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wamp64\www\instat2014\contenu\pub\"/>
    </mc:Choice>
  </mc:AlternateContent>
  <xr:revisionPtr revIDLastSave="0" documentId="8_{5F6BF517-D9C3-41FB-AC4F-09EE373E074A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PIB_Trim_CHainé_Millards_Fcfa" sheetId="1" r:id="rId1"/>
    <sheet name="Taux croissance_PIB_Trim_CHainé" sheetId="2" r:id="rId2"/>
    <sheet name="PIB_Trim_CRT_Milliards_FCFA" sheetId="3" r:id="rId3"/>
    <sheet name="PIB_Trim_CRT_TAUX_CROISANCE" sheetId="4" r:id="rId4"/>
    <sheet name="TPub_PIB_Trim_N_N-1_Millards" sheetId="5" r:id="rId5"/>
    <sheet name="TPub_PIB_Trim_N_N-1_Variation" sheetId="6" r:id="rId6"/>
    <sheet name="Deflateur_Valeur" sheetId="7" r:id="rId7"/>
    <sheet name="Deflateur_Variation" sheetId="8" r:id="rId8"/>
    <sheet name="Graphiques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Y35" i="2" l="1"/>
  <c r="CX35" i="2"/>
  <c r="CW35" i="2"/>
  <c r="CV35" i="2"/>
  <c r="CU35" i="2"/>
  <c r="CT35" i="2"/>
  <c r="CS35" i="2"/>
  <c r="CR35" i="2"/>
  <c r="CQ35" i="2"/>
  <c r="CP35" i="2"/>
  <c r="CO35" i="2"/>
  <c r="CN35" i="2"/>
  <c r="CM35" i="2"/>
  <c r="CL35" i="2"/>
  <c r="CK35" i="2"/>
  <c r="CJ35" i="2"/>
  <c r="CI35" i="2"/>
  <c r="CH35" i="2"/>
  <c r="CG35" i="2"/>
  <c r="CF35" i="2"/>
  <c r="CY34" i="2"/>
  <c r="CX34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Y33" i="2"/>
  <c r="CX33" i="2"/>
  <c r="CW33" i="2"/>
  <c r="CV33" i="2"/>
  <c r="CU33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Y32" i="2"/>
  <c r="CX32" i="2"/>
  <c r="CW32" i="2"/>
  <c r="CV32" i="2"/>
  <c r="CU32" i="2"/>
  <c r="CT32" i="2"/>
  <c r="CS32" i="2"/>
  <c r="CR32" i="2"/>
  <c r="CQ32" i="2"/>
  <c r="CP32" i="2"/>
  <c r="CO32" i="2"/>
  <c r="CN32" i="2"/>
  <c r="CM32" i="2"/>
  <c r="CL32" i="2"/>
  <c r="CK32" i="2"/>
  <c r="CJ32" i="2"/>
  <c r="CI32" i="2"/>
  <c r="CH32" i="2"/>
  <c r="CG32" i="2"/>
  <c r="CF32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Y30" i="2"/>
  <c r="CX30" i="2"/>
  <c r="CW30" i="2"/>
  <c r="CV30" i="2"/>
  <c r="CU30" i="2"/>
  <c r="CT30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CY29" i="2"/>
  <c r="CX29" i="2"/>
  <c r="CW29" i="2"/>
  <c r="CV29" i="2"/>
  <c r="CU29" i="2"/>
  <c r="CT29" i="2"/>
  <c r="CS29" i="2"/>
  <c r="CR29" i="2"/>
  <c r="CQ29" i="2"/>
  <c r="CP29" i="2"/>
  <c r="CO29" i="2"/>
  <c r="CN29" i="2"/>
  <c r="CM29" i="2"/>
  <c r="CL29" i="2"/>
  <c r="CK29" i="2"/>
  <c r="CJ29" i="2"/>
  <c r="CI29" i="2"/>
  <c r="CH29" i="2"/>
  <c r="CG29" i="2"/>
  <c r="CF29" i="2"/>
  <c r="CY28" i="2"/>
  <c r="CX28" i="2"/>
  <c r="CW28" i="2"/>
  <c r="CV28" i="2"/>
  <c r="CU28" i="2"/>
  <c r="CT28" i="2"/>
  <c r="CS28" i="2"/>
  <c r="CR28" i="2"/>
  <c r="CQ28" i="2"/>
  <c r="CP28" i="2"/>
  <c r="CO28" i="2"/>
  <c r="CN28" i="2"/>
  <c r="CM28" i="2"/>
  <c r="CL28" i="2"/>
  <c r="CK28" i="2"/>
  <c r="CJ28" i="2"/>
  <c r="CI28" i="2"/>
  <c r="CH28" i="2"/>
  <c r="CG28" i="2"/>
  <c r="CF28" i="2"/>
  <c r="CY27" i="2"/>
  <c r="CX27" i="2"/>
  <c r="CW27" i="2"/>
  <c r="CV27" i="2"/>
  <c r="CU27" i="2"/>
  <c r="CT27" i="2"/>
  <c r="CS27" i="2"/>
  <c r="CR27" i="2"/>
  <c r="CQ27" i="2"/>
  <c r="CP27" i="2"/>
  <c r="CO27" i="2"/>
  <c r="CN27" i="2"/>
  <c r="CM27" i="2"/>
  <c r="CL27" i="2"/>
  <c r="CK27" i="2"/>
  <c r="CJ27" i="2"/>
  <c r="CI27" i="2"/>
  <c r="CH27" i="2"/>
  <c r="CG27" i="2"/>
  <c r="CF27" i="2"/>
  <c r="CY26" i="2"/>
  <c r="CX26" i="2"/>
  <c r="CW26" i="2"/>
  <c r="CV26" i="2"/>
  <c r="CU26" i="2"/>
  <c r="CT26" i="2"/>
  <c r="CS26" i="2"/>
  <c r="CR26" i="2"/>
  <c r="CQ26" i="2"/>
  <c r="CP26" i="2"/>
  <c r="CO26" i="2"/>
  <c r="CN26" i="2"/>
  <c r="CM26" i="2"/>
  <c r="CL26" i="2"/>
  <c r="CK26" i="2"/>
  <c r="CJ26" i="2"/>
  <c r="CI26" i="2"/>
  <c r="CH26" i="2"/>
  <c r="CG26" i="2"/>
  <c r="CF26" i="2"/>
  <c r="CY25" i="2"/>
  <c r="CX25" i="2"/>
  <c r="CW25" i="2"/>
  <c r="CV25" i="2"/>
  <c r="CU25" i="2"/>
  <c r="CT25" i="2"/>
  <c r="CS25" i="2"/>
  <c r="CR25" i="2"/>
  <c r="CQ25" i="2"/>
  <c r="CP25" i="2"/>
  <c r="CO25" i="2"/>
  <c r="CN25" i="2"/>
  <c r="CM25" i="2"/>
  <c r="CL25" i="2"/>
  <c r="CK25" i="2"/>
  <c r="CJ25" i="2"/>
  <c r="CI25" i="2"/>
  <c r="CH25" i="2"/>
  <c r="CG25" i="2"/>
  <c r="CF25" i="2"/>
  <c r="CY24" i="2"/>
  <c r="CX24" i="2"/>
  <c r="CW24" i="2"/>
  <c r="CV24" i="2"/>
  <c r="CU24" i="2"/>
  <c r="CT24" i="2"/>
  <c r="CS24" i="2"/>
  <c r="CR24" i="2"/>
  <c r="CQ24" i="2"/>
  <c r="CP24" i="2"/>
  <c r="CO24" i="2"/>
  <c r="CN24" i="2"/>
  <c r="CM24" i="2"/>
  <c r="CL24" i="2"/>
  <c r="CK24" i="2"/>
  <c r="CJ24" i="2"/>
  <c r="CI24" i="2"/>
  <c r="CH24" i="2"/>
  <c r="CG24" i="2"/>
  <c r="CF24" i="2"/>
  <c r="CY23" i="2"/>
  <c r="CX23" i="2"/>
  <c r="CW23" i="2"/>
  <c r="CV23" i="2"/>
  <c r="CU23" i="2"/>
  <c r="CT23" i="2"/>
  <c r="CS23" i="2"/>
  <c r="CR23" i="2"/>
  <c r="CQ23" i="2"/>
  <c r="CP23" i="2"/>
  <c r="CO23" i="2"/>
  <c r="CN23" i="2"/>
  <c r="CM23" i="2"/>
  <c r="CL23" i="2"/>
  <c r="CK23" i="2"/>
  <c r="CJ23" i="2"/>
  <c r="CI23" i="2"/>
  <c r="CH23" i="2"/>
  <c r="CG23" i="2"/>
  <c r="CF23" i="2"/>
  <c r="CY22" i="2"/>
  <c r="CX22" i="2"/>
  <c r="CW22" i="2"/>
  <c r="CV22" i="2"/>
  <c r="CU22" i="2"/>
  <c r="CT22" i="2"/>
  <c r="CS22" i="2"/>
  <c r="CR22" i="2"/>
  <c r="CQ22" i="2"/>
  <c r="CP22" i="2"/>
  <c r="CO22" i="2"/>
  <c r="CN22" i="2"/>
  <c r="CM22" i="2"/>
  <c r="CL22" i="2"/>
  <c r="CK22" i="2"/>
  <c r="CJ22" i="2"/>
  <c r="CI22" i="2"/>
  <c r="CH22" i="2"/>
  <c r="CG22" i="2"/>
  <c r="CF22" i="2"/>
  <c r="CY21" i="2"/>
  <c r="CX21" i="2"/>
  <c r="CW21" i="2"/>
  <c r="CV21" i="2"/>
  <c r="CU21" i="2"/>
  <c r="CT21" i="2"/>
  <c r="CS21" i="2"/>
  <c r="CR21" i="2"/>
  <c r="CQ21" i="2"/>
  <c r="CP21" i="2"/>
  <c r="CO21" i="2"/>
  <c r="CN21" i="2"/>
  <c r="CM21" i="2"/>
  <c r="CL21" i="2"/>
  <c r="CK21" i="2"/>
  <c r="CJ21" i="2"/>
  <c r="CI21" i="2"/>
  <c r="CH21" i="2"/>
  <c r="CG21" i="2"/>
  <c r="CF21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K20" i="2"/>
  <c r="CJ20" i="2"/>
  <c r="CI20" i="2"/>
  <c r="CH20" i="2"/>
  <c r="CG20" i="2"/>
  <c r="CF20" i="2"/>
  <c r="CY19" i="2"/>
  <c r="CX19" i="2"/>
  <c r="CW19" i="2"/>
  <c r="CV19" i="2"/>
  <c r="CU19" i="2"/>
  <c r="CT19" i="2"/>
  <c r="CS19" i="2"/>
  <c r="CR19" i="2"/>
  <c r="CQ19" i="2"/>
  <c r="CP19" i="2"/>
  <c r="CO19" i="2"/>
  <c r="CN19" i="2"/>
  <c r="CM19" i="2"/>
  <c r="CL19" i="2"/>
  <c r="CK19" i="2"/>
  <c r="CJ19" i="2"/>
  <c r="CI19" i="2"/>
  <c r="CH19" i="2"/>
  <c r="CG19" i="2"/>
  <c r="CF19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Y17" i="2"/>
  <c r="CX17" i="2"/>
  <c r="CW17" i="2"/>
  <c r="CV17" i="2"/>
  <c r="CU17" i="2"/>
  <c r="CT17" i="2"/>
  <c r="CS17" i="2"/>
  <c r="CR17" i="2"/>
  <c r="CQ17" i="2"/>
  <c r="CP17" i="2"/>
  <c r="CO17" i="2"/>
  <c r="CN17" i="2"/>
  <c r="CM17" i="2"/>
  <c r="CL17" i="2"/>
  <c r="CK17" i="2"/>
  <c r="CJ17" i="2"/>
  <c r="CI17" i="2"/>
  <c r="CH17" i="2"/>
  <c r="CG17" i="2"/>
  <c r="CF17" i="2"/>
  <c r="CY16" i="2"/>
  <c r="CX16" i="2"/>
  <c r="CW16" i="2"/>
  <c r="CV16" i="2"/>
  <c r="CU16" i="2"/>
  <c r="CT16" i="2"/>
  <c r="CS16" i="2"/>
  <c r="CR16" i="2"/>
  <c r="CQ16" i="2"/>
  <c r="CP16" i="2"/>
  <c r="CO16" i="2"/>
  <c r="CN16" i="2"/>
  <c r="CM16" i="2"/>
  <c r="CL16" i="2"/>
  <c r="CK16" i="2"/>
  <c r="CJ16" i="2"/>
  <c r="CI16" i="2"/>
  <c r="CH16" i="2"/>
  <c r="CG16" i="2"/>
  <c r="CF16" i="2"/>
  <c r="CY15" i="2"/>
  <c r="CX15" i="2"/>
  <c r="CW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Y14" i="2"/>
  <c r="CX14" i="2"/>
  <c r="CW14" i="2"/>
  <c r="CV14" i="2"/>
  <c r="CU14" i="2"/>
  <c r="CT14" i="2"/>
  <c r="CS14" i="2"/>
  <c r="CR14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Y13" i="2"/>
  <c r="CX13" i="2"/>
  <c r="CW13" i="2"/>
  <c r="CV13" i="2"/>
  <c r="CU13" i="2"/>
  <c r="CT13" i="2"/>
  <c r="CS13" i="2"/>
  <c r="CR13" i="2"/>
  <c r="CQ13" i="2"/>
  <c r="CP13" i="2"/>
  <c r="CO13" i="2"/>
  <c r="CN13" i="2"/>
  <c r="CM13" i="2"/>
  <c r="CL13" i="2"/>
  <c r="CK13" i="2"/>
  <c r="CJ13" i="2"/>
  <c r="CI13" i="2"/>
  <c r="CH13" i="2"/>
  <c r="CG13" i="2"/>
  <c r="CF13" i="2"/>
  <c r="CY12" i="2"/>
  <c r="CX12" i="2"/>
  <c r="CW12" i="2"/>
  <c r="CV12" i="2"/>
  <c r="CU12" i="2"/>
  <c r="CT12" i="2"/>
  <c r="CS12" i="2"/>
  <c r="CR12" i="2"/>
  <c r="CQ12" i="2"/>
  <c r="CP12" i="2"/>
  <c r="CO12" i="2"/>
  <c r="CN12" i="2"/>
  <c r="CM12" i="2"/>
  <c r="CL12" i="2"/>
  <c r="CK12" i="2"/>
  <c r="CJ12" i="2"/>
  <c r="CI12" i="2"/>
  <c r="CH12" i="2"/>
  <c r="CG12" i="2"/>
  <c r="CF12" i="2"/>
  <c r="CY11" i="2"/>
  <c r="CX11" i="2"/>
  <c r="CW11" i="2"/>
  <c r="CV11" i="2"/>
  <c r="CU11" i="2"/>
  <c r="CT11" i="2"/>
  <c r="CS11" i="2"/>
  <c r="CR11" i="2"/>
  <c r="CQ11" i="2"/>
  <c r="CP11" i="2"/>
  <c r="CO11" i="2"/>
  <c r="CN11" i="2"/>
  <c r="CM11" i="2"/>
  <c r="CL11" i="2"/>
  <c r="CK11" i="2"/>
  <c r="CJ11" i="2"/>
  <c r="CI11" i="2"/>
  <c r="CH11" i="2"/>
  <c r="CG11" i="2"/>
  <c r="CF11" i="2"/>
  <c r="CY10" i="2"/>
  <c r="CX10" i="2"/>
  <c r="CW10" i="2"/>
  <c r="CV10" i="2"/>
  <c r="CU10" i="2"/>
  <c r="CT10" i="2"/>
  <c r="CS10" i="2"/>
  <c r="CR10" i="2"/>
  <c r="CQ10" i="2"/>
  <c r="CP10" i="2"/>
  <c r="CO10" i="2"/>
  <c r="CN10" i="2"/>
  <c r="CM10" i="2"/>
  <c r="CL10" i="2"/>
  <c r="CK10" i="2"/>
  <c r="CJ10" i="2"/>
  <c r="CI10" i="2"/>
  <c r="CH10" i="2"/>
  <c r="CG10" i="2"/>
  <c r="CF10" i="2"/>
  <c r="CY9" i="2"/>
  <c r="CX9" i="2"/>
  <c r="CW9" i="2"/>
  <c r="CV9" i="2"/>
  <c r="CU9" i="2"/>
  <c r="CT9" i="2"/>
  <c r="CS9" i="2"/>
  <c r="CR9" i="2"/>
  <c r="CQ9" i="2"/>
  <c r="CP9" i="2"/>
  <c r="CO9" i="2"/>
  <c r="CN9" i="2"/>
  <c r="CM9" i="2"/>
  <c r="CL9" i="2"/>
  <c r="CK9" i="2"/>
  <c r="CJ9" i="2"/>
  <c r="CI9" i="2"/>
  <c r="CH9" i="2"/>
  <c r="CG9" i="2"/>
  <c r="CF9" i="2"/>
  <c r="CY8" i="2"/>
  <c r="CX8" i="2"/>
  <c r="CW8" i="2"/>
  <c r="CV8" i="2"/>
  <c r="CU8" i="2"/>
  <c r="CT8" i="2"/>
  <c r="CS8" i="2"/>
  <c r="CR8" i="2"/>
  <c r="CQ8" i="2"/>
  <c r="CP8" i="2"/>
  <c r="CO8" i="2"/>
  <c r="CN8" i="2"/>
  <c r="CM8" i="2"/>
  <c r="CL8" i="2"/>
  <c r="CK8" i="2"/>
  <c r="CJ8" i="2"/>
  <c r="CI8" i="2"/>
  <c r="CH8" i="2"/>
  <c r="CG8" i="2"/>
  <c r="CF8" i="2"/>
  <c r="CY7" i="2"/>
  <c r="CX7" i="2"/>
  <c r="CW7" i="2"/>
  <c r="CV7" i="2"/>
  <c r="CU7" i="2"/>
  <c r="CT7" i="2"/>
  <c r="CS7" i="2"/>
  <c r="CR7" i="2"/>
  <c r="CQ7" i="2"/>
  <c r="CP7" i="2"/>
  <c r="CO7" i="2"/>
  <c r="CN7" i="2"/>
  <c r="CM7" i="2"/>
  <c r="CL7" i="2"/>
  <c r="CK7" i="2"/>
  <c r="CJ7" i="2"/>
  <c r="CI7" i="2"/>
  <c r="CH7" i="2"/>
  <c r="CG7" i="2"/>
  <c r="CF7" i="2"/>
  <c r="CY6" i="2"/>
  <c r="CX6" i="2"/>
  <c r="CW6" i="2"/>
  <c r="CV6" i="2"/>
  <c r="CU6" i="2"/>
  <c r="CT6" i="2"/>
  <c r="CS6" i="2"/>
  <c r="CR6" i="2"/>
  <c r="CQ6" i="2"/>
  <c r="CP6" i="2"/>
  <c r="CO6" i="2"/>
  <c r="CN6" i="2"/>
  <c r="CM6" i="2"/>
  <c r="CL6" i="2"/>
  <c r="CK6" i="2"/>
  <c r="CJ6" i="2"/>
  <c r="CI6" i="2"/>
  <c r="CH6" i="2"/>
  <c r="CG6" i="2"/>
  <c r="CF6" i="2"/>
  <c r="BV6" i="7" l="1"/>
  <c r="BW6" i="7"/>
  <c r="BX6" i="7"/>
  <c r="BY6" i="7"/>
  <c r="BZ6" i="7"/>
  <c r="CA6" i="7"/>
  <c r="CB6" i="7"/>
  <c r="CC6" i="7"/>
  <c r="CD6" i="7"/>
  <c r="CE6" i="7"/>
  <c r="CF6" i="7"/>
  <c r="CG6" i="7"/>
  <c r="CH6" i="7"/>
  <c r="CD6" i="8" s="1"/>
  <c r="BV7" i="7"/>
  <c r="BW7" i="7"/>
  <c r="BX7" i="7"/>
  <c r="BY7" i="7"/>
  <c r="BZ7" i="7"/>
  <c r="CA7" i="7"/>
  <c r="CB7" i="7"/>
  <c r="CC7" i="7"/>
  <c r="CD7" i="7"/>
  <c r="CE7" i="7"/>
  <c r="CF7" i="7"/>
  <c r="CG7" i="7"/>
  <c r="CH7" i="7"/>
  <c r="CD7" i="8" s="1"/>
  <c r="BV8" i="7"/>
  <c r="BW8" i="7"/>
  <c r="BX8" i="7"/>
  <c r="BY8" i="7"/>
  <c r="BZ8" i="7"/>
  <c r="CA8" i="7"/>
  <c r="CB8" i="7"/>
  <c r="CC8" i="7"/>
  <c r="CD8" i="7"/>
  <c r="CE8" i="7"/>
  <c r="CF8" i="7"/>
  <c r="CG8" i="7"/>
  <c r="CH8" i="7"/>
  <c r="CD8" i="8" s="1"/>
  <c r="BV9" i="7"/>
  <c r="BW9" i="7"/>
  <c r="BX9" i="7"/>
  <c r="BY9" i="7"/>
  <c r="BZ9" i="7"/>
  <c r="CA9" i="7"/>
  <c r="CB9" i="7"/>
  <c r="CC9" i="7"/>
  <c r="CD9" i="7"/>
  <c r="CE9" i="7"/>
  <c r="CF9" i="7"/>
  <c r="CG9" i="7"/>
  <c r="CH9" i="7"/>
  <c r="CD9" i="8" s="1"/>
  <c r="BV10" i="7"/>
  <c r="BW10" i="7"/>
  <c r="BX10" i="7"/>
  <c r="BY10" i="7"/>
  <c r="BZ10" i="7"/>
  <c r="CA10" i="7"/>
  <c r="CB10" i="7"/>
  <c r="CC10" i="7"/>
  <c r="CD10" i="7"/>
  <c r="CE10" i="7"/>
  <c r="CF10" i="7"/>
  <c r="CG10" i="7"/>
  <c r="CH10" i="7"/>
  <c r="BV11" i="7"/>
  <c r="BW11" i="7"/>
  <c r="BX11" i="7"/>
  <c r="BY11" i="7"/>
  <c r="BZ11" i="7"/>
  <c r="CA11" i="7"/>
  <c r="CB11" i="7"/>
  <c r="CC11" i="7"/>
  <c r="CD11" i="7"/>
  <c r="CE11" i="7"/>
  <c r="CF11" i="7"/>
  <c r="CG11" i="7"/>
  <c r="CH11" i="7"/>
  <c r="BV12" i="7"/>
  <c r="BW12" i="7"/>
  <c r="BX12" i="7"/>
  <c r="BY12" i="7"/>
  <c r="BZ12" i="7"/>
  <c r="CA12" i="7"/>
  <c r="CB12" i="7"/>
  <c r="CC12" i="7"/>
  <c r="CD12" i="7"/>
  <c r="CE12" i="7"/>
  <c r="CF12" i="7"/>
  <c r="CG12" i="7"/>
  <c r="CH12" i="7"/>
  <c r="BV13" i="7"/>
  <c r="BW13" i="7"/>
  <c r="BX13" i="7"/>
  <c r="BY13" i="7"/>
  <c r="BZ13" i="7"/>
  <c r="CA13" i="7"/>
  <c r="CB13" i="7"/>
  <c r="CC13" i="7"/>
  <c r="CD13" i="7"/>
  <c r="CE13" i="7"/>
  <c r="CF13" i="7"/>
  <c r="CG13" i="7"/>
  <c r="CH13" i="7"/>
  <c r="BV14" i="7"/>
  <c r="BW14" i="7"/>
  <c r="BX14" i="7"/>
  <c r="BY14" i="7"/>
  <c r="BZ14" i="7"/>
  <c r="CA14" i="7"/>
  <c r="CB14" i="7"/>
  <c r="CC14" i="7"/>
  <c r="CD14" i="7"/>
  <c r="CE14" i="7"/>
  <c r="CF14" i="7"/>
  <c r="CG14" i="7"/>
  <c r="CH14" i="7"/>
  <c r="BV15" i="7"/>
  <c r="BW15" i="7"/>
  <c r="BX15" i="7"/>
  <c r="BY15" i="7"/>
  <c r="BZ15" i="7"/>
  <c r="CA15" i="7"/>
  <c r="CB15" i="7"/>
  <c r="CC15" i="7"/>
  <c r="CD15" i="7"/>
  <c r="CE15" i="7"/>
  <c r="CF15" i="7"/>
  <c r="CG15" i="7"/>
  <c r="CH15" i="7"/>
  <c r="BV16" i="7"/>
  <c r="BW16" i="7"/>
  <c r="BX16" i="7"/>
  <c r="BY16" i="7"/>
  <c r="BZ16" i="7"/>
  <c r="CA16" i="7"/>
  <c r="CB16" i="7"/>
  <c r="CC16" i="7"/>
  <c r="CD16" i="7"/>
  <c r="CE16" i="7"/>
  <c r="CF16" i="7"/>
  <c r="CG16" i="7"/>
  <c r="CH16" i="7"/>
  <c r="BV17" i="7"/>
  <c r="BW17" i="7"/>
  <c r="BX17" i="7"/>
  <c r="BY17" i="7"/>
  <c r="BZ17" i="7"/>
  <c r="CA17" i="7"/>
  <c r="CB17" i="7"/>
  <c r="CC17" i="7"/>
  <c r="CD17" i="7"/>
  <c r="CE17" i="7"/>
  <c r="CF17" i="7"/>
  <c r="CG17" i="7"/>
  <c r="CH17" i="7"/>
  <c r="BV18" i="7"/>
  <c r="BW18" i="7"/>
  <c r="BX18" i="7"/>
  <c r="BY18" i="7"/>
  <c r="BZ18" i="7"/>
  <c r="CA18" i="7"/>
  <c r="CB18" i="7"/>
  <c r="CC18" i="7"/>
  <c r="CD18" i="7"/>
  <c r="CE18" i="7"/>
  <c r="CF18" i="7"/>
  <c r="CG18" i="7"/>
  <c r="CH18" i="7"/>
  <c r="BV19" i="7"/>
  <c r="BW19" i="7"/>
  <c r="BX19" i="7"/>
  <c r="BY19" i="7"/>
  <c r="BZ19" i="7"/>
  <c r="CA19" i="7"/>
  <c r="CB19" i="7"/>
  <c r="CC19" i="7"/>
  <c r="CD19" i="7"/>
  <c r="CE19" i="7"/>
  <c r="CF19" i="7"/>
  <c r="CG19" i="7"/>
  <c r="CH19" i="7"/>
  <c r="CD19" i="8" s="1"/>
  <c r="BV20" i="7"/>
  <c r="BW20" i="7"/>
  <c r="BX20" i="7"/>
  <c r="BY20" i="7"/>
  <c r="BZ20" i="7"/>
  <c r="CA20" i="7"/>
  <c r="CB20" i="7"/>
  <c r="CC20" i="7"/>
  <c r="CD20" i="7"/>
  <c r="CE20" i="7"/>
  <c r="CF20" i="7"/>
  <c r="CG20" i="7"/>
  <c r="CH20" i="7"/>
  <c r="CD20" i="8" s="1"/>
  <c r="BV21" i="7"/>
  <c r="BW21" i="7"/>
  <c r="BX21" i="7"/>
  <c r="BY21" i="7"/>
  <c r="BZ21" i="7"/>
  <c r="CA21" i="7"/>
  <c r="CB21" i="7"/>
  <c r="CC21" i="7"/>
  <c r="CD21" i="7"/>
  <c r="CE21" i="7"/>
  <c r="CF21" i="7"/>
  <c r="CG21" i="7"/>
  <c r="CH21" i="7"/>
  <c r="CD21" i="8" s="1"/>
  <c r="BV22" i="7"/>
  <c r="BW22" i="7"/>
  <c r="BX22" i="7"/>
  <c r="BY22" i="7"/>
  <c r="BZ22" i="7"/>
  <c r="CA22" i="7"/>
  <c r="CB22" i="7"/>
  <c r="CC22" i="7"/>
  <c r="CD22" i="7"/>
  <c r="CE22" i="7"/>
  <c r="CF22" i="7"/>
  <c r="CG22" i="7"/>
  <c r="CH22" i="7"/>
  <c r="CD22" i="8" s="1"/>
  <c r="BV23" i="7"/>
  <c r="BW23" i="7"/>
  <c r="BX23" i="7"/>
  <c r="BY23" i="7"/>
  <c r="BZ23" i="7"/>
  <c r="CA23" i="7"/>
  <c r="CB23" i="7"/>
  <c r="CC23" i="7"/>
  <c r="CD23" i="7"/>
  <c r="CE23" i="7"/>
  <c r="CF23" i="7"/>
  <c r="CG23" i="7"/>
  <c r="CH23" i="7"/>
  <c r="CD23" i="8" s="1"/>
  <c r="BV24" i="7"/>
  <c r="BW24" i="7"/>
  <c r="BX24" i="7"/>
  <c r="BY24" i="7"/>
  <c r="BZ24" i="7"/>
  <c r="CA24" i="7"/>
  <c r="CB24" i="7"/>
  <c r="CC24" i="7"/>
  <c r="CD24" i="7"/>
  <c r="CE24" i="7"/>
  <c r="CF24" i="7"/>
  <c r="CG24" i="7"/>
  <c r="CH24" i="7"/>
  <c r="BV25" i="7"/>
  <c r="BW25" i="7"/>
  <c r="BX25" i="7"/>
  <c r="BY25" i="7"/>
  <c r="BZ25" i="7"/>
  <c r="CA25" i="7"/>
  <c r="CB25" i="7"/>
  <c r="CC25" i="7"/>
  <c r="CD25" i="7"/>
  <c r="CE25" i="7"/>
  <c r="CF25" i="7"/>
  <c r="CG25" i="7"/>
  <c r="CH25" i="7"/>
  <c r="BV26" i="7"/>
  <c r="BW26" i="7"/>
  <c r="BX26" i="7"/>
  <c r="BY26" i="7"/>
  <c r="BZ26" i="7"/>
  <c r="CA26" i="7"/>
  <c r="CB26" i="7"/>
  <c r="CC26" i="7"/>
  <c r="CD26" i="7"/>
  <c r="CE26" i="7"/>
  <c r="CF26" i="7"/>
  <c r="CG26" i="7"/>
  <c r="CH26" i="7"/>
  <c r="CD26" i="8" s="1"/>
  <c r="BV27" i="7"/>
  <c r="BW27" i="7"/>
  <c r="BX27" i="7"/>
  <c r="BY27" i="7"/>
  <c r="BZ27" i="7"/>
  <c r="CA27" i="7"/>
  <c r="CB27" i="7"/>
  <c r="CC27" i="7"/>
  <c r="CD27" i="7"/>
  <c r="CE27" i="7"/>
  <c r="CF27" i="7"/>
  <c r="CG27" i="7"/>
  <c r="CH27" i="7"/>
  <c r="CD27" i="8" s="1"/>
  <c r="BV28" i="7"/>
  <c r="BW28" i="7"/>
  <c r="BX28" i="7"/>
  <c r="BY28" i="7"/>
  <c r="BZ28" i="7"/>
  <c r="CA28" i="7"/>
  <c r="CB28" i="7"/>
  <c r="CC28" i="7"/>
  <c r="CD28" i="7"/>
  <c r="CE28" i="7"/>
  <c r="CF28" i="7"/>
  <c r="CG28" i="7"/>
  <c r="CH28" i="7"/>
  <c r="BV29" i="7"/>
  <c r="BW29" i="7"/>
  <c r="BX29" i="7"/>
  <c r="BY29" i="7"/>
  <c r="BZ29" i="7"/>
  <c r="CA29" i="7"/>
  <c r="CB29" i="7"/>
  <c r="CC29" i="7"/>
  <c r="CD29" i="7"/>
  <c r="CE29" i="7"/>
  <c r="CF29" i="7"/>
  <c r="CG29" i="7"/>
  <c r="CH29" i="7"/>
  <c r="BV30" i="7"/>
  <c r="BW30" i="7"/>
  <c r="BX30" i="7"/>
  <c r="BY30" i="7"/>
  <c r="BZ30" i="7"/>
  <c r="CA30" i="7"/>
  <c r="CB30" i="7"/>
  <c r="CC30" i="7"/>
  <c r="CD30" i="7"/>
  <c r="CE30" i="7"/>
  <c r="CF30" i="7"/>
  <c r="CG30" i="7"/>
  <c r="CH30" i="7"/>
  <c r="BV31" i="7"/>
  <c r="BW31" i="7"/>
  <c r="BX31" i="7"/>
  <c r="BY31" i="7"/>
  <c r="BZ31" i="7"/>
  <c r="CA31" i="7"/>
  <c r="CB31" i="7"/>
  <c r="CC31" i="7"/>
  <c r="CD31" i="7"/>
  <c r="CE31" i="7"/>
  <c r="CF31" i="7"/>
  <c r="CG31" i="7"/>
  <c r="CH31" i="7"/>
  <c r="BV32" i="7"/>
  <c r="BW32" i="7"/>
  <c r="BX32" i="7"/>
  <c r="BY32" i="7"/>
  <c r="BZ32" i="7"/>
  <c r="CA32" i="7"/>
  <c r="CB32" i="7"/>
  <c r="CC32" i="7"/>
  <c r="CD32" i="7"/>
  <c r="CE32" i="7"/>
  <c r="CF32" i="7"/>
  <c r="CG32" i="7"/>
  <c r="CH32" i="7"/>
  <c r="CD32" i="8" s="1"/>
  <c r="BV33" i="7"/>
  <c r="BW33" i="7"/>
  <c r="BX33" i="7"/>
  <c r="BY33" i="7"/>
  <c r="BZ33" i="7"/>
  <c r="CA33" i="7"/>
  <c r="CB33" i="7"/>
  <c r="CC33" i="7"/>
  <c r="CD33" i="7"/>
  <c r="CE33" i="7"/>
  <c r="CF33" i="7"/>
  <c r="CG33" i="7"/>
  <c r="CH33" i="7"/>
  <c r="CD33" i="8" s="1"/>
  <c r="BV34" i="7"/>
  <c r="BW34" i="7"/>
  <c r="BX34" i="7"/>
  <c r="BY34" i="7"/>
  <c r="BZ34" i="7"/>
  <c r="CA34" i="7"/>
  <c r="CB34" i="7"/>
  <c r="CC34" i="7"/>
  <c r="CD34" i="7"/>
  <c r="CE34" i="7"/>
  <c r="CF34" i="7"/>
  <c r="CG34" i="7"/>
  <c r="CH34" i="7"/>
  <c r="CD34" i="8" s="1"/>
  <c r="BV35" i="7"/>
  <c r="BW35" i="7"/>
  <c r="BX35" i="7"/>
  <c r="BY35" i="7"/>
  <c r="BZ35" i="7"/>
  <c r="CA35" i="7"/>
  <c r="CB35" i="7"/>
  <c r="CC35" i="7"/>
  <c r="CD35" i="7"/>
  <c r="CE35" i="7"/>
  <c r="CF35" i="7"/>
  <c r="CG35" i="7"/>
  <c r="CH35" i="7"/>
  <c r="CD35" i="8" s="1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M6" i="7"/>
  <c r="AN6" i="7"/>
  <c r="AO6" i="7"/>
  <c r="AP6" i="7"/>
  <c r="AQ6" i="7"/>
  <c r="AR6" i="7"/>
  <c r="AS6" i="7"/>
  <c r="AT6" i="7"/>
  <c r="AU6" i="7"/>
  <c r="AV6" i="7"/>
  <c r="AW6" i="7"/>
  <c r="AX6" i="7"/>
  <c r="AY6" i="7"/>
  <c r="AZ6" i="7"/>
  <c r="BA6" i="7"/>
  <c r="BB6" i="7"/>
  <c r="BC6" i="7"/>
  <c r="BD6" i="7"/>
  <c r="BE6" i="7"/>
  <c r="BF6" i="7"/>
  <c r="BG6" i="7"/>
  <c r="BH6" i="7"/>
  <c r="BI6" i="7"/>
  <c r="BJ6" i="7"/>
  <c r="BK6" i="7"/>
  <c r="BL6" i="7"/>
  <c r="BM6" i="7"/>
  <c r="BN6" i="7"/>
  <c r="BO6" i="7"/>
  <c r="BP6" i="7"/>
  <c r="BQ6" i="7"/>
  <c r="BR6" i="7"/>
  <c r="BS6" i="7"/>
  <c r="BT6" i="7"/>
  <c r="BU6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M7" i="7"/>
  <c r="AN7" i="7"/>
  <c r="AO7" i="7"/>
  <c r="AP7" i="7"/>
  <c r="AQ7" i="7"/>
  <c r="AR7" i="7"/>
  <c r="AS7" i="7"/>
  <c r="AT7" i="7"/>
  <c r="AU7" i="7"/>
  <c r="AV7" i="7"/>
  <c r="AW7" i="7"/>
  <c r="AX7" i="7"/>
  <c r="AY7" i="7"/>
  <c r="AZ7" i="7"/>
  <c r="BA7" i="7"/>
  <c r="BB7" i="7"/>
  <c r="BC7" i="7"/>
  <c r="BD7" i="7"/>
  <c r="BE7" i="7"/>
  <c r="BF7" i="7"/>
  <c r="BG7" i="7"/>
  <c r="BH7" i="7"/>
  <c r="BI7" i="7"/>
  <c r="BJ7" i="7"/>
  <c r="BK7" i="7"/>
  <c r="BL7" i="7"/>
  <c r="BM7" i="7"/>
  <c r="BN7" i="7"/>
  <c r="BO7" i="7"/>
  <c r="BP7" i="7"/>
  <c r="BQ7" i="7"/>
  <c r="BR7" i="7"/>
  <c r="BS7" i="7"/>
  <c r="BT7" i="7"/>
  <c r="BU7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AX8" i="7"/>
  <c r="AY8" i="7"/>
  <c r="AZ8" i="7"/>
  <c r="BA8" i="7"/>
  <c r="BB8" i="7"/>
  <c r="BC8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Q8" i="7"/>
  <c r="BR8" i="7"/>
  <c r="BS8" i="7"/>
  <c r="BT8" i="7"/>
  <c r="BU8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M9" i="7"/>
  <c r="AN9" i="7"/>
  <c r="AO9" i="7"/>
  <c r="AP9" i="7"/>
  <c r="AQ9" i="7"/>
  <c r="AR9" i="7"/>
  <c r="AS9" i="7"/>
  <c r="AT9" i="7"/>
  <c r="AU9" i="7"/>
  <c r="AV9" i="7"/>
  <c r="AW9" i="7"/>
  <c r="AX9" i="7"/>
  <c r="AY9" i="7"/>
  <c r="AZ9" i="7"/>
  <c r="BA9" i="7"/>
  <c r="BB9" i="7"/>
  <c r="BC9" i="7"/>
  <c r="BD9" i="7"/>
  <c r="BE9" i="7"/>
  <c r="BF9" i="7"/>
  <c r="BG9" i="7"/>
  <c r="BH9" i="7"/>
  <c r="BI9" i="7"/>
  <c r="BJ9" i="7"/>
  <c r="BK9" i="7"/>
  <c r="BL9" i="7"/>
  <c r="BM9" i="7"/>
  <c r="BN9" i="7"/>
  <c r="BO9" i="7"/>
  <c r="BP9" i="7"/>
  <c r="BQ9" i="7"/>
  <c r="BR9" i="7"/>
  <c r="BS9" i="7"/>
  <c r="BT9" i="7"/>
  <c r="BU9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W10" i="7"/>
  <c r="AX10" i="7"/>
  <c r="AY10" i="7"/>
  <c r="AZ10" i="7"/>
  <c r="BA10" i="7"/>
  <c r="BB10" i="7"/>
  <c r="BC10" i="7"/>
  <c r="BD10" i="7"/>
  <c r="BE10" i="7"/>
  <c r="BF10" i="7"/>
  <c r="BG10" i="7"/>
  <c r="BH10" i="7"/>
  <c r="BI10" i="7"/>
  <c r="BJ10" i="7"/>
  <c r="BK10" i="7"/>
  <c r="BL10" i="7"/>
  <c r="BM10" i="7"/>
  <c r="BN10" i="7"/>
  <c r="BO10" i="7"/>
  <c r="BP10" i="7"/>
  <c r="BQ10" i="7"/>
  <c r="BR10" i="7"/>
  <c r="BS10" i="7"/>
  <c r="BT10" i="7"/>
  <c r="BU10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L11" i="7"/>
  <c r="AM11" i="7"/>
  <c r="AN11" i="7"/>
  <c r="AO11" i="7"/>
  <c r="AP11" i="7"/>
  <c r="AQ11" i="7"/>
  <c r="AR11" i="7"/>
  <c r="AS11" i="7"/>
  <c r="AT11" i="7"/>
  <c r="AU11" i="7"/>
  <c r="AV11" i="7"/>
  <c r="AW11" i="7"/>
  <c r="AX11" i="7"/>
  <c r="AY11" i="7"/>
  <c r="AZ11" i="7"/>
  <c r="BA11" i="7"/>
  <c r="BB11" i="7"/>
  <c r="BC11" i="7"/>
  <c r="BD11" i="7"/>
  <c r="BE11" i="7"/>
  <c r="BF11" i="7"/>
  <c r="BG11" i="7"/>
  <c r="BH11" i="7"/>
  <c r="BI11" i="7"/>
  <c r="BJ11" i="7"/>
  <c r="BK11" i="7"/>
  <c r="BL11" i="7"/>
  <c r="BM11" i="7"/>
  <c r="BN11" i="7"/>
  <c r="BO11" i="7"/>
  <c r="BP11" i="7"/>
  <c r="BQ11" i="7"/>
  <c r="BR11" i="7"/>
  <c r="BS11" i="7"/>
  <c r="BT11" i="7"/>
  <c r="BU11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BA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BT12" i="7"/>
  <c r="BU12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AK13" i="7"/>
  <c r="AL13" i="7"/>
  <c r="AM13" i="7"/>
  <c r="AN13" i="7"/>
  <c r="AO13" i="7"/>
  <c r="AP13" i="7"/>
  <c r="AQ13" i="7"/>
  <c r="AR13" i="7"/>
  <c r="AS13" i="7"/>
  <c r="AT13" i="7"/>
  <c r="AU13" i="7"/>
  <c r="AV13" i="7"/>
  <c r="AW13" i="7"/>
  <c r="AX13" i="7"/>
  <c r="AY13" i="7"/>
  <c r="AZ13" i="7"/>
  <c r="BA13" i="7"/>
  <c r="BB13" i="7"/>
  <c r="BC13" i="7"/>
  <c r="BD13" i="7"/>
  <c r="BE13" i="7"/>
  <c r="BF13" i="7"/>
  <c r="BG13" i="7"/>
  <c r="BH13" i="7"/>
  <c r="BI13" i="7"/>
  <c r="BJ13" i="7"/>
  <c r="BK13" i="7"/>
  <c r="BL13" i="7"/>
  <c r="BM13" i="7"/>
  <c r="BN13" i="7"/>
  <c r="BO13" i="7"/>
  <c r="BP13" i="7"/>
  <c r="BQ13" i="7"/>
  <c r="BR13" i="7"/>
  <c r="BS13" i="7"/>
  <c r="BT13" i="7"/>
  <c r="BU13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AI14" i="7"/>
  <c r="AJ14" i="7"/>
  <c r="AK14" i="7"/>
  <c r="AL14" i="7"/>
  <c r="AM14" i="7"/>
  <c r="AN14" i="7"/>
  <c r="AO14" i="7"/>
  <c r="AP14" i="7"/>
  <c r="AQ14" i="7"/>
  <c r="AR14" i="7"/>
  <c r="AS14" i="7"/>
  <c r="AT14" i="7"/>
  <c r="AU14" i="7"/>
  <c r="AV14" i="7"/>
  <c r="AW14" i="7"/>
  <c r="AX14" i="7"/>
  <c r="AY14" i="7"/>
  <c r="AZ14" i="7"/>
  <c r="BA14" i="7"/>
  <c r="BB14" i="7"/>
  <c r="BC14" i="7"/>
  <c r="BD14" i="7"/>
  <c r="BE14" i="7"/>
  <c r="BF14" i="7"/>
  <c r="BG14" i="7"/>
  <c r="BH14" i="7"/>
  <c r="BI14" i="7"/>
  <c r="BJ14" i="7"/>
  <c r="BK14" i="7"/>
  <c r="BL14" i="7"/>
  <c r="BM14" i="7"/>
  <c r="BN14" i="7"/>
  <c r="BO14" i="7"/>
  <c r="BP14" i="7"/>
  <c r="BQ14" i="7"/>
  <c r="BR14" i="7"/>
  <c r="BS14" i="7"/>
  <c r="BT14" i="7"/>
  <c r="BU14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AM15" i="7"/>
  <c r="AN15" i="7"/>
  <c r="AO15" i="7"/>
  <c r="AP15" i="7"/>
  <c r="AQ15" i="7"/>
  <c r="AR15" i="7"/>
  <c r="AS15" i="7"/>
  <c r="AT15" i="7"/>
  <c r="AU15" i="7"/>
  <c r="AV15" i="7"/>
  <c r="AW15" i="7"/>
  <c r="AX15" i="7"/>
  <c r="AY15" i="7"/>
  <c r="AZ15" i="7"/>
  <c r="BA15" i="7"/>
  <c r="BB15" i="7"/>
  <c r="BC15" i="7"/>
  <c r="BD15" i="7"/>
  <c r="BE15" i="7"/>
  <c r="BF15" i="7"/>
  <c r="BG15" i="7"/>
  <c r="BH15" i="7"/>
  <c r="BI15" i="7"/>
  <c r="BJ15" i="7"/>
  <c r="BK15" i="7"/>
  <c r="BL15" i="7"/>
  <c r="BM15" i="7"/>
  <c r="BN15" i="7"/>
  <c r="BO15" i="7"/>
  <c r="BP15" i="7"/>
  <c r="BQ15" i="7"/>
  <c r="BR15" i="7"/>
  <c r="BS15" i="7"/>
  <c r="BT15" i="7"/>
  <c r="BU15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AX16" i="7"/>
  <c r="AY16" i="7"/>
  <c r="AZ16" i="7"/>
  <c r="BA16" i="7"/>
  <c r="BB16" i="7"/>
  <c r="BC16" i="7"/>
  <c r="BD16" i="7"/>
  <c r="BE16" i="7"/>
  <c r="BF16" i="7"/>
  <c r="BG16" i="7"/>
  <c r="BH16" i="7"/>
  <c r="BI16" i="7"/>
  <c r="BJ16" i="7"/>
  <c r="BK16" i="7"/>
  <c r="BL16" i="7"/>
  <c r="BM16" i="7"/>
  <c r="BN16" i="7"/>
  <c r="BO16" i="7"/>
  <c r="BP16" i="7"/>
  <c r="BQ16" i="7"/>
  <c r="BR16" i="7"/>
  <c r="BS16" i="7"/>
  <c r="BT16" i="7"/>
  <c r="BU16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AK17" i="7"/>
  <c r="AL17" i="7"/>
  <c r="AM17" i="7"/>
  <c r="AN17" i="7"/>
  <c r="AO17" i="7"/>
  <c r="AP17" i="7"/>
  <c r="AQ17" i="7"/>
  <c r="AR17" i="7"/>
  <c r="AS17" i="7"/>
  <c r="AT17" i="7"/>
  <c r="AU17" i="7"/>
  <c r="AV17" i="7"/>
  <c r="AW17" i="7"/>
  <c r="AX17" i="7"/>
  <c r="AY17" i="7"/>
  <c r="AZ17" i="7"/>
  <c r="BA17" i="7"/>
  <c r="BB17" i="7"/>
  <c r="BC17" i="7"/>
  <c r="BD17" i="7"/>
  <c r="BE17" i="7"/>
  <c r="BF17" i="7"/>
  <c r="BG17" i="7"/>
  <c r="BH17" i="7"/>
  <c r="BI17" i="7"/>
  <c r="BJ17" i="7"/>
  <c r="BK17" i="7"/>
  <c r="BL17" i="7"/>
  <c r="BM17" i="7"/>
  <c r="BN17" i="7"/>
  <c r="BO17" i="7"/>
  <c r="BP17" i="7"/>
  <c r="BQ17" i="7"/>
  <c r="BR17" i="7"/>
  <c r="BS17" i="7"/>
  <c r="BT17" i="7"/>
  <c r="BU17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AJ18" i="7"/>
  <c r="AK18" i="7"/>
  <c r="AL18" i="7"/>
  <c r="AM18" i="7"/>
  <c r="AN18" i="7"/>
  <c r="AO18" i="7"/>
  <c r="AP18" i="7"/>
  <c r="AQ18" i="7"/>
  <c r="AR18" i="7"/>
  <c r="AS18" i="7"/>
  <c r="AT18" i="7"/>
  <c r="AU18" i="7"/>
  <c r="AV18" i="7"/>
  <c r="AW18" i="7"/>
  <c r="AX18" i="7"/>
  <c r="AY18" i="7"/>
  <c r="AZ18" i="7"/>
  <c r="BA18" i="7"/>
  <c r="BB18" i="7"/>
  <c r="BC18" i="7"/>
  <c r="BD18" i="7"/>
  <c r="BE18" i="7"/>
  <c r="BF18" i="7"/>
  <c r="BG18" i="7"/>
  <c r="BH18" i="7"/>
  <c r="BI18" i="7"/>
  <c r="BJ18" i="7"/>
  <c r="BK18" i="7"/>
  <c r="BL18" i="7"/>
  <c r="BM18" i="7"/>
  <c r="BN18" i="7"/>
  <c r="BO18" i="7"/>
  <c r="BP18" i="7"/>
  <c r="BQ18" i="7"/>
  <c r="BR18" i="7"/>
  <c r="BS18" i="7"/>
  <c r="BT18" i="7"/>
  <c r="BU18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AJ19" i="7"/>
  <c r="AK19" i="7"/>
  <c r="AL19" i="7"/>
  <c r="AM19" i="7"/>
  <c r="AN19" i="7"/>
  <c r="AO19" i="7"/>
  <c r="AP19" i="7"/>
  <c r="AQ19" i="7"/>
  <c r="AR19" i="7"/>
  <c r="AS19" i="7"/>
  <c r="AT19" i="7"/>
  <c r="AU19" i="7"/>
  <c r="AV19" i="7"/>
  <c r="AW19" i="7"/>
  <c r="AX19" i="7"/>
  <c r="AY19" i="7"/>
  <c r="AZ19" i="7"/>
  <c r="BA19" i="7"/>
  <c r="BB19" i="7"/>
  <c r="BC19" i="7"/>
  <c r="BD19" i="7"/>
  <c r="BE19" i="7"/>
  <c r="BF19" i="7"/>
  <c r="BG19" i="7"/>
  <c r="BH19" i="7"/>
  <c r="BI19" i="7"/>
  <c r="BJ19" i="7"/>
  <c r="BK19" i="7"/>
  <c r="BL19" i="7"/>
  <c r="BM19" i="7"/>
  <c r="BN19" i="7"/>
  <c r="BO19" i="7"/>
  <c r="BP19" i="7"/>
  <c r="BQ19" i="7"/>
  <c r="BR19" i="7"/>
  <c r="BS19" i="7"/>
  <c r="BT19" i="7"/>
  <c r="BU19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AG20" i="7"/>
  <c r="AH20" i="7"/>
  <c r="AI20" i="7"/>
  <c r="AJ20" i="7"/>
  <c r="AK20" i="7"/>
  <c r="AL20" i="7"/>
  <c r="AM20" i="7"/>
  <c r="AN20" i="7"/>
  <c r="AO20" i="7"/>
  <c r="AP20" i="7"/>
  <c r="AQ20" i="7"/>
  <c r="AR20" i="7"/>
  <c r="AS20" i="7"/>
  <c r="AT20" i="7"/>
  <c r="AU20" i="7"/>
  <c r="AV20" i="7"/>
  <c r="AW20" i="7"/>
  <c r="AX20" i="7"/>
  <c r="AY20" i="7"/>
  <c r="AZ20" i="7"/>
  <c r="BA20" i="7"/>
  <c r="BB20" i="7"/>
  <c r="BC20" i="7"/>
  <c r="BD20" i="7"/>
  <c r="BE20" i="7"/>
  <c r="BF20" i="7"/>
  <c r="BG20" i="7"/>
  <c r="BH20" i="7"/>
  <c r="BI20" i="7"/>
  <c r="BJ20" i="7"/>
  <c r="BK20" i="7"/>
  <c r="BL20" i="7"/>
  <c r="BM20" i="7"/>
  <c r="BN20" i="7"/>
  <c r="BO20" i="7"/>
  <c r="BP20" i="7"/>
  <c r="BQ20" i="7"/>
  <c r="BR20" i="7"/>
  <c r="BS20" i="7"/>
  <c r="BT20" i="7"/>
  <c r="BU20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AK21" i="7"/>
  <c r="AL21" i="7"/>
  <c r="AM21" i="7"/>
  <c r="AN21" i="7"/>
  <c r="AO21" i="7"/>
  <c r="AP21" i="7"/>
  <c r="AQ21" i="7"/>
  <c r="AR21" i="7"/>
  <c r="AS21" i="7"/>
  <c r="AT21" i="7"/>
  <c r="AU21" i="7"/>
  <c r="AV21" i="7"/>
  <c r="AW21" i="7"/>
  <c r="AX21" i="7"/>
  <c r="AY21" i="7"/>
  <c r="AZ21" i="7"/>
  <c r="BA21" i="7"/>
  <c r="BB21" i="7"/>
  <c r="BC21" i="7"/>
  <c r="BD21" i="7"/>
  <c r="BE21" i="7"/>
  <c r="BF21" i="7"/>
  <c r="BG21" i="7"/>
  <c r="BH21" i="7"/>
  <c r="BI21" i="7"/>
  <c r="BJ21" i="7"/>
  <c r="BK21" i="7"/>
  <c r="BL21" i="7"/>
  <c r="BM21" i="7"/>
  <c r="BN21" i="7"/>
  <c r="BO21" i="7"/>
  <c r="BP21" i="7"/>
  <c r="BQ21" i="7"/>
  <c r="BR21" i="7"/>
  <c r="BS21" i="7"/>
  <c r="BT21" i="7"/>
  <c r="BU21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AI22" i="7"/>
  <c r="AJ22" i="7"/>
  <c r="AK22" i="7"/>
  <c r="AL22" i="7"/>
  <c r="AM22" i="7"/>
  <c r="AN22" i="7"/>
  <c r="AO22" i="7"/>
  <c r="AP22" i="7"/>
  <c r="AQ22" i="7"/>
  <c r="AR22" i="7"/>
  <c r="AS22" i="7"/>
  <c r="AT22" i="7"/>
  <c r="AU22" i="7"/>
  <c r="AV22" i="7"/>
  <c r="AW22" i="7"/>
  <c r="AX22" i="7"/>
  <c r="AY22" i="7"/>
  <c r="AZ22" i="7"/>
  <c r="BA22" i="7"/>
  <c r="BB22" i="7"/>
  <c r="BC22" i="7"/>
  <c r="BD22" i="7"/>
  <c r="BE22" i="7"/>
  <c r="BF22" i="7"/>
  <c r="BG22" i="7"/>
  <c r="BH22" i="7"/>
  <c r="BI22" i="7"/>
  <c r="BJ22" i="7"/>
  <c r="BK22" i="7"/>
  <c r="BL22" i="7"/>
  <c r="BM22" i="7"/>
  <c r="BN22" i="7"/>
  <c r="BO22" i="7"/>
  <c r="BP22" i="7"/>
  <c r="BQ22" i="7"/>
  <c r="BR22" i="7"/>
  <c r="BS22" i="7"/>
  <c r="BT22" i="7"/>
  <c r="BU22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AO23" i="7"/>
  <c r="AP23" i="7"/>
  <c r="AQ23" i="7"/>
  <c r="AR23" i="7"/>
  <c r="AS23" i="7"/>
  <c r="AT23" i="7"/>
  <c r="AU23" i="7"/>
  <c r="AV23" i="7"/>
  <c r="AW23" i="7"/>
  <c r="AX23" i="7"/>
  <c r="AY23" i="7"/>
  <c r="AZ23" i="7"/>
  <c r="BA23" i="7"/>
  <c r="BB23" i="7"/>
  <c r="BC23" i="7"/>
  <c r="BD23" i="7"/>
  <c r="BE23" i="7"/>
  <c r="BF23" i="7"/>
  <c r="BG23" i="7"/>
  <c r="BH23" i="7"/>
  <c r="BI23" i="7"/>
  <c r="BJ23" i="7"/>
  <c r="BK23" i="7"/>
  <c r="BL23" i="7"/>
  <c r="BM23" i="7"/>
  <c r="BN23" i="7"/>
  <c r="BO23" i="7"/>
  <c r="BP23" i="7"/>
  <c r="BQ23" i="7"/>
  <c r="BR23" i="7"/>
  <c r="BS23" i="7"/>
  <c r="BT23" i="7"/>
  <c r="BU23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AO24" i="7"/>
  <c r="AP24" i="7"/>
  <c r="AQ24" i="7"/>
  <c r="AR24" i="7"/>
  <c r="AS24" i="7"/>
  <c r="AT24" i="7"/>
  <c r="AU24" i="7"/>
  <c r="AV24" i="7"/>
  <c r="AW24" i="7"/>
  <c r="AX24" i="7"/>
  <c r="AY24" i="7"/>
  <c r="AZ24" i="7"/>
  <c r="BA24" i="7"/>
  <c r="BB24" i="7"/>
  <c r="BC24" i="7"/>
  <c r="BD24" i="7"/>
  <c r="BE24" i="7"/>
  <c r="BF24" i="7"/>
  <c r="BG24" i="7"/>
  <c r="BH24" i="7"/>
  <c r="BI24" i="7"/>
  <c r="BJ24" i="7"/>
  <c r="BK24" i="7"/>
  <c r="BL24" i="7"/>
  <c r="BM24" i="7"/>
  <c r="BN24" i="7"/>
  <c r="BO24" i="7"/>
  <c r="BP24" i="7"/>
  <c r="BQ24" i="7"/>
  <c r="BR24" i="7"/>
  <c r="BS24" i="7"/>
  <c r="BT24" i="7"/>
  <c r="BU24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O25" i="7"/>
  <c r="AP25" i="7"/>
  <c r="AQ25" i="7"/>
  <c r="AR25" i="7"/>
  <c r="AS25" i="7"/>
  <c r="AT25" i="7"/>
  <c r="AU25" i="7"/>
  <c r="AV25" i="7"/>
  <c r="AW25" i="7"/>
  <c r="AX25" i="7"/>
  <c r="AY25" i="7"/>
  <c r="AZ25" i="7"/>
  <c r="BA25" i="7"/>
  <c r="BB25" i="7"/>
  <c r="BC25" i="7"/>
  <c r="BD25" i="7"/>
  <c r="BE25" i="7"/>
  <c r="BF25" i="7"/>
  <c r="BG25" i="7"/>
  <c r="BH25" i="7"/>
  <c r="BI25" i="7"/>
  <c r="BJ25" i="7"/>
  <c r="BK25" i="7"/>
  <c r="BL25" i="7"/>
  <c r="BM25" i="7"/>
  <c r="BN25" i="7"/>
  <c r="BO25" i="7"/>
  <c r="BP25" i="7"/>
  <c r="BQ25" i="7"/>
  <c r="BR25" i="7"/>
  <c r="BS25" i="7"/>
  <c r="BT25" i="7"/>
  <c r="BU25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AK26" i="7"/>
  <c r="AL26" i="7"/>
  <c r="AM26" i="7"/>
  <c r="AN26" i="7"/>
  <c r="AO26" i="7"/>
  <c r="AP26" i="7"/>
  <c r="AQ26" i="7"/>
  <c r="AR26" i="7"/>
  <c r="AS26" i="7"/>
  <c r="AT26" i="7"/>
  <c r="AU26" i="7"/>
  <c r="AV26" i="7"/>
  <c r="AW26" i="7"/>
  <c r="AX26" i="7"/>
  <c r="AY26" i="7"/>
  <c r="AZ26" i="7"/>
  <c r="BA26" i="7"/>
  <c r="BB26" i="7"/>
  <c r="BC26" i="7"/>
  <c r="BD26" i="7"/>
  <c r="BE26" i="7"/>
  <c r="BF26" i="7"/>
  <c r="BG26" i="7"/>
  <c r="BH26" i="7"/>
  <c r="BI26" i="7"/>
  <c r="BJ26" i="7"/>
  <c r="BK26" i="7"/>
  <c r="BL26" i="7"/>
  <c r="BM26" i="7"/>
  <c r="BN26" i="7"/>
  <c r="BO26" i="7"/>
  <c r="BP26" i="7"/>
  <c r="BQ26" i="7"/>
  <c r="BR26" i="7"/>
  <c r="BS26" i="7"/>
  <c r="BT26" i="7"/>
  <c r="BU26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AI27" i="7"/>
  <c r="AJ27" i="7"/>
  <c r="AK27" i="7"/>
  <c r="AL27" i="7"/>
  <c r="AM27" i="7"/>
  <c r="AN27" i="7"/>
  <c r="AO27" i="7"/>
  <c r="AP27" i="7"/>
  <c r="AQ27" i="7"/>
  <c r="AR27" i="7"/>
  <c r="AS27" i="7"/>
  <c r="AT27" i="7"/>
  <c r="AU27" i="7"/>
  <c r="AV27" i="7"/>
  <c r="AW27" i="7"/>
  <c r="AX27" i="7"/>
  <c r="AY27" i="7"/>
  <c r="AZ27" i="7"/>
  <c r="BA27" i="7"/>
  <c r="BB27" i="7"/>
  <c r="BC27" i="7"/>
  <c r="BD27" i="7"/>
  <c r="BE27" i="7"/>
  <c r="BF27" i="7"/>
  <c r="BG27" i="7"/>
  <c r="BH27" i="7"/>
  <c r="BI27" i="7"/>
  <c r="BJ27" i="7"/>
  <c r="BK27" i="7"/>
  <c r="BL27" i="7"/>
  <c r="BM27" i="7"/>
  <c r="BN27" i="7"/>
  <c r="BO27" i="7"/>
  <c r="BP27" i="7"/>
  <c r="BQ27" i="7"/>
  <c r="BR27" i="7"/>
  <c r="BS27" i="7"/>
  <c r="BT27" i="7"/>
  <c r="BU27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AI28" i="7"/>
  <c r="AJ28" i="7"/>
  <c r="AK28" i="7"/>
  <c r="AL28" i="7"/>
  <c r="AM28" i="7"/>
  <c r="AN28" i="7"/>
  <c r="AO28" i="7"/>
  <c r="AP28" i="7"/>
  <c r="AQ28" i="7"/>
  <c r="AR28" i="7"/>
  <c r="AS28" i="7"/>
  <c r="AT28" i="7"/>
  <c r="AU28" i="7"/>
  <c r="AV28" i="7"/>
  <c r="AW28" i="7"/>
  <c r="AX28" i="7"/>
  <c r="AY28" i="7"/>
  <c r="AZ28" i="7"/>
  <c r="BA28" i="7"/>
  <c r="BB28" i="7"/>
  <c r="BC28" i="7"/>
  <c r="BD28" i="7"/>
  <c r="BE28" i="7"/>
  <c r="BF28" i="7"/>
  <c r="BG28" i="7"/>
  <c r="BH28" i="7"/>
  <c r="BI28" i="7"/>
  <c r="BJ28" i="7"/>
  <c r="BK28" i="7"/>
  <c r="BL28" i="7"/>
  <c r="BM28" i="7"/>
  <c r="BN28" i="7"/>
  <c r="BO28" i="7"/>
  <c r="BP28" i="7"/>
  <c r="BQ28" i="7"/>
  <c r="BR28" i="7"/>
  <c r="BS28" i="7"/>
  <c r="BT28" i="7"/>
  <c r="BU28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AO29" i="7"/>
  <c r="AP29" i="7"/>
  <c r="AQ29" i="7"/>
  <c r="AR29" i="7"/>
  <c r="AS29" i="7"/>
  <c r="AT29" i="7"/>
  <c r="AU29" i="7"/>
  <c r="AV29" i="7"/>
  <c r="AW29" i="7"/>
  <c r="AX29" i="7"/>
  <c r="AY29" i="7"/>
  <c r="AZ29" i="7"/>
  <c r="BA29" i="7"/>
  <c r="BB29" i="7"/>
  <c r="BC29" i="7"/>
  <c r="BD29" i="7"/>
  <c r="BE29" i="7"/>
  <c r="BF29" i="7"/>
  <c r="BG29" i="7"/>
  <c r="BH29" i="7"/>
  <c r="BI29" i="7"/>
  <c r="BJ29" i="7"/>
  <c r="BK29" i="7"/>
  <c r="BL29" i="7"/>
  <c r="BM29" i="7"/>
  <c r="BN29" i="7"/>
  <c r="BO29" i="7"/>
  <c r="BP29" i="7"/>
  <c r="BQ29" i="7"/>
  <c r="BR29" i="7"/>
  <c r="BS29" i="7"/>
  <c r="BT29" i="7"/>
  <c r="BU29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AF30" i="7"/>
  <c r="AG30" i="7"/>
  <c r="AH30" i="7"/>
  <c r="AI30" i="7"/>
  <c r="AJ30" i="7"/>
  <c r="AK30" i="7"/>
  <c r="AL30" i="7"/>
  <c r="AM30" i="7"/>
  <c r="AN30" i="7"/>
  <c r="AO30" i="7"/>
  <c r="AP30" i="7"/>
  <c r="AQ30" i="7"/>
  <c r="AR30" i="7"/>
  <c r="AS30" i="7"/>
  <c r="AT30" i="7"/>
  <c r="AU30" i="7"/>
  <c r="AV30" i="7"/>
  <c r="AW30" i="7"/>
  <c r="AX30" i="7"/>
  <c r="AY30" i="7"/>
  <c r="AZ30" i="7"/>
  <c r="BA30" i="7"/>
  <c r="BB30" i="7"/>
  <c r="BC30" i="7"/>
  <c r="BD30" i="7"/>
  <c r="BE30" i="7"/>
  <c r="BF30" i="7"/>
  <c r="BG30" i="7"/>
  <c r="BH30" i="7"/>
  <c r="BI30" i="7"/>
  <c r="BJ30" i="7"/>
  <c r="BK30" i="7"/>
  <c r="BL30" i="7"/>
  <c r="BM30" i="7"/>
  <c r="BN30" i="7"/>
  <c r="BO30" i="7"/>
  <c r="BP30" i="7"/>
  <c r="BQ30" i="7"/>
  <c r="BR30" i="7"/>
  <c r="BS30" i="7"/>
  <c r="BT30" i="7"/>
  <c r="BU30" i="7"/>
  <c r="Q31" i="7"/>
  <c r="R31" i="7"/>
  <c r="S31" i="7"/>
  <c r="T31" i="7"/>
  <c r="U31" i="7"/>
  <c r="V31" i="7"/>
  <c r="W31" i="7"/>
  <c r="X31" i="7"/>
  <c r="Y31" i="7"/>
  <c r="Z31" i="7"/>
  <c r="AA31" i="7"/>
  <c r="AB31" i="7"/>
  <c r="AC31" i="7"/>
  <c r="AD31" i="7"/>
  <c r="AE31" i="7"/>
  <c r="AF31" i="7"/>
  <c r="AG31" i="7"/>
  <c r="AH31" i="7"/>
  <c r="AI31" i="7"/>
  <c r="AJ31" i="7"/>
  <c r="AK31" i="7"/>
  <c r="AL31" i="7"/>
  <c r="AM31" i="7"/>
  <c r="AN31" i="7"/>
  <c r="AO31" i="7"/>
  <c r="AP31" i="7"/>
  <c r="AQ31" i="7"/>
  <c r="AR31" i="7"/>
  <c r="AS31" i="7"/>
  <c r="AT31" i="7"/>
  <c r="AU31" i="7"/>
  <c r="AV31" i="7"/>
  <c r="AW31" i="7"/>
  <c r="AX31" i="7"/>
  <c r="AY31" i="7"/>
  <c r="AZ31" i="7"/>
  <c r="BA31" i="7"/>
  <c r="BB31" i="7"/>
  <c r="BC31" i="7"/>
  <c r="BD31" i="7"/>
  <c r="BE31" i="7"/>
  <c r="BF31" i="7"/>
  <c r="BG31" i="7"/>
  <c r="BH31" i="7"/>
  <c r="BI31" i="7"/>
  <c r="BJ31" i="7"/>
  <c r="BK31" i="7"/>
  <c r="BL31" i="7"/>
  <c r="BM31" i="7"/>
  <c r="BN31" i="7"/>
  <c r="BO31" i="7"/>
  <c r="BP31" i="7"/>
  <c r="BQ31" i="7"/>
  <c r="BR31" i="7"/>
  <c r="BS31" i="7"/>
  <c r="BT31" i="7"/>
  <c r="BU31" i="7"/>
  <c r="Q32" i="7"/>
  <c r="R32" i="7"/>
  <c r="S32" i="7"/>
  <c r="T32" i="7"/>
  <c r="U32" i="7"/>
  <c r="V32" i="7"/>
  <c r="W32" i="7"/>
  <c r="X32" i="7"/>
  <c r="Y32" i="7"/>
  <c r="Z32" i="7"/>
  <c r="AA32" i="7"/>
  <c r="AB32" i="7"/>
  <c r="AC32" i="7"/>
  <c r="AD32" i="7"/>
  <c r="AE32" i="7"/>
  <c r="AF32" i="7"/>
  <c r="AG32" i="7"/>
  <c r="AH32" i="7"/>
  <c r="AI32" i="7"/>
  <c r="AJ32" i="7"/>
  <c r="AK32" i="7"/>
  <c r="AL32" i="7"/>
  <c r="AM32" i="7"/>
  <c r="AN32" i="7"/>
  <c r="AO32" i="7"/>
  <c r="AP32" i="7"/>
  <c r="AQ32" i="7"/>
  <c r="AR32" i="7"/>
  <c r="AS32" i="7"/>
  <c r="AT32" i="7"/>
  <c r="AU32" i="7"/>
  <c r="AV32" i="7"/>
  <c r="AW32" i="7"/>
  <c r="AX32" i="7"/>
  <c r="AY32" i="7"/>
  <c r="AZ32" i="7"/>
  <c r="BA32" i="7"/>
  <c r="BB32" i="7"/>
  <c r="BC32" i="7"/>
  <c r="BD32" i="7"/>
  <c r="BE32" i="7"/>
  <c r="BF32" i="7"/>
  <c r="BG32" i="7"/>
  <c r="BH32" i="7"/>
  <c r="BI32" i="7"/>
  <c r="BJ32" i="7"/>
  <c r="BK32" i="7"/>
  <c r="BL32" i="7"/>
  <c r="BM32" i="7"/>
  <c r="BN32" i="7"/>
  <c r="BO32" i="7"/>
  <c r="BP32" i="7"/>
  <c r="BQ32" i="7"/>
  <c r="BR32" i="7"/>
  <c r="BS32" i="7"/>
  <c r="BT32" i="7"/>
  <c r="BU32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AK33" i="7"/>
  <c r="AL33" i="7"/>
  <c r="AM33" i="7"/>
  <c r="AN33" i="7"/>
  <c r="AO33" i="7"/>
  <c r="AP33" i="7"/>
  <c r="AQ33" i="7"/>
  <c r="AR33" i="7"/>
  <c r="AS33" i="7"/>
  <c r="AT33" i="7"/>
  <c r="AU33" i="7"/>
  <c r="AV33" i="7"/>
  <c r="AW33" i="7"/>
  <c r="AX33" i="7"/>
  <c r="AY33" i="7"/>
  <c r="AZ33" i="7"/>
  <c r="BA33" i="7"/>
  <c r="BB33" i="7"/>
  <c r="BC33" i="7"/>
  <c r="BD33" i="7"/>
  <c r="BE33" i="7"/>
  <c r="BF33" i="7"/>
  <c r="BG33" i="7"/>
  <c r="BH33" i="7"/>
  <c r="BI33" i="7"/>
  <c r="BJ33" i="7"/>
  <c r="BK33" i="7"/>
  <c r="BL33" i="7"/>
  <c r="BM33" i="7"/>
  <c r="BN33" i="7"/>
  <c r="BO33" i="7"/>
  <c r="BP33" i="7"/>
  <c r="BQ33" i="7"/>
  <c r="BR33" i="7"/>
  <c r="BS33" i="7"/>
  <c r="BT33" i="7"/>
  <c r="BU33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AF34" i="7"/>
  <c r="AG34" i="7"/>
  <c r="AH34" i="7"/>
  <c r="AI34" i="7"/>
  <c r="AJ34" i="7"/>
  <c r="AK34" i="7"/>
  <c r="AL34" i="7"/>
  <c r="AM34" i="7"/>
  <c r="AN34" i="7"/>
  <c r="AO34" i="7"/>
  <c r="AP34" i="7"/>
  <c r="AQ34" i="7"/>
  <c r="AR34" i="7"/>
  <c r="AS34" i="7"/>
  <c r="AT34" i="7"/>
  <c r="AU34" i="7"/>
  <c r="AV34" i="7"/>
  <c r="AW34" i="7"/>
  <c r="AX34" i="7"/>
  <c r="AY34" i="7"/>
  <c r="AZ34" i="7"/>
  <c r="BA34" i="7"/>
  <c r="BB34" i="7"/>
  <c r="BC34" i="7"/>
  <c r="BD34" i="7"/>
  <c r="BE34" i="7"/>
  <c r="BF34" i="7"/>
  <c r="BG34" i="7"/>
  <c r="BH34" i="7"/>
  <c r="BI34" i="7"/>
  <c r="BJ34" i="7"/>
  <c r="BK34" i="7"/>
  <c r="BL34" i="7"/>
  <c r="BM34" i="7"/>
  <c r="BN34" i="7"/>
  <c r="BO34" i="7"/>
  <c r="BP34" i="7"/>
  <c r="BQ34" i="7"/>
  <c r="BR34" i="7"/>
  <c r="BS34" i="7"/>
  <c r="BT34" i="7"/>
  <c r="BU34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AI35" i="7"/>
  <c r="AJ35" i="7"/>
  <c r="AK35" i="7"/>
  <c r="AL35" i="7"/>
  <c r="AM35" i="7"/>
  <c r="AN35" i="7"/>
  <c r="AO35" i="7"/>
  <c r="AP35" i="7"/>
  <c r="AQ35" i="7"/>
  <c r="AR35" i="7"/>
  <c r="AS35" i="7"/>
  <c r="AT35" i="7"/>
  <c r="AU35" i="7"/>
  <c r="AV35" i="7"/>
  <c r="AW35" i="7"/>
  <c r="AX35" i="7"/>
  <c r="AY35" i="7"/>
  <c r="AZ35" i="7"/>
  <c r="BA35" i="7"/>
  <c r="BB35" i="7"/>
  <c r="BC35" i="7"/>
  <c r="BD35" i="7"/>
  <c r="BE35" i="7"/>
  <c r="BF35" i="7"/>
  <c r="BG35" i="7"/>
  <c r="BH35" i="7"/>
  <c r="BI35" i="7"/>
  <c r="BJ35" i="7"/>
  <c r="BK35" i="7"/>
  <c r="BL35" i="7"/>
  <c r="BM35" i="7"/>
  <c r="BN35" i="7"/>
  <c r="BO35" i="7"/>
  <c r="BP35" i="7"/>
  <c r="BQ35" i="7"/>
  <c r="BR35" i="7"/>
  <c r="BS35" i="7"/>
  <c r="BT35" i="7"/>
  <c r="BU35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C27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C28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C31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C32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C34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6" i="7"/>
  <c r="CD29" i="8" l="1"/>
  <c r="CD17" i="8"/>
  <c r="CD28" i="8"/>
  <c r="CD16" i="8"/>
  <c r="CD15" i="8"/>
  <c r="CD14" i="8"/>
  <c r="CD13" i="8"/>
  <c r="CD12" i="8"/>
  <c r="CD25" i="8"/>
  <c r="CD24" i="8"/>
  <c r="CD11" i="8"/>
  <c r="CD10" i="8"/>
  <c r="CD31" i="8"/>
  <c r="CD30" i="8"/>
  <c r="CD18" i="8"/>
  <c r="CB6" i="8"/>
  <c r="CB7" i="8"/>
  <c r="CA8" i="8"/>
  <c r="CB8" i="8"/>
  <c r="CA9" i="8"/>
  <c r="CB9" i="8"/>
  <c r="CA10" i="8"/>
  <c r="CB10" i="8"/>
  <c r="CA11" i="8"/>
  <c r="CY11" i="8"/>
  <c r="CB12" i="8"/>
  <c r="CB13" i="8"/>
  <c r="CA14" i="8"/>
  <c r="CB14" i="8"/>
  <c r="CA15" i="8"/>
  <c r="CB15" i="8"/>
  <c r="CA16" i="8"/>
  <c r="CB16" i="8"/>
  <c r="CY17" i="8"/>
  <c r="CB17" i="8"/>
  <c r="CA20" i="8"/>
  <c r="CB20" i="8"/>
  <c r="CA21" i="8"/>
  <c r="CB21" i="8"/>
  <c r="CA22" i="8"/>
  <c r="CB22" i="8"/>
  <c r="CY23" i="8"/>
  <c r="CB23" i="8"/>
  <c r="CB24" i="8"/>
  <c r="CB25" i="8"/>
  <c r="CA26" i="8"/>
  <c r="CB26" i="8"/>
  <c r="CB27" i="8"/>
  <c r="CB28" i="8"/>
  <c r="CA29" i="8"/>
  <c r="CY29" i="8"/>
  <c r="CA30" i="8"/>
  <c r="CB30" i="8"/>
  <c r="CA31" i="8"/>
  <c r="CB31" i="8"/>
  <c r="CA32" i="8"/>
  <c r="CB32" i="8"/>
  <c r="CA33" i="8"/>
  <c r="CB33" i="8"/>
  <c r="CA34" i="8"/>
  <c r="CB34" i="8"/>
  <c r="CY35" i="8"/>
  <c r="CB35" i="8"/>
  <c r="CV35" i="8"/>
  <c r="CU35" i="8"/>
  <c r="CT35" i="8"/>
  <c r="CS35" i="8"/>
  <c r="CR35" i="8"/>
  <c r="CQ35" i="8"/>
  <c r="CP35" i="8"/>
  <c r="CO35" i="8"/>
  <c r="CN35" i="8"/>
  <c r="CM35" i="8"/>
  <c r="CL35" i="8"/>
  <c r="CK35" i="8"/>
  <c r="CJ35" i="8"/>
  <c r="CI35" i="8"/>
  <c r="CH35" i="8"/>
  <c r="CG35" i="8"/>
  <c r="CF35" i="8"/>
  <c r="BZ35" i="8"/>
  <c r="BQ35" i="8"/>
  <c r="BP35" i="8"/>
  <c r="BO35" i="8"/>
  <c r="BN35" i="8"/>
  <c r="BM35" i="8"/>
  <c r="BL35" i="8"/>
  <c r="BK35" i="8"/>
  <c r="BJ35" i="8"/>
  <c r="BI35" i="8"/>
  <c r="BH35" i="8"/>
  <c r="BG35" i="8"/>
  <c r="BF35" i="8"/>
  <c r="BE35" i="8"/>
  <c r="BD35" i="8"/>
  <c r="BC35" i="8"/>
  <c r="BB35" i="8"/>
  <c r="BA35" i="8"/>
  <c r="AZ35" i="8"/>
  <c r="AY35" i="8"/>
  <c r="AX35" i="8"/>
  <c r="AW35" i="8"/>
  <c r="AV35" i="8"/>
  <c r="AU35" i="8"/>
  <c r="AT35" i="8"/>
  <c r="AS35" i="8"/>
  <c r="AR35" i="8"/>
  <c r="AQ35" i="8"/>
  <c r="AP35" i="8"/>
  <c r="AO35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CV34" i="8"/>
  <c r="CU34" i="8"/>
  <c r="CT34" i="8"/>
  <c r="CS34" i="8"/>
  <c r="CR34" i="8"/>
  <c r="CQ34" i="8"/>
  <c r="CP34" i="8"/>
  <c r="CO34" i="8"/>
  <c r="CN34" i="8"/>
  <c r="CM34" i="8"/>
  <c r="CL34" i="8"/>
  <c r="CK34" i="8"/>
  <c r="CJ34" i="8"/>
  <c r="CI34" i="8"/>
  <c r="CH34" i="8"/>
  <c r="CG34" i="8"/>
  <c r="CF34" i="8"/>
  <c r="BQ34" i="8"/>
  <c r="BP34" i="8"/>
  <c r="BO34" i="8"/>
  <c r="BN34" i="8"/>
  <c r="BM34" i="8"/>
  <c r="BL34" i="8"/>
  <c r="BK34" i="8"/>
  <c r="BJ34" i="8"/>
  <c r="BI34" i="8"/>
  <c r="BH34" i="8"/>
  <c r="BG34" i="8"/>
  <c r="BF34" i="8"/>
  <c r="BE34" i="8"/>
  <c r="BD34" i="8"/>
  <c r="BC34" i="8"/>
  <c r="BB34" i="8"/>
  <c r="BA34" i="8"/>
  <c r="AZ34" i="8"/>
  <c r="AY34" i="8"/>
  <c r="AX34" i="8"/>
  <c r="AW34" i="8"/>
  <c r="AV34" i="8"/>
  <c r="AU34" i="8"/>
  <c r="AT34" i="8"/>
  <c r="AS34" i="8"/>
  <c r="AR34" i="8"/>
  <c r="AQ34" i="8"/>
  <c r="AP34" i="8"/>
  <c r="AO34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CV33" i="8"/>
  <c r="CU33" i="8"/>
  <c r="CT33" i="8"/>
  <c r="CS33" i="8"/>
  <c r="CR33" i="8"/>
  <c r="CQ33" i="8"/>
  <c r="CP33" i="8"/>
  <c r="CO33" i="8"/>
  <c r="CN33" i="8"/>
  <c r="CM33" i="8"/>
  <c r="CL33" i="8"/>
  <c r="CK33" i="8"/>
  <c r="CJ33" i="8"/>
  <c r="CI33" i="8"/>
  <c r="CH33" i="8"/>
  <c r="CG33" i="8"/>
  <c r="CF33" i="8"/>
  <c r="BQ33" i="8"/>
  <c r="BP33" i="8"/>
  <c r="BO33" i="8"/>
  <c r="BN33" i="8"/>
  <c r="BM33" i="8"/>
  <c r="BL33" i="8"/>
  <c r="BK33" i="8"/>
  <c r="BJ33" i="8"/>
  <c r="BI33" i="8"/>
  <c r="BH33" i="8"/>
  <c r="BG33" i="8"/>
  <c r="BF33" i="8"/>
  <c r="BE33" i="8"/>
  <c r="BD33" i="8"/>
  <c r="BC33" i="8"/>
  <c r="BB33" i="8"/>
  <c r="BA33" i="8"/>
  <c r="AZ33" i="8"/>
  <c r="AY33" i="8"/>
  <c r="AX33" i="8"/>
  <c r="AW33" i="8"/>
  <c r="AV33" i="8"/>
  <c r="AU33" i="8"/>
  <c r="AT33" i="8"/>
  <c r="AS33" i="8"/>
  <c r="AR33" i="8"/>
  <c r="AQ33" i="8"/>
  <c r="AP33" i="8"/>
  <c r="AO33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CV32" i="8"/>
  <c r="CU32" i="8"/>
  <c r="CT32" i="8"/>
  <c r="CS32" i="8"/>
  <c r="CR32" i="8"/>
  <c r="CQ32" i="8"/>
  <c r="CP32" i="8"/>
  <c r="CO32" i="8"/>
  <c r="CN32" i="8"/>
  <c r="CM32" i="8"/>
  <c r="CL32" i="8"/>
  <c r="CK32" i="8"/>
  <c r="CJ32" i="8"/>
  <c r="CI32" i="8"/>
  <c r="CH32" i="8"/>
  <c r="CG32" i="8"/>
  <c r="CF32" i="8"/>
  <c r="BZ32" i="8"/>
  <c r="BQ32" i="8"/>
  <c r="BP32" i="8"/>
  <c r="BO32" i="8"/>
  <c r="BN32" i="8"/>
  <c r="BM32" i="8"/>
  <c r="BL32" i="8"/>
  <c r="BK32" i="8"/>
  <c r="BJ32" i="8"/>
  <c r="BI32" i="8"/>
  <c r="BH32" i="8"/>
  <c r="BG32" i="8"/>
  <c r="BF32" i="8"/>
  <c r="BE32" i="8"/>
  <c r="BD32" i="8"/>
  <c r="BC32" i="8"/>
  <c r="BB32" i="8"/>
  <c r="BA32" i="8"/>
  <c r="AZ32" i="8"/>
  <c r="AY32" i="8"/>
  <c r="AX32" i="8"/>
  <c r="AW32" i="8"/>
  <c r="AV32" i="8"/>
  <c r="AU32" i="8"/>
  <c r="AT32" i="8"/>
  <c r="AS32" i="8"/>
  <c r="AR32" i="8"/>
  <c r="AQ32" i="8"/>
  <c r="AP32" i="8"/>
  <c r="AO32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CV31" i="8"/>
  <c r="CU31" i="8"/>
  <c r="CT31" i="8"/>
  <c r="CS31" i="8"/>
  <c r="CR31" i="8"/>
  <c r="CQ31" i="8"/>
  <c r="CP31" i="8"/>
  <c r="CO31" i="8"/>
  <c r="CN31" i="8"/>
  <c r="CM31" i="8"/>
  <c r="CL31" i="8"/>
  <c r="CK31" i="8"/>
  <c r="CJ31" i="8"/>
  <c r="CI31" i="8"/>
  <c r="CH31" i="8"/>
  <c r="CG31" i="8"/>
  <c r="CF31" i="8"/>
  <c r="BQ31" i="8"/>
  <c r="BP31" i="8"/>
  <c r="BO31" i="8"/>
  <c r="BN31" i="8"/>
  <c r="BM31" i="8"/>
  <c r="BL31" i="8"/>
  <c r="BK31" i="8"/>
  <c r="BJ31" i="8"/>
  <c r="BI31" i="8"/>
  <c r="BH31" i="8"/>
  <c r="BG31" i="8"/>
  <c r="BF31" i="8"/>
  <c r="BE31" i="8"/>
  <c r="BD31" i="8"/>
  <c r="BC31" i="8"/>
  <c r="BB31" i="8"/>
  <c r="BA31" i="8"/>
  <c r="AZ31" i="8"/>
  <c r="AY31" i="8"/>
  <c r="AX31" i="8"/>
  <c r="AW31" i="8"/>
  <c r="AV31" i="8"/>
  <c r="AU31" i="8"/>
  <c r="AT31" i="8"/>
  <c r="AS31" i="8"/>
  <c r="AR31" i="8"/>
  <c r="AQ31" i="8"/>
  <c r="AP31" i="8"/>
  <c r="AO31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CV30" i="8"/>
  <c r="CU30" i="8"/>
  <c r="CT30" i="8"/>
  <c r="CS30" i="8"/>
  <c r="CR30" i="8"/>
  <c r="CQ30" i="8"/>
  <c r="CP30" i="8"/>
  <c r="CO30" i="8"/>
  <c r="CN30" i="8"/>
  <c r="CM30" i="8"/>
  <c r="CL30" i="8"/>
  <c r="CK30" i="8"/>
  <c r="CJ30" i="8"/>
  <c r="CI30" i="8"/>
  <c r="CH30" i="8"/>
  <c r="CG30" i="8"/>
  <c r="CF30" i="8"/>
  <c r="BQ30" i="8"/>
  <c r="BP30" i="8"/>
  <c r="BO30" i="8"/>
  <c r="BN30" i="8"/>
  <c r="BM30" i="8"/>
  <c r="BL30" i="8"/>
  <c r="BK30" i="8"/>
  <c r="BJ30" i="8"/>
  <c r="BI30" i="8"/>
  <c r="BH30" i="8"/>
  <c r="BG30" i="8"/>
  <c r="BF30" i="8"/>
  <c r="BE30" i="8"/>
  <c r="BD30" i="8"/>
  <c r="BC30" i="8"/>
  <c r="BB30" i="8"/>
  <c r="BA30" i="8"/>
  <c r="AZ30" i="8"/>
  <c r="AY30" i="8"/>
  <c r="AX30" i="8"/>
  <c r="AW30" i="8"/>
  <c r="AV30" i="8"/>
  <c r="AU30" i="8"/>
  <c r="AT30" i="8"/>
  <c r="AS30" i="8"/>
  <c r="AR30" i="8"/>
  <c r="AQ30" i="8"/>
  <c r="AP30" i="8"/>
  <c r="AO30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CV29" i="8"/>
  <c r="CU29" i="8"/>
  <c r="CT29" i="8"/>
  <c r="CS29" i="8"/>
  <c r="CR29" i="8"/>
  <c r="CQ29" i="8"/>
  <c r="CP29" i="8"/>
  <c r="CO29" i="8"/>
  <c r="CN29" i="8"/>
  <c r="CM29" i="8"/>
  <c r="CL29" i="8"/>
  <c r="CK29" i="8"/>
  <c r="CJ29" i="8"/>
  <c r="CI29" i="8"/>
  <c r="CH29" i="8"/>
  <c r="CG29" i="8"/>
  <c r="CF29" i="8"/>
  <c r="BZ29" i="8"/>
  <c r="BQ29" i="8"/>
  <c r="BP29" i="8"/>
  <c r="BO29" i="8"/>
  <c r="BN29" i="8"/>
  <c r="BM29" i="8"/>
  <c r="BL29" i="8"/>
  <c r="BK29" i="8"/>
  <c r="BJ29" i="8"/>
  <c r="BI29" i="8"/>
  <c r="BH29" i="8"/>
  <c r="BG29" i="8"/>
  <c r="BF29" i="8"/>
  <c r="BE29" i="8"/>
  <c r="BD29" i="8"/>
  <c r="BC29" i="8"/>
  <c r="BB29" i="8"/>
  <c r="BA29" i="8"/>
  <c r="AZ29" i="8"/>
  <c r="AY29" i="8"/>
  <c r="AX29" i="8"/>
  <c r="AW29" i="8"/>
  <c r="AV29" i="8"/>
  <c r="AU29" i="8"/>
  <c r="AT29" i="8"/>
  <c r="AS29" i="8"/>
  <c r="AR29" i="8"/>
  <c r="AQ29" i="8"/>
  <c r="AP29" i="8"/>
  <c r="AO29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CV28" i="8"/>
  <c r="CU28" i="8"/>
  <c r="CT28" i="8"/>
  <c r="CS28" i="8"/>
  <c r="CR28" i="8"/>
  <c r="CQ28" i="8"/>
  <c r="CP28" i="8"/>
  <c r="CO28" i="8"/>
  <c r="CN28" i="8"/>
  <c r="CM28" i="8"/>
  <c r="CL28" i="8"/>
  <c r="CK28" i="8"/>
  <c r="CJ28" i="8"/>
  <c r="CI28" i="8"/>
  <c r="CH28" i="8"/>
  <c r="CG28" i="8"/>
  <c r="CF28" i="8"/>
  <c r="BQ28" i="8"/>
  <c r="BP28" i="8"/>
  <c r="BO28" i="8"/>
  <c r="BN28" i="8"/>
  <c r="BM28" i="8"/>
  <c r="BL28" i="8"/>
  <c r="BK28" i="8"/>
  <c r="BJ28" i="8"/>
  <c r="BI28" i="8"/>
  <c r="BH28" i="8"/>
  <c r="BG28" i="8"/>
  <c r="BF28" i="8"/>
  <c r="BE28" i="8"/>
  <c r="BD28" i="8"/>
  <c r="BC28" i="8"/>
  <c r="BB28" i="8"/>
  <c r="BA28" i="8"/>
  <c r="AZ28" i="8"/>
  <c r="AY28" i="8"/>
  <c r="AX28" i="8"/>
  <c r="AW28" i="8"/>
  <c r="AV28" i="8"/>
  <c r="AU28" i="8"/>
  <c r="AT28" i="8"/>
  <c r="AS28" i="8"/>
  <c r="AR28" i="8"/>
  <c r="AQ28" i="8"/>
  <c r="AP28" i="8"/>
  <c r="AO28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CV27" i="8"/>
  <c r="CU27" i="8"/>
  <c r="CT27" i="8"/>
  <c r="CS27" i="8"/>
  <c r="CR27" i="8"/>
  <c r="CQ27" i="8"/>
  <c r="CP27" i="8"/>
  <c r="CO27" i="8"/>
  <c r="CN27" i="8"/>
  <c r="CM27" i="8"/>
  <c r="CL27" i="8"/>
  <c r="CK27" i="8"/>
  <c r="CJ27" i="8"/>
  <c r="CI27" i="8"/>
  <c r="CH27" i="8"/>
  <c r="CG27" i="8"/>
  <c r="CF27" i="8"/>
  <c r="BQ27" i="8"/>
  <c r="BP27" i="8"/>
  <c r="BO27" i="8"/>
  <c r="BN27" i="8"/>
  <c r="BM27" i="8"/>
  <c r="BL27" i="8"/>
  <c r="BK27" i="8"/>
  <c r="BJ27" i="8"/>
  <c r="BI27" i="8"/>
  <c r="BH27" i="8"/>
  <c r="BG27" i="8"/>
  <c r="BF27" i="8"/>
  <c r="BE27" i="8"/>
  <c r="BD27" i="8"/>
  <c r="BC27" i="8"/>
  <c r="BB27" i="8"/>
  <c r="BA27" i="8"/>
  <c r="AZ27" i="8"/>
  <c r="AY27" i="8"/>
  <c r="AX27" i="8"/>
  <c r="AW27" i="8"/>
  <c r="AV27" i="8"/>
  <c r="AU27" i="8"/>
  <c r="AT27" i="8"/>
  <c r="AS27" i="8"/>
  <c r="AR27" i="8"/>
  <c r="AQ27" i="8"/>
  <c r="AP27" i="8"/>
  <c r="AO27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CV26" i="8"/>
  <c r="CU26" i="8"/>
  <c r="CT26" i="8"/>
  <c r="CS26" i="8"/>
  <c r="CR26" i="8"/>
  <c r="CQ26" i="8"/>
  <c r="CP26" i="8"/>
  <c r="CO26" i="8"/>
  <c r="CN26" i="8"/>
  <c r="CM26" i="8"/>
  <c r="CL26" i="8"/>
  <c r="CK26" i="8"/>
  <c r="CJ26" i="8"/>
  <c r="CI26" i="8"/>
  <c r="CH26" i="8"/>
  <c r="CG26" i="8"/>
  <c r="CF26" i="8"/>
  <c r="BZ26" i="8"/>
  <c r="BQ26" i="8"/>
  <c r="BP26" i="8"/>
  <c r="BO26" i="8"/>
  <c r="BN26" i="8"/>
  <c r="BM26" i="8"/>
  <c r="BL26" i="8"/>
  <c r="BK26" i="8"/>
  <c r="BJ26" i="8"/>
  <c r="BI26" i="8"/>
  <c r="BH26" i="8"/>
  <c r="BG26" i="8"/>
  <c r="BF26" i="8"/>
  <c r="BE26" i="8"/>
  <c r="BD26" i="8"/>
  <c r="BC26" i="8"/>
  <c r="BB26" i="8"/>
  <c r="BA26" i="8"/>
  <c r="AZ26" i="8"/>
  <c r="AY26" i="8"/>
  <c r="AX26" i="8"/>
  <c r="AW26" i="8"/>
  <c r="AV26" i="8"/>
  <c r="AU26" i="8"/>
  <c r="AT26" i="8"/>
  <c r="AS26" i="8"/>
  <c r="AR26" i="8"/>
  <c r="AQ26" i="8"/>
  <c r="AP26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CV25" i="8"/>
  <c r="CU25" i="8"/>
  <c r="CT25" i="8"/>
  <c r="CS25" i="8"/>
  <c r="CR25" i="8"/>
  <c r="CQ25" i="8"/>
  <c r="CP25" i="8"/>
  <c r="CO25" i="8"/>
  <c r="CN25" i="8"/>
  <c r="CM25" i="8"/>
  <c r="CL25" i="8"/>
  <c r="CK25" i="8"/>
  <c r="CJ25" i="8"/>
  <c r="CI25" i="8"/>
  <c r="CH25" i="8"/>
  <c r="CG25" i="8"/>
  <c r="CF25" i="8"/>
  <c r="BQ25" i="8"/>
  <c r="BP25" i="8"/>
  <c r="BO25" i="8"/>
  <c r="BN25" i="8"/>
  <c r="BM25" i="8"/>
  <c r="BL25" i="8"/>
  <c r="BK25" i="8"/>
  <c r="BJ25" i="8"/>
  <c r="BI25" i="8"/>
  <c r="BH25" i="8"/>
  <c r="BG25" i="8"/>
  <c r="BF25" i="8"/>
  <c r="BE25" i="8"/>
  <c r="BD25" i="8"/>
  <c r="BC25" i="8"/>
  <c r="BB25" i="8"/>
  <c r="BA25" i="8"/>
  <c r="AZ25" i="8"/>
  <c r="AY25" i="8"/>
  <c r="AX25" i="8"/>
  <c r="AW25" i="8"/>
  <c r="AV25" i="8"/>
  <c r="AU25" i="8"/>
  <c r="AT25" i="8"/>
  <c r="AS25" i="8"/>
  <c r="AR25" i="8"/>
  <c r="AQ25" i="8"/>
  <c r="AP25" i="8"/>
  <c r="AO25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CV24" i="8"/>
  <c r="CU24" i="8"/>
  <c r="CT24" i="8"/>
  <c r="CS24" i="8"/>
  <c r="CR24" i="8"/>
  <c r="CQ24" i="8"/>
  <c r="CP24" i="8"/>
  <c r="CO24" i="8"/>
  <c r="CN24" i="8"/>
  <c r="CM24" i="8"/>
  <c r="CL24" i="8"/>
  <c r="CK24" i="8"/>
  <c r="CJ24" i="8"/>
  <c r="CI24" i="8"/>
  <c r="CH24" i="8"/>
  <c r="CG24" i="8"/>
  <c r="CF24" i="8"/>
  <c r="BQ24" i="8"/>
  <c r="BP24" i="8"/>
  <c r="BO24" i="8"/>
  <c r="BN24" i="8"/>
  <c r="BM24" i="8"/>
  <c r="BL24" i="8"/>
  <c r="BK24" i="8"/>
  <c r="BJ24" i="8"/>
  <c r="BI24" i="8"/>
  <c r="BH24" i="8"/>
  <c r="BG24" i="8"/>
  <c r="BF24" i="8"/>
  <c r="BE24" i="8"/>
  <c r="BD24" i="8"/>
  <c r="BC24" i="8"/>
  <c r="BB24" i="8"/>
  <c r="BA24" i="8"/>
  <c r="AZ24" i="8"/>
  <c r="AY24" i="8"/>
  <c r="AX24" i="8"/>
  <c r="AW24" i="8"/>
  <c r="AV24" i="8"/>
  <c r="AU24" i="8"/>
  <c r="AT24" i="8"/>
  <c r="AS24" i="8"/>
  <c r="AR24" i="8"/>
  <c r="AQ24" i="8"/>
  <c r="AP24" i="8"/>
  <c r="AO24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CV23" i="8"/>
  <c r="CU23" i="8"/>
  <c r="CT23" i="8"/>
  <c r="CS23" i="8"/>
  <c r="CR23" i="8"/>
  <c r="CQ23" i="8"/>
  <c r="CP23" i="8"/>
  <c r="CO23" i="8"/>
  <c r="CN23" i="8"/>
  <c r="CM23" i="8"/>
  <c r="CL23" i="8"/>
  <c r="CK23" i="8"/>
  <c r="CJ23" i="8"/>
  <c r="CI23" i="8"/>
  <c r="CH23" i="8"/>
  <c r="CG23" i="8"/>
  <c r="CF23" i="8"/>
  <c r="BZ23" i="8"/>
  <c r="BQ23" i="8"/>
  <c r="BP23" i="8"/>
  <c r="BO23" i="8"/>
  <c r="BN23" i="8"/>
  <c r="BM23" i="8"/>
  <c r="BL23" i="8"/>
  <c r="BK23" i="8"/>
  <c r="BJ23" i="8"/>
  <c r="BI23" i="8"/>
  <c r="BH23" i="8"/>
  <c r="BG23" i="8"/>
  <c r="BF23" i="8"/>
  <c r="BE23" i="8"/>
  <c r="BD23" i="8"/>
  <c r="BC23" i="8"/>
  <c r="BB23" i="8"/>
  <c r="BA23" i="8"/>
  <c r="AZ23" i="8"/>
  <c r="AY23" i="8"/>
  <c r="AX23" i="8"/>
  <c r="AW23" i="8"/>
  <c r="AV23" i="8"/>
  <c r="AU23" i="8"/>
  <c r="AT23" i="8"/>
  <c r="AS23" i="8"/>
  <c r="AR23" i="8"/>
  <c r="AQ23" i="8"/>
  <c r="AP23" i="8"/>
  <c r="AO23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CV22" i="8"/>
  <c r="CU22" i="8"/>
  <c r="CT22" i="8"/>
  <c r="CS22" i="8"/>
  <c r="CR22" i="8"/>
  <c r="CQ22" i="8"/>
  <c r="CP22" i="8"/>
  <c r="CO22" i="8"/>
  <c r="CN22" i="8"/>
  <c r="CM22" i="8"/>
  <c r="CL22" i="8"/>
  <c r="CK22" i="8"/>
  <c r="CJ22" i="8"/>
  <c r="CI22" i="8"/>
  <c r="CH22" i="8"/>
  <c r="CG22" i="8"/>
  <c r="CF22" i="8"/>
  <c r="BQ22" i="8"/>
  <c r="BP22" i="8"/>
  <c r="BO22" i="8"/>
  <c r="BN22" i="8"/>
  <c r="BM22" i="8"/>
  <c r="BL22" i="8"/>
  <c r="BK22" i="8"/>
  <c r="BJ22" i="8"/>
  <c r="BI22" i="8"/>
  <c r="BH22" i="8"/>
  <c r="BG22" i="8"/>
  <c r="BF22" i="8"/>
  <c r="BE22" i="8"/>
  <c r="BD22" i="8"/>
  <c r="BC22" i="8"/>
  <c r="BB22" i="8"/>
  <c r="BA22" i="8"/>
  <c r="AZ22" i="8"/>
  <c r="AY22" i="8"/>
  <c r="AX22" i="8"/>
  <c r="AW22" i="8"/>
  <c r="AV22" i="8"/>
  <c r="AU22" i="8"/>
  <c r="AT22" i="8"/>
  <c r="AS22" i="8"/>
  <c r="AR22" i="8"/>
  <c r="AQ22" i="8"/>
  <c r="AP22" i="8"/>
  <c r="AO22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CV21" i="8"/>
  <c r="CU21" i="8"/>
  <c r="CT21" i="8"/>
  <c r="CS21" i="8"/>
  <c r="CR21" i="8"/>
  <c r="CQ21" i="8"/>
  <c r="CP21" i="8"/>
  <c r="CO21" i="8"/>
  <c r="CN21" i="8"/>
  <c r="CM21" i="8"/>
  <c r="CL21" i="8"/>
  <c r="CK21" i="8"/>
  <c r="CJ21" i="8"/>
  <c r="CI21" i="8"/>
  <c r="CH21" i="8"/>
  <c r="CG21" i="8"/>
  <c r="CF21" i="8"/>
  <c r="BQ21" i="8"/>
  <c r="BP21" i="8"/>
  <c r="BO21" i="8"/>
  <c r="BN21" i="8"/>
  <c r="BM21" i="8"/>
  <c r="BL21" i="8"/>
  <c r="BK21" i="8"/>
  <c r="BJ21" i="8"/>
  <c r="BI21" i="8"/>
  <c r="BH21" i="8"/>
  <c r="BG21" i="8"/>
  <c r="BF21" i="8"/>
  <c r="BE21" i="8"/>
  <c r="BD21" i="8"/>
  <c r="BC21" i="8"/>
  <c r="BB21" i="8"/>
  <c r="BA21" i="8"/>
  <c r="AZ21" i="8"/>
  <c r="AY21" i="8"/>
  <c r="AX21" i="8"/>
  <c r="AW21" i="8"/>
  <c r="AV21" i="8"/>
  <c r="AU21" i="8"/>
  <c r="AT21" i="8"/>
  <c r="AS21" i="8"/>
  <c r="AR21" i="8"/>
  <c r="AQ21" i="8"/>
  <c r="AP21" i="8"/>
  <c r="AO21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CV20" i="8"/>
  <c r="CU20" i="8"/>
  <c r="CT20" i="8"/>
  <c r="CS20" i="8"/>
  <c r="CR20" i="8"/>
  <c r="CQ20" i="8"/>
  <c r="CP20" i="8"/>
  <c r="CO20" i="8"/>
  <c r="CN20" i="8"/>
  <c r="CM20" i="8"/>
  <c r="CL20" i="8"/>
  <c r="CK20" i="8"/>
  <c r="CJ20" i="8"/>
  <c r="CI20" i="8"/>
  <c r="CH20" i="8"/>
  <c r="CG20" i="8"/>
  <c r="CF20" i="8"/>
  <c r="BZ20" i="8"/>
  <c r="BQ20" i="8"/>
  <c r="BP20" i="8"/>
  <c r="BO20" i="8"/>
  <c r="BN20" i="8"/>
  <c r="BM20" i="8"/>
  <c r="BL20" i="8"/>
  <c r="BK20" i="8"/>
  <c r="BJ20" i="8"/>
  <c r="BI20" i="8"/>
  <c r="BH20" i="8"/>
  <c r="BG20" i="8"/>
  <c r="BF20" i="8"/>
  <c r="BE20" i="8"/>
  <c r="BD20" i="8"/>
  <c r="BC20" i="8"/>
  <c r="BB20" i="8"/>
  <c r="BA20" i="8"/>
  <c r="AZ20" i="8"/>
  <c r="AY20" i="8"/>
  <c r="AX20" i="8"/>
  <c r="AW20" i="8"/>
  <c r="AV20" i="8"/>
  <c r="AU20" i="8"/>
  <c r="AT20" i="8"/>
  <c r="AS20" i="8"/>
  <c r="AR20" i="8"/>
  <c r="AQ20" i="8"/>
  <c r="AP20" i="8"/>
  <c r="AO20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CV19" i="8"/>
  <c r="CU19" i="8"/>
  <c r="CT19" i="8"/>
  <c r="CS19" i="8"/>
  <c r="CR19" i="8"/>
  <c r="CQ19" i="8"/>
  <c r="CP19" i="8"/>
  <c r="CO19" i="8"/>
  <c r="CN19" i="8"/>
  <c r="CM19" i="8"/>
  <c r="CL19" i="8"/>
  <c r="CK19" i="8"/>
  <c r="CJ19" i="8"/>
  <c r="CI19" i="8"/>
  <c r="CH19" i="8"/>
  <c r="CG19" i="8"/>
  <c r="CF19" i="8"/>
  <c r="BQ19" i="8"/>
  <c r="BP19" i="8"/>
  <c r="BO19" i="8"/>
  <c r="BN19" i="8"/>
  <c r="BM19" i="8"/>
  <c r="BL19" i="8"/>
  <c r="BK19" i="8"/>
  <c r="BJ19" i="8"/>
  <c r="BI19" i="8"/>
  <c r="BH19" i="8"/>
  <c r="BG19" i="8"/>
  <c r="BF19" i="8"/>
  <c r="BE19" i="8"/>
  <c r="BD19" i="8"/>
  <c r="BC19" i="8"/>
  <c r="BB19" i="8"/>
  <c r="BA19" i="8"/>
  <c r="AZ19" i="8"/>
  <c r="AY19" i="8"/>
  <c r="AX19" i="8"/>
  <c r="AW19" i="8"/>
  <c r="AV19" i="8"/>
  <c r="AU19" i="8"/>
  <c r="AT19" i="8"/>
  <c r="AS19" i="8"/>
  <c r="AR19" i="8"/>
  <c r="AQ19" i="8"/>
  <c r="AP19" i="8"/>
  <c r="AO19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CV18" i="8"/>
  <c r="CU18" i="8"/>
  <c r="CT18" i="8"/>
  <c r="CS18" i="8"/>
  <c r="CR18" i="8"/>
  <c r="CQ18" i="8"/>
  <c r="CP18" i="8"/>
  <c r="CO18" i="8"/>
  <c r="CN18" i="8"/>
  <c r="CM18" i="8"/>
  <c r="CL18" i="8"/>
  <c r="CK18" i="8"/>
  <c r="CJ18" i="8"/>
  <c r="CI18" i="8"/>
  <c r="CH18" i="8"/>
  <c r="CG18" i="8"/>
  <c r="CF18" i="8"/>
  <c r="BQ18" i="8"/>
  <c r="BP18" i="8"/>
  <c r="BO18" i="8"/>
  <c r="BN18" i="8"/>
  <c r="BM18" i="8"/>
  <c r="BL18" i="8"/>
  <c r="BK18" i="8"/>
  <c r="BJ18" i="8"/>
  <c r="BI18" i="8"/>
  <c r="BH18" i="8"/>
  <c r="BG18" i="8"/>
  <c r="BF18" i="8"/>
  <c r="BE18" i="8"/>
  <c r="BD18" i="8"/>
  <c r="BC18" i="8"/>
  <c r="BB18" i="8"/>
  <c r="BA18" i="8"/>
  <c r="AZ18" i="8"/>
  <c r="AY18" i="8"/>
  <c r="AX18" i="8"/>
  <c r="AW18" i="8"/>
  <c r="AV18" i="8"/>
  <c r="AU18" i="8"/>
  <c r="AT18" i="8"/>
  <c r="AS18" i="8"/>
  <c r="AR18" i="8"/>
  <c r="AQ18" i="8"/>
  <c r="AP18" i="8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CV17" i="8"/>
  <c r="CU17" i="8"/>
  <c r="CT17" i="8"/>
  <c r="CS17" i="8"/>
  <c r="CR17" i="8"/>
  <c r="CQ17" i="8"/>
  <c r="CP17" i="8"/>
  <c r="CO17" i="8"/>
  <c r="CN17" i="8"/>
  <c r="CM17" i="8"/>
  <c r="CL17" i="8"/>
  <c r="CK17" i="8"/>
  <c r="CJ17" i="8"/>
  <c r="CI17" i="8"/>
  <c r="CH17" i="8"/>
  <c r="CG17" i="8"/>
  <c r="CF17" i="8"/>
  <c r="BZ17" i="8"/>
  <c r="BQ17" i="8"/>
  <c r="BP17" i="8"/>
  <c r="BO17" i="8"/>
  <c r="BN17" i="8"/>
  <c r="BM17" i="8"/>
  <c r="BL17" i="8"/>
  <c r="BK17" i="8"/>
  <c r="BJ17" i="8"/>
  <c r="BI17" i="8"/>
  <c r="BH17" i="8"/>
  <c r="BG17" i="8"/>
  <c r="BF17" i="8"/>
  <c r="BE17" i="8"/>
  <c r="BD17" i="8"/>
  <c r="BC17" i="8"/>
  <c r="BB17" i="8"/>
  <c r="BA17" i="8"/>
  <c r="AZ17" i="8"/>
  <c r="AY17" i="8"/>
  <c r="AX17" i="8"/>
  <c r="AW17" i="8"/>
  <c r="AV17" i="8"/>
  <c r="AU17" i="8"/>
  <c r="AT17" i="8"/>
  <c r="AS17" i="8"/>
  <c r="AR17" i="8"/>
  <c r="AQ17" i="8"/>
  <c r="AP17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CV16" i="8"/>
  <c r="CU16" i="8"/>
  <c r="CT16" i="8"/>
  <c r="CS16" i="8"/>
  <c r="CR16" i="8"/>
  <c r="CQ16" i="8"/>
  <c r="CP16" i="8"/>
  <c r="CO16" i="8"/>
  <c r="CN16" i="8"/>
  <c r="CM16" i="8"/>
  <c r="CL16" i="8"/>
  <c r="CK16" i="8"/>
  <c r="CJ16" i="8"/>
  <c r="CI16" i="8"/>
  <c r="CH16" i="8"/>
  <c r="CG16" i="8"/>
  <c r="CF16" i="8"/>
  <c r="BQ16" i="8"/>
  <c r="BP16" i="8"/>
  <c r="BO16" i="8"/>
  <c r="BN16" i="8"/>
  <c r="BM16" i="8"/>
  <c r="BL16" i="8"/>
  <c r="BK16" i="8"/>
  <c r="BJ16" i="8"/>
  <c r="BI16" i="8"/>
  <c r="BH16" i="8"/>
  <c r="BG16" i="8"/>
  <c r="BF16" i="8"/>
  <c r="BE16" i="8"/>
  <c r="BD16" i="8"/>
  <c r="BC16" i="8"/>
  <c r="BB16" i="8"/>
  <c r="BA16" i="8"/>
  <c r="AZ16" i="8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CV15" i="8"/>
  <c r="CU15" i="8"/>
  <c r="CT15" i="8"/>
  <c r="CS15" i="8"/>
  <c r="CR15" i="8"/>
  <c r="CQ15" i="8"/>
  <c r="CP15" i="8"/>
  <c r="CO15" i="8"/>
  <c r="CN15" i="8"/>
  <c r="CM15" i="8"/>
  <c r="CL15" i="8"/>
  <c r="CK15" i="8"/>
  <c r="CJ15" i="8"/>
  <c r="CI15" i="8"/>
  <c r="CH15" i="8"/>
  <c r="CG15" i="8"/>
  <c r="CF15" i="8"/>
  <c r="BX15" i="8"/>
  <c r="BQ15" i="8"/>
  <c r="BP15" i="8"/>
  <c r="BO15" i="8"/>
  <c r="BN15" i="8"/>
  <c r="BM15" i="8"/>
  <c r="BL15" i="8"/>
  <c r="BK15" i="8"/>
  <c r="BJ15" i="8"/>
  <c r="BI15" i="8"/>
  <c r="BH15" i="8"/>
  <c r="BG15" i="8"/>
  <c r="BF15" i="8"/>
  <c r="BE15" i="8"/>
  <c r="BD15" i="8"/>
  <c r="BC15" i="8"/>
  <c r="BB15" i="8"/>
  <c r="BA15" i="8"/>
  <c r="AZ15" i="8"/>
  <c r="AY15" i="8"/>
  <c r="AX15" i="8"/>
  <c r="AW15" i="8"/>
  <c r="AV15" i="8"/>
  <c r="AU15" i="8"/>
  <c r="AT15" i="8"/>
  <c r="AS15" i="8"/>
  <c r="AR15" i="8"/>
  <c r="AQ15" i="8"/>
  <c r="AP15" i="8"/>
  <c r="AO15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CV14" i="8"/>
  <c r="CU14" i="8"/>
  <c r="CT14" i="8"/>
  <c r="CS14" i="8"/>
  <c r="CR14" i="8"/>
  <c r="CQ14" i="8"/>
  <c r="CP14" i="8"/>
  <c r="CO14" i="8"/>
  <c r="CN14" i="8"/>
  <c r="CM14" i="8"/>
  <c r="CL14" i="8"/>
  <c r="CK14" i="8"/>
  <c r="CJ14" i="8"/>
  <c r="CI14" i="8"/>
  <c r="CH14" i="8"/>
  <c r="CG14" i="8"/>
  <c r="CF14" i="8"/>
  <c r="BZ14" i="8"/>
  <c r="BQ14" i="8"/>
  <c r="BP14" i="8"/>
  <c r="BO14" i="8"/>
  <c r="BN14" i="8"/>
  <c r="BM14" i="8"/>
  <c r="BL14" i="8"/>
  <c r="BK14" i="8"/>
  <c r="BJ14" i="8"/>
  <c r="BI14" i="8"/>
  <c r="BH14" i="8"/>
  <c r="BG14" i="8"/>
  <c r="BF14" i="8"/>
  <c r="BE14" i="8"/>
  <c r="BD14" i="8"/>
  <c r="BC14" i="8"/>
  <c r="BB14" i="8"/>
  <c r="BA14" i="8"/>
  <c r="AZ14" i="8"/>
  <c r="AY14" i="8"/>
  <c r="AX14" i="8"/>
  <c r="AW14" i="8"/>
  <c r="AV14" i="8"/>
  <c r="AU14" i="8"/>
  <c r="AT14" i="8"/>
  <c r="AS14" i="8"/>
  <c r="AR14" i="8"/>
  <c r="AQ14" i="8"/>
  <c r="AP14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CV13" i="8"/>
  <c r="CU13" i="8"/>
  <c r="CT13" i="8"/>
  <c r="CS13" i="8"/>
  <c r="CR13" i="8"/>
  <c r="CQ13" i="8"/>
  <c r="CP13" i="8"/>
  <c r="CO13" i="8"/>
  <c r="CN13" i="8"/>
  <c r="CM13" i="8"/>
  <c r="CL13" i="8"/>
  <c r="CK13" i="8"/>
  <c r="CJ13" i="8"/>
  <c r="CI13" i="8"/>
  <c r="CH13" i="8"/>
  <c r="CG13" i="8"/>
  <c r="CF13" i="8"/>
  <c r="BQ13" i="8"/>
  <c r="BP13" i="8"/>
  <c r="BO13" i="8"/>
  <c r="BN13" i="8"/>
  <c r="BM13" i="8"/>
  <c r="BL13" i="8"/>
  <c r="BK13" i="8"/>
  <c r="BJ13" i="8"/>
  <c r="BI13" i="8"/>
  <c r="BH13" i="8"/>
  <c r="BG13" i="8"/>
  <c r="BF13" i="8"/>
  <c r="BE13" i="8"/>
  <c r="BD13" i="8"/>
  <c r="BC13" i="8"/>
  <c r="BB13" i="8"/>
  <c r="BA13" i="8"/>
  <c r="AZ13" i="8"/>
  <c r="AY13" i="8"/>
  <c r="AX13" i="8"/>
  <c r="AW13" i="8"/>
  <c r="AV13" i="8"/>
  <c r="AU13" i="8"/>
  <c r="AT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CV12" i="8"/>
  <c r="CU12" i="8"/>
  <c r="CT12" i="8"/>
  <c r="CS12" i="8"/>
  <c r="CR12" i="8"/>
  <c r="CQ12" i="8"/>
  <c r="CP12" i="8"/>
  <c r="CO12" i="8"/>
  <c r="CN12" i="8"/>
  <c r="CM12" i="8"/>
  <c r="CL12" i="8"/>
  <c r="CK12" i="8"/>
  <c r="CJ12" i="8"/>
  <c r="CI12" i="8"/>
  <c r="CH12" i="8"/>
  <c r="CG12" i="8"/>
  <c r="CF12" i="8"/>
  <c r="BQ12" i="8"/>
  <c r="BP12" i="8"/>
  <c r="BO12" i="8"/>
  <c r="BN12" i="8"/>
  <c r="BM12" i="8"/>
  <c r="BL12" i="8"/>
  <c r="BK12" i="8"/>
  <c r="BJ12" i="8"/>
  <c r="BI12" i="8"/>
  <c r="BH12" i="8"/>
  <c r="BG12" i="8"/>
  <c r="BF12" i="8"/>
  <c r="BE12" i="8"/>
  <c r="BD12" i="8"/>
  <c r="BC12" i="8"/>
  <c r="BB12" i="8"/>
  <c r="BA12" i="8"/>
  <c r="AZ12" i="8"/>
  <c r="AY12" i="8"/>
  <c r="AX12" i="8"/>
  <c r="AW12" i="8"/>
  <c r="AV12" i="8"/>
  <c r="AU12" i="8"/>
  <c r="AT12" i="8"/>
  <c r="AS12" i="8"/>
  <c r="AR12" i="8"/>
  <c r="AQ12" i="8"/>
  <c r="AP12" i="8"/>
  <c r="AO12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CV11" i="8"/>
  <c r="CU11" i="8"/>
  <c r="CT11" i="8"/>
  <c r="CS11" i="8"/>
  <c r="CR11" i="8"/>
  <c r="CQ11" i="8"/>
  <c r="CP11" i="8"/>
  <c r="CO11" i="8"/>
  <c r="CN11" i="8"/>
  <c r="CM11" i="8"/>
  <c r="CL11" i="8"/>
  <c r="CK11" i="8"/>
  <c r="CJ11" i="8"/>
  <c r="CI11" i="8"/>
  <c r="CH11" i="8"/>
  <c r="CG11" i="8"/>
  <c r="CF11" i="8"/>
  <c r="BZ11" i="8"/>
  <c r="BQ11" i="8"/>
  <c r="BP11" i="8"/>
  <c r="BO11" i="8"/>
  <c r="BN11" i="8"/>
  <c r="BM11" i="8"/>
  <c r="BL11" i="8"/>
  <c r="BK11" i="8"/>
  <c r="BJ11" i="8"/>
  <c r="BI11" i="8"/>
  <c r="BH11" i="8"/>
  <c r="BG11" i="8"/>
  <c r="BF11" i="8"/>
  <c r="BE11" i="8"/>
  <c r="BD11" i="8"/>
  <c r="BC11" i="8"/>
  <c r="BB11" i="8"/>
  <c r="BA11" i="8"/>
  <c r="AZ11" i="8"/>
  <c r="AY11" i="8"/>
  <c r="AX11" i="8"/>
  <c r="AW11" i="8"/>
  <c r="AV11" i="8"/>
  <c r="AU11" i="8"/>
  <c r="AT11" i="8"/>
  <c r="AS11" i="8"/>
  <c r="AR11" i="8"/>
  <c r="AQ11" i="8"/>
  <c r="AP11" i="8"/>
  <c r="AO11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CV10" i="8"/>
  <c r="CU10" i="8"/>
  <c r="CT10" i="8"/>
  <c r="CS10" i="8"/>
  <c r="CR10" i="8"/>
  <c r="CQ10" i="8"/>
  <c r="CP10" i="8"/>
  <c r="CO10" i="8"/>
  <c r="CN10" i="8"/>
  <c r="CM10" i="8"/>
  <c r="CL10" i="8"/>
  <c r="CK10" i="8"/>
  <c r="CJ10" i="8"/>
  <c r="CI10" i="8"/>
  <c r="CH10" i="8"/>
  <c r="CG10" i="8"/>
  <c r="CF10" i="8"/>
  <c r="BQ10" i="8"/>
  <c r="BP10" i="8"/>
  <c r="BO10" i="8"/>
  <c r="BN10" i="8"/>
  <c r="BM10" i="8"/>
  <c r="BL10" i="8"/>
  <c r="BK10" i="8"/>
  <c r="BJ10" i="8"/>
  <c r="BI10" i="8"/>
  <c r="BH10" i="8"/>
  <c r="BG10" i="8"/>
  <c r="BF10" i="8"/>
  <c r="BE10" i="8"/>
  <c r="BD10" i="8"/>
  <c r="BC10" i="8"/>
  <c r="BB10" i="8"/>
  <c r="BA10" i="8"/>
  <c r="AZ10" i="8"/>
  <c r="AY10" i="8"/>
  <c r="AX10" i="8"/>
  <c r="AW10" i="8"/>
  <c r="AV10" i="8"/>
  <c r="AU10" i="8"/>
  <c r="AT10" i="8"/>
  <c r="AS10" i="8"/>
  <c r="AR10" i="8"/>
  <c r="AQ10" i="8"/>
  <c r="AP10" i="8"/>
  <c r="AO10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CV9" i="8"/>
  <c r="CU9" i="8"/>
  <c r="CT9" i="8"/>
  <c r="CS9" i="8"/>
  <c r="CR9" i="8"/>
  <c r="CQ9" i="8"/>
  <c r="CP9" i="8"/>
  <c r="CO9" i="8"/>
  <c r="CN9" i="8"/>
  <c r="CM9" i="8"/>
  <c r="CL9" i="8"/>
  <c r="CK9" i="8"/>
  <c r="CJ9" i="8"/>
  <c r="CI9" i="8"/>
  <c r="CH9" i="8"/>
  <c r="CG9" i="8"/>
  <c r="CF9" i="8"/>
  <c r="BQ9" i="8"/>
  <c r="BP9" i="8"/>
  <c r="BO9" i="8"/>
  <c r="BN9" i="8"/>
  <c r="BM9" i="8"/>
  <c r="BL9" i="8"/>
  <c r="BK9" i="8"/>
  <c r="BJ9" i="8"/>
  <c r="BI9" i="8"/>
  <c r="BH9" i="8"/>
  <c r="BG9" i="8"/>
  <c r="BF9" i="8"/>
  <c r="BE9" i="8"/>
  <c r="BD9" i="8"/>
  <c r="BC9" i="8"/>
  <c r="BB9" i="8"/>
  <c r="BA9" i="8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CV8" i="8"/>
  <c r="CU8" i="8"/>
  <c r="CT8" i="8"/>
  <c r="CS8" i="8"/>
  <c r="CR8" i="8"/>
  <c r="CQ8" i="8"/>
  <c r="CP8" i="8"/>
  <c r="CO8" i="8"/>
  <c r="CN8" i="8"/>
  <c r="CM8" i="8"/>
  <c r="CL8" i="8"/>
  <c r="CK8" i="8"/>
  <c r="CJ8" i="8"/>
  <c r="CI8" i="8"/>
  <c r="CH8" i="8"/>
  <c r="CG8" i="8"/>
  <c r="CF8" i="8"/>
  <c r="BZ8" i="8"/>
  <c r="BQ8" i="8"/>
  <c r="BP8" i="8"/>
  <c r="BO8" i="8"/>
  <c r="BN8" i="8"/>
  <c r="BM8" i="8"/>
  <c r="BL8" i="8"/>
  <c r="BK8" i="8"/>
  <c r="BJ8" i="8"/>
  <c r="BI8" i="8"/>
  <c r="BH8" i="8"/>
  <c r="BG8" i="8"/>
  <c r="BF8" i="8"/>
  <c r="BE8" i="8"/>
  <c r="BD8" i="8"/>
  <c r="BC8" i="8"/>
  <c r="BB8" i="8"/>
  <c r="BA8" i="8"/>
  <c r="AZ8" i="8"/>
  <c r="AY8" i="8"/>
  <c r="AX8" i="8"/>
  <c r="AW8" i="8"/>
  <c r="AV8" i="8"/>
  <c r="AU8" i="8"/>
  <c r="AT8" i="8"/>
  <c r="AS8" i="8"/>
  <c r="AR8" i="8"/>
  <c r="AQ8" i="8"/>
  <c r="AP8" i="8"/>
  <c r="AO8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CV7" i="8"/>
  <c r="CU7" i="8"/>
  <c r="CT7" i="8"/>
  <c r="CS7" i="8"/>
  <c r="CR7" i="8"/>
  <c r="CQ7" i="8"/>
  <c r="CP7" i="8"/>
  <c r="CO7" i="8"/>
  <c r="CN7" i="8"/>
  <c r="CM7" i="8"/>
  <c r="CL7" i="8"/>
  <c r="CK7" i="8"/>
  <c r="CJ7" i="8"/>
  <c r="CI7" i="8"/>
  <c r="CH7" i="8"/>
  <c r="CG7" i="8"/>
  <c r="CF7" i="8"/>
  <c r="BQ7" i="8"/>
  <c r="BP7" i="8"/>
  <c r="BO7" i="8"/>
  <c r="BN7" i="8"/>
  <c r="BM7" i="8"/>
  <c r="BL7" i="8"/>
  <c r="BK7" i="8"/>
  <c r="BJ7" i="8"/>
  <c r="BI7" i="8"/>
  <c r="BH7" i="8"/>
  <c r="BG7" i="8"/>
  <c r="BF7" i="8"/>
  <c r="BE7" i="8"/>
  <c r="BD7" i="8"/>
  <c r="BC7" i="8"/>
  <c r="BB7" i="8"/>
  <c r="BA7" i="8"/>
  <c r="AZ7" i="8"/>
  <c r="AY7" i="8"/>
  <c r="AX7" i="8"/>
  <c r="AW7" i="8"/>
  <c r="AV7" i="8"/>
  <c r="AU7" i="8"/>
  <c r="AT7" i="8"/>
  <c r="AS7" i="8"/>
  <c r="AR7" i="8"/>
  <c r="AQ7" i="8"/>
  <c r="AP7" i="8"/>
  <c r="AO7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CV6" i="8"/>
  <c r="CU6" i="8"/>
  <c r="CT6" i="8"/>
  <c r="CS6" i="8"/>
  <c r="CR6" i="8"/>
  <c r="CQ6" i="8"/>
  <c r="CP6" i="8"/>
  <c r="CO6" i="8"/>
  <c r="CN6" i="8"/>
  <c r="CM6" i="8"/>
  <c r="CL6" i="8"/>
  <c r="CK6" i="8"/>
  <c r="CJ6" i="8"/>
  <c r="CI6" i="8"/>
  <c r="CH6" i="8"/>
  <c r="CG6" i="8"/>
  <c r="CF6" i="8"/>
  <c r="BP6" i="8"/>
  <c r="BO6" i="8"/>
  <c r="BN6" i="8"/>
  <c r="BM6" i="8"/>
  <c r="BL6" i="8"/>
  <c r="BK6" i="8"/>
  <c r="BJ6" i="8"/>
  <c r="BI6" i="8"/>
  <c r="BH6" i="8"/>
  <c r="BG6" i="8"/>
  <c r="BF6" i="8"/>
  <c r="BE6" i="8"/>
  <c r="BD6" i="8"/>
  <c r="BC6" i="8"/>
  <c r="BB6" i="8"/>
  <c r="BA6" i="8"/>
  <c r="AZ6" i="8"/>
  <c r="AY6" i="8"/>
  <c r="AX6" i="8"/>
  <c r="AW6" i="8"/>
  <c r="AV6" i="8"/>
  <c r="AU6" i="8"/>
  <c r="AT6" i="8"/>
  <c r="AS6" i="8"/>
  <c r="AR6" i="8"/>
  <c r="AQ6" i="8"/>
  <c r="AP6" i="8"/>
  <c r="AO6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CC35" i="8"/>
  <c r="BY35" i="8"/>
  <c r="BX35" i="8"/>
  <c r="BW35" i="8"/>
  <c r="CX35" i="8"/>
  <c r="BU35" i="8"/>
  <c r="BT35" i="8"/>
  <c r="BS35" i="8"/>
  <c r="CW35" i="8"/>
  <c r="CC34" i="8"/>
  <c r="BZ34" i="8"/>
  <c r="BY34" i="8"/>
  <c r="BX34" i="8"/>
  <c r="BW34" i="8"/>
  <c r="CX34" i="8"/>
  <c r="BU34" i="8"/>
  <c r="BT34" i="8"/>
  <c r="BS34" i="8"/>
  <c r="CW34" i="8"/>
  <c r="CC33" i="8"/>
  <c r="BZ33" i="8"/>
  <c r="BY33" i="8"/>
  <c r="BU33" i="8"/>
  <c r="BT33" i="8"/>
  <c r="BS33" i="8"/>
  <c r="BR33" i="8"/>
  <c r="CC32" i="8"/>
  <c r="BY32" i="8"/>
  <c r="BX32" i="8"/>
  <c r="BW32" i="8"/>
  <c r="CX32" i="8"/>
  <c r="BU32" i="8"/>
  <c r="BT32" i="8"/>
  <c r="BS32" i="8"/>
  <c r="CW32" i="8"/>
  <c r="CC31" i="8"/>
  <c r="BZ31" i="8"/>
  <c r="BY31" i="8"/>
  <c r="BX31" i="8"/>
  <c r="BW31" i="8"/>
  <c r="CX31" i="8"/>
  <c r="BU31" i="8"/>
  <c r="BT31" i="8"/>
  <c r="BS31" i="8"/>
  <c r="CW31" i="8"/>
  <c r="CC30" i="8"/>
  <c r="BZ30" i="8"/>
  <c r="BY30" i="8"/>
  <c r="BU30" i="8"/>
  <c r="BT30" i="8"/>
  <c r="BS30" i="8"/>
  <c r="BR30" i="8"/>
  <c r="CC29" i="8"/>
  <c r="BY29" i="8"/>
  <c r="BX29" i="8"/>
  <c r="BW29" i="8"/>
  <c r="CX29" i="8"/>
  <c r="BU29" i="8"/>
  <c r="BT29" i="8"/>
  <c r="BS29" i="8"/>
  <c r="CW29" i="8"/>
  <c r="CC28" i="8"/>
  <c r="CA28" i="8"/>
  <c r="BZ28" i="8"/>
  <c r="BY28" i="8"/>
  <c r="BX28" i="8"/>
  <c r="BW28" i="8"/>
  <c r="CX28" i="8"/>
  <c r="BU28" i="8"/>
  <c r="BT28" i="8"/>
  <c r="BS28" i="8"/>
  <c r="CW28" i="8"/>
  <c r="CC27" i="8"/>
  <c r="CA27" i="8"/>
  <c r="BZ27" i="8"/>
  <c r="BY27" i="8"/>
  <c r="BU27" i="8"/>
  <c r="BT27" i="8"/>
  <c r="BS27" i="8"/>
  <c r="BR27" i="8"/>
  <c r="CC26" i="8"/>
  <c r="CY26" i="8"/>
  <c r="BY26" i="8"/>
  <c r="BX26" i="8"/>
  <c r="BW26" i="8"/>
  <c r="CX26" i="8"/>
  <c r="BU26" i="8"/>
  <c r="BT26" i="8"/>
  <c r="BS26" i="8"/>
  <c r="CW26" i="8"/>
  <c r="CC25" i="8"/>
  <c r="CA25" i="8"/>
  <c r="BZ25" i="8"/>
  <c r="BY25" i="8"/>
  <c r="BX25" i="8"/>
  <c r="BW25" i="8"/>
  <c r="CX25" i="8"/>
  <c r="BU25" i="8"/>
  <c r="BT25" i="8"/>
  <c r="BS25" i="8"/>
  <c r="BR25" i="8"/>
  <c r="CC24" i="8"/>
  <c r="CA24" i="8"/>
  <c r="BZ24" i="8"/>
  <c r="BY24" i="8"/>
  <c r="BU24" i="8"/>
  <c r="BT24" i="8"/>
  <c r="BS24" i="8"/>
  <c r="CW24" i="8"/>
  <c r="CC23" i="8"/>
  <c r="BY23" i="8"/>
  <c r="BX23" i="8"/>
  <c r="BW23" i="8"/>
  <c r="CX23" i="8"/>
  <c r="BU23" i="8"/>
  <c r="BT23" i="8"/>
  <c r="BS23" i="8"/>
  <c r="CW23" i="8"/>
  <c r="CC22" i="8"/>
  <c r="BZ22" i="8"/>
  <c r="BY22" i="8"/>
  <c r="BX22" i="8"/>
  <c r="BW22" i="8"/>
  <c r="CX22" i="8"/>
  <c r="BU22" i="8"/>
  <c r="BT22" i="8"/>
  <c r="BS22" i="8"/>
  <c r="BR22" i="8"/>
  <c r="CC21" i="8"/>
  <c r="BZ21" i="8"/>
  <c r="BY21" i="8"/>
  <c r="BU21" i="8"/>
  <c r="BT21" i="8"/>
  <c r="BS21" i="8"/>
  <c r="BR21" i="8"/>
  <c r="CC20" i="8"/>
  <c r="BY20" i="8"/>
  <c r="BX20" i="8"/>
  <c r="BW20" i="8"/>
  <c r="CX20" i="8"/>
  <c r="BU20" i="8"/>
  <c r="BT20" i="8"/>
  <c r="BS20" i="8"/>
  <c r="CW20" i="8"/>
  <c r="CC19" i="8"/>
  <c r="CB19" i="8"/>
  <c r="CA19" i="8"/>
  <c r="BZ19" i="8"/>
  <c r="BY19" i="8"/>
  <c r="BX19" i="8"/>
  <c r="BW19" i="8"/>
  <c r="CX19" i="8"/>
  <c r="BU19" i="8"/>
  <c r="BT19" i="8"/>
  <c r="BS19" i="8"/>
  <c r="BR19" i="8"/>
  <c r="CC18" i="8"/>
  <c r="CB18" i="8"/>
  <c r="CA18" i="8"/>
  <c r="BZ18" i="8"/>
  <c r="BY18" i="8"/>
  <c r="BU18" i="8"/>
  <c r="BT18" i="8"/>
  <c r="BS18" i="8"/>
  <c r="BR18" i="8"/>
  <c r="CC17" i="8"/>
  <c r="BY17" i="8"/>
  <c r="BX17" i="8"/>
  <c r="BW17" i="8"/>
  <c r="CX17" i="8"/>
  <c r="BU17" i="8"/>
  <c r="BT17" i="8"/>
  <c r="BS17" i="8"/>
  <c r="CW17" i="8"/>
  <c r="CC16" i="8"/>
  <c r="BZ16" i="8"/>
  <c r="BY16" i="8"/>
  <c r="BX16" i="8"/>
  <c r="BW16" i="8"/>
  <c r="CX16" i="8"/>
  <c r="BU16" i="8"/>
  <c r="BT16" i="8"/>
  <c r="BS16" i="8"/>
  <c r="CW16" i="8"/>
  <c r="CC15" i="8"/>
  <c r="BZ15" i="8"/>
  <c r="BY15" i="8"/>
  <c r="BU15" i="8"/>
  <c r="BT15" i="8"/>
  <c r="BS15" i="8"/>
  <c r="BR15" i="8"/>
  <c r="CC14" i="8"/>
  <c r="BY14" i="8"/>
  <c r="BX14" i="8"/>
  <c r="BW14" i="8"/>
  <c r="CX14" i="8"/>
  <c r="BU14" i="8"/>
  <c r="BT14" i="8"/>
  <c r="BS14" i="8"/>
  <c r="CW14" i="8"/>
  <c r="CC13" i="8"/>
  <c r="CA13" i="8"/>
  <c r="BZ13" i="8"/>
  <c r="BY13" i="8"/>
  <c r="CX13" i="8"/>
  <c r="BW13" i="8"/>
  <c r="BV13" i="8"/>
  <c r="BU13" i="8"/>
  <c r="BT13" i="8"/>
  <c r="BS13" i="8"/>
  <c r="CW13" i="8"/>
  <c r="CC12" i="8"/>
  <c r="CA12" i="8"/>
  <c r="BZ12" i="8"/>
  <c r="BY12" i="8"/>
  <c r="BU12" i="8"/>
  <c r="BT12" i="8"/>
  <c r="BS12" i="8"/>
  <c r="BR12" i="8"/>
  <c r="CC11" i="8"/>
  <c r="BY11" i="8"/>
  <c r="BX11" i="8"/>
  <c r="CX11" i="8"/>
  <c r="BU11" i="8"/>
  <c r="BT11" i="8"/>
  <c r="BW11" i="8"/>
  <c r="CW11" i="8"/>
  <c r="CC10" i="8"/>
  <c r="BZ10" i="8"/>
  <c r="BY10" i="8"/>
  <c r="CX10" i="8"/>
  <c r="BW10" i="8"/>
  <c r="BV10" i="8"/>
  <c r="BU10" i="8"/>
  <c r="BT10" i="8"/>
  <c r="BS10" i="8"/>
  <c r="CW10" i="8"/>
  <c r="CC9" i="8"/>
  <c r="BZ9" i="8"/>
  <c r="BY9" i="8"/>
  <c r="BU9" i="8"/>
  <c r="BT9" i="8"/>
  <c r="BS9" i="8"/>
  <c r="BV9" i="8"/>
  <c r="CC8" i="8"/>
  <c r="BY8" i="8"/>
  <c r="CX8" i="8"/>
  <c r="BV8" i="8"/>
  <c r="BU8" i="8"/>
  <c r="BT8" i="8"/>
  <c r="BW8" i="8"/>
  <c r="CW8" i="8"/>
  <c r="CC7" i="8"/>
  <c r="CA7" i="8"/>
  <c r="BZ7" i="8"/>
  <c r="BY7" i="8"/>
  <c r="CX7" i="8"/>
  <c r="BW7" i="8"/>
  <c r="BV7" i="8"/>
  <c r="BU7" i="8"/>
  <c r="BT7" i="8"/>
  <c r="BS7" i="8"/>
  <c r="BR7" i="8"/>
  <c r="CC6" i="8"/>
  <c r="CA6" i="8"/>
  <c r="BZ6" i="8"/>
  <c r="BY6" i="8"/>
  <c r="BU6" i="8"/>
  <c r="BT6" i="8"/>
  <c r="BS6" i="8"/>
  <c r="BR6" i="8"/>
  <c r="BQ6" i="8"/>
  <c r="CY32" i="8" l="1"/>
  <c r="CB11" i="8"/>
  <c r="CA17" i="8"/>
  <c r="CA23" i="8"/>
  <c r="CA35" i="8"/>
  <c r="CB29" i="8"/>
  <c r="CY8" i="8"/>
  <c r="CY14" i="8"/>
  <c r="CY20" i="8"/>
  <c r="BV15" i="8"/>
  <c r="CW12" i="8"/>
  <c r="BX6" i="8"/>
  <c r="BX9" i="8"/>
  <c r="CX12" i="8"/>
  <c r="BX18" i="8"/>
  <c r="CX21" i="8"/>
  <c r="BX24" i="8"/>
  <c r="BX27" i="8"/>
  <c r="CY6" i="8"/>
  <c r="CY9" i="8"/>
  <c r="CY12" i="8"/>
  <c r="CY15" i="8"/>
  <c r="CY18" i="8"/>
  <c r="CY21" i="8"/>
  <c r="CY24" i="8"/>
  <c r="CY27" i="8"/>
  <c r="CY30" i="8"/>
  <c r="CY33" i="8"/>
  <c r="BR13" i="8"/>
  <c r="BR16" i="8"/>
  <c r="BR28" i="8"/>
  <c r="BV33" i="8"/>
  <c r="BW6" i="8"/>
  <c r="BW9" i="8"/>
  <c r="CW15" i="8"/>
  <c r="CW18" i="8"/>
  <c r="CW21" i="8"/>
  <c r="BW24" i="8"/>
  <c r="BW27" i="8"/>
  <c r="CW27" i="8"/>
  <c r="BW33" i="8"/>
  <c r="CW33" i="8"/>
  <c r="CX6" i="8"/>
  <c r="CX15" i="8"/>
  <c r="BX21" i="8"/>
  <c r="CX27" i="8"/>
  <c r="BX30" i="8"/>
  <c r="CX30" i="8"/>
  <c r="CX33" i="8"/>
  <c r="BR8" i="8"/>
  <c r="BR11" i="8"/>
  <c r="BR14" i="8"/>
  <c r="BV16" i="8"/>
  <c r="BR17" i="8"/>
  <c r="BV19" i="8"/>
  <c r="BR20" i="8"/>
  <c r="BV22" i="8"/>
  <c r="BR23" i="8"/>
  <c r="BV25" i="8"/>
  <c r="BR26" i="8"/>
  <c r="BV28" i="8"/>
  <c r="BR29" i="8"/>
  <c r="BV31" i="8"/>
  <c r="BR32" i="8"/>
  <c r="BV34" i="8"/>
  <c r="BR35" i="8"/>
  <c r="BV6" i="8"/>
  <c r="BR10" i="8"/>
  <c r="BV12" i="8"/>
  <c r="BV18" i="8"/>
  <c r="BV27" i="8"/>
  <c r="BV30" i="8"/>
  <c r="BR31" i="8"/>
  <c r="BR34" i="8"/>
  <c r="CW9" i="8"/>
  <c r="BW15" i="8"/>
  <c r="BW21" i="8"/>
  <c r="BW30" i="8"/>
  <c r="CW30" i="8"/>
  <c r="CX9" i="8"/>
  <c r="BX12" i="8"/>
  <c r="CX18" i="8"/>
  <c r="CX24" i="8"/>
  <c r="BX33" i="8"/>
  <c r="CW7" i="8"/>
  <c r="BS8" i="8"/>
  <c r="BS11" i="8"/>
  <c r="CW19" i="8"/>
  <c r="CW22" i="8"/>
  <c r="CW25" i="8"/>
  <c r="BX7" i="8"/>
  <c r="BX10" i="8"/>
  <c r="BX13" i="8"/>
  <c r="CW6" i="8"/>
  <c r="CY7" i="8"/>
  <c r="CY10" i="8"/>
  <c r="CY13" i="8"/>
  <c r="CY16" i="8"/>
  <c r="CY19" i="8"/>
  <c r="CY22" i="8"/>
  <c r="CY25" i="8"/>
  <c r="CY28" i="8"/>
  <c r="CY31" i="8"/>
  <c r="CY34" i="8"/>
  <c r="BV21" i="8"/>
  <c r="BW12" i="8"/>
  <c r="BR9" i="8"/>
  <c r="BV11" i="8"/>
  <c r="BV14" i="8"/>
  <c r="BV17" i="8"/>
  <c r="BV20" i="8"/>
  <c r="BV23" i="8"/>
  <c r="BR24" i="8"/>
  <c r="BV26" i="8"/>
  <c r="BV29" i="8"/>
  <c r="BV32" i="8"/>
  <c r="BV35" i="8"/>
  <c r="BV24" i="8"/>
  <c r="BW18" i="8"/>
  <c r="BX8" i="8"/>
</calcChain>
</file>

<file path=xl/sharedStrings.xml><?xml version="1.0" encoding="utf-8"?>
<sst xmlns="http://schemas.openxmlformats.org/spreadsheetml/2006/main" count="915" uniqueCount="126">
  <si>
    <t>Libellé branche</t>
  </si>
  <si>
    <t>T1_2021</t>
  </si>
  <si>
    <t>T2_2021</t>
  </si>
  <si>
    <t>T3_2021</t>
  </si>
  <si>
    <t>T4_2021</t>
  </si>
  <si>
    <t>T1_2022</t>
  </si>
  <si>
    <t>T2_2022</t>
  </si>
  <si>
    <t>T3_2022</t>
  </si>
  <si>
    <t>T4_2022</t>
  </si>
  <si>
    <t>T1_2023</t>
  </si>
  <si>
    <t>T2_2023</t>
  </si>
  <si>
    <t>T3_2023</t>
  </si>
  <si>
    <t>T4_2023</t>
  </si>
  <si>
    <t>T1_2024</t>
  </si>
  <si>
    <t>T2_2024</t>
  </si>
  <si>
    <t>T3_2024</t>
  </si>
  <si>
    <t>Secteur primaire</t>
  </si>
  <si>
    <t>Agriculture vivrière</t>
  </si>
  <si>
    <t>Culture et egrenage de coton</t>
  </si>
  <si>
    <t xml:space="preserve">Elevage, chasse </t>
  </si>
  <si>
    <t>Sylviculture</t>
  </si>
  <si>
    <t>Pêche</t>
  </si>
  <si>
    <t>Secteur secondaire</t>
  </si>
  <si>
    <t>Autres activités extractives</t>
  </si>
  <si>
    <t>Agroalimentaire</t>
  </si>
  <si>
    <t>Industries textiles</t>
  </si>
  <si>
    <t>Industries du bois</t>
  </si>
  <si>
    <t>Industries métallurgiques</t>
  </si>
  <si>
    <t>Autres manufacturières</t>
  </si>
  <si>
    <t>Electricité</t>
  </si>
  <si>
    <t>Eau et assainissement</t>
  </si>
  <si>
    <t>Construction</t>
  </si>
  <si>
    <t>Secteur tertiaire</t>
  </si>
  <si>
    <t>Commerce</t>
  </si>
  <si>
    <t>Transport</t>
  </si>
  <si>
    <t>Hébergement et restaurant</t>
  </si>
  <si>
    <t>Information et télécommunication</t>
  </si>
  <si>
    <t>Banque et Assurance</t>
  </si>
  <si>
    <t>Activités immobilières</t>
  </si>
  <si>
    <t>Activités scientifiques et de soutien</t>
  </si>
  <si>
    <t>APU, santé et éducation</t>
  </si>
  <si>
    <t>Autres services</t>
  </si>
  <si>
    <t>VAB</t>
  </si>
  <si>
    <t>Impôts nets sur les produits</t>
  </si>
  <si>
    <t>PIB</t>
  </si>
  <si>
    <t>Source: INSTAT</t>
  </si>
  <si>
    <t>T4_2024</t>
  </si>
  <si>
    <t>T1_2025</t>
  </si>
  <si>
    <t>PIB trimestriel  aux prix courants_Taux_Croissance</t>
  </si>
  <si>
    <t>T1_2005</t>
  </si>
  <si>
    <t>T2_2005</t>
  </si>
  <si>
    <t>T3_2005</t>
  </si>
  <si>
    <t>T4_2005</t>
  </si>
  <si>
    <t>T1_2006</t>
  </si>
  <si>
    <t>T2_2006</t>
  </si>
  <si>
    <t>T3_2006</t>
  </si>
  <si>
    <t>T4_2006</t>
  </si>
  <si>
    <t>T1_2007</t>
  </si>
  <si>
    <t>T2_2007</t>
  </si>
  <si>
    <t>T3_2007</t>
  </si>
  <si>
    <t>T4_2007</t>
  </si>
  <si>
    <t>T1_2008</t>
  </si>
  <si>
    <t>T2_2008</t>
  </si>
  <si>
    <t>T3_2008</t>
  </si>
  <si>
    <t>T4_2008</t>
  </si>
  <si>
    <t>T1_2009</t>
  </si>
  <si>
    <t>T2_2009</t>
  </si>
  <si>
    <t>T3_2009</t>
  </si>
  <si>
    <t>T4_2009</t>
  </si>
  <si>
    <t>T1_2010</t>
  </si>
  <si>
    <t>T2_2010</t>
  </si>
  <si>
    <t>T3_2010</t>
  </si>
  <si>
    <t>T4_2010</t>
  </si>
  <si>
    <t>T1_2011</t>
  </si>
  <si>
    <t>T2_2011</t>
  </si>
  <si>
    <t>T3_2011</t>
  </si>
  <si>
    <t>T4_2011</t>
  </si>
  <si>
    <t>T1_2012</t>
  </si>
  <si>
    <t>T2_2012</t>
  </si>
  <si>
    <t>T3_2012</t>
  </si>
  <si>
    <t>T4_2012</t>
  </si>
  <si>
    <t>T1_2013</t>
  </si>
  <si>
    <t>T2_2013</t>
  </si>
  <si>
    <t>T3_2013</t>
  </si>
  <si>
    <t>T4_2013</t>
  </si>
  <si>
    <t>T1_2014</t>
  </si>
  <si>
    <t>T2_2014</t>
  </si>
  <si>
    <t>T3_2014</t>
  </si>
  <si>
    <t>T4_2014</t>
  </si>
  <si>
    <t>T1_2015</t>
  </si>
  <si>
    <t>T2_2015</t>
  </si>
  <si>
    <t>T3_2015</t>
  </si>
  <si>
    <t>T4_2015</t>
  </si>
  <si>
    <t>T1_2016</t>
  </si>
  <si>
    <t>T2_2016</t>
  </si>
  <si>
    <t>T3_2016</t>
  </si>
  <si>
    <t>T4_2016</t>
  </si>
  <si>
    <t>T1_2017</t>
  </si>
  <si>
    <t>T2_2017</t>
  </si>
  <si>
    <t>T3_2017</t>
  </si>
  <si>
    <t>T4_2017</t>
  </si>
  <si>
    <t>T1_2018</t>
  </si>
  <si>
    <t>T2_2018</t>
  </si>
  <si>
    <t>T3_2018</t>
  </si>
  <si>
    <t>T4_2018</t>
  </si>
  <si>
    <t>T1_2019</t>
  </si>
  <si>
    <t>T2_2019</t>
  </si>
  <si>
    <t>T3_2019</t>
  </si>
  <si>
    <t>T4_2019</t>
  </si>
  <si>
    <t>T1_2020</t>
  </si>
  <si>
    <t>T2_2020</t>
  </si>
  <si>
    <t>T3_2020</t>
  </si>
  <si>
    <t>T4_2020</t>
  </si>
  <si>
    <t>PIB trimestriel  aux prix N/N-1_Millards_FCFA</t>
  </si>
  <si>
    <t>PIB trimestriel  aux prix N/N-1_croissance</t>
  </si>
  <si>
    <t>DEFLATEUR_Millards_FCFA</t>
  </si>
  <si>
    <t>T1_2004</t>
  </si>
  <si>
    <t>T2_2004</t>
  </si>
  <si>
    <t>T3_2004</t>
  </si>
  <si>
    <t>T4_2004</t>
  </si>
  <si>
    <t>DEFLATEUR_Variation(%)</t>
  </si>
  <si>
    <t>PIB trimestriel  aux prix Courants_Millards_FCFA</t>
  </si>
  <si>
    <t>PIB trimestriel  en volume chainé_Millards_FCFA</t>
  </si>
  <si>
    <t>PIB trimestriel  Chainé_ croissance_ réelle</t>
  </si>
  <si>
    <t>Croissance annuelle réelle</t>
  </si>
  <si>
    <t>Extraction de minerais métalliques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</si>
</sst>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0" fillId="0" borderId="1" xfId="0" applyBorder="1"/>
    <xf numFmtId="164" fontId="2" fillId="2" borderId="1" xfId="0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2" fillId="2" borderId="1" xfId="0" applyFont="1" applyFill="1" applyBorder="1"/>
    <xf numFmtId="2" fontId="2" fillId="2" borderId="1" xfId="0" applyNumberFormat="1" applyFont="1" applyFill="1" applyBorder="1"/>
    <xf numFmtId="165" fontId="2" fillId="2" borderId="1" xfId="1" applyNumberFormat="1" applyFont="1" applyFill="1" applyBorder="1"/>
    <xf numFmtId="164" fontId="0" fillId="0" borderId="0" xfId="0" applyNumberFormat="1"/>
    <xf numFmtId="164" fontId="2" fillId="0" borderId="0" xfId="0" applyNumberFormat="1" applyFont="1"/>
    <xf numFmtId="164" fontId="2" fillId="2" borderId="1" xfId="1" applyNumberFormat="1" applyFont="1" applyFill="1" applyBorder="1"/>
    <xf numFmtId="164" fontId="0" fillId="0" borderId="1" xfId="1" applyNumberFormat="1" applyFont="1" applyBorder="1"/>
    <xf numFmtId="0" fontId="5" fillId="0" borderId="1" xfId="0" applyFont="1" applyBorder="1"/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TAUX DE CROISSANCE REELLETRIMESTRIELS_2005_2025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3844259552541789E-2"/>
                  <c:y val="-3.0360531309297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10-4796-8396-40304E87D862}"/>
                </c:ext>
              </c:extLst>
            </c:dLbl>
            <c:dLbl>
              <c:idx val="15"/>
              <c:layout>
                <c:manualLayout>
                  <c:x val="-2.2909415359907207E-2"/>
                  <c:y val="1.1385199240986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10-4796-8396-40304E87D862}"/>
                </c:ext>
              </c:extLst>
            </c:dLbl>
            <c:dLbl>
              <c:idx val="16"/>
              <c:layout>
                <c:manualLayout>
                  <c:x val="-1.2711115076621088E-2"/>
                  <c:y val="7.59013282732440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10-4796-8396-40304E87D862}"/>
                </c:ext>
              </c:extLst>
            </c:dLbl>
            <c:dLbl>
              <c:idx val="17"/>
              <c:layout>
                <c:manualLayout>
                  <c:x val="-2.7441993263589926E-2"/>
                  <c:y val="-2.2770398481973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10-4796-8396-40304E87D862}"/>
                </c:ext>
              </c:extLst>
            </c:dLbl>
            <c:dLbl>
              <c:idx val="18"/>
              <c:layout>
                <c:manualLayout>
                  <c:x val="-1.3844259552541769E-2"/>
                  <c:y val="-2.2770398481973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10-4796-8396-40304E87D862}"/>
                </c:ext>
              </c:extLst>
            </c:dLbl>
            <c:dLbl>
              <c:idx val="23"/>
              <c:layout>
                <c:manualLayout>
                  <c:x val="-1.384425955254181E-2"/>
                  <c:y val="-1.5180265654649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10-4796-8396-40304E87D862}"/>
                </c:ext>
              </c:extLst>
            </c:dLbl>
            <c:dLbl>
              <c:idx val="28"/>
              <c:layout>
                <c:manualLayout>
                  <c:x val="-2.5583636323080011E-2"/>
                  <c:y val="1.1385199240986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10-4796-8396-40304E87D862}"/>
                </c:ext>
              </c:extLst>
            </c:dLbl>
            <c:dLbl>
              <c:idx val="29"/>
              <c:layout>
                <c:manualLayout>
                  <c:x val="-1.1985902612031854E-2"/>
                  <c:y val="1.1385199240986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10-4796-8396-40304E87D862}"/>
                </c:ext>
              </c:extLst>
            </c:dLbl>
            <c:dLbl>
              <c:idx val="35"/>
              <c:layout>
                <c:manualLayout>
                  <c:x val="-2.2909415359907207E-2"/>
                  <c:y val="-2.2770398481973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10-4796-8396-40304E87D862}"/>
                </c:ext>
              </c:extLst>
            </c:dLbl>
            <c:dLbl>
              <c:idx val="36"/>
              <c:layout>
                <c:manualLayout>
                  <c:x val="-1.4977404028462447E-2"/>
                  <c:y val="1.1385199240986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10-4796-8396-40304E87D862}"/>
                </c:ext>
              </c:extLst>
            </c:dLbl>
            <c:dLbl>
              <c:idx val="42"/>
              <c:layout>
                <c:manualLayout>
                  <c:x val="-9.3116816488590486E-3"/>
                  <c:y val="7.59013282732447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10-4796-8396-40304E87D862}"/>
                </c:ext>
              </c:extLst>
            </c:dLbl>
            <c:dLbl>
              <c:idx val="45"/>
              <c:layout>
                <c:manualLayout>
                  <c:x val="-1.0444826124779729E-2"/>
                  <c:y val="-2.6565464895635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10-4796-8396-40304E87D862}"/>
                </c:ext>
              </c:extLst>
            </c:dLbl>
            <c:dLbl>
              <c:idx val="46"/>
              <c:layout>
                <c:manualLayout>
                  <c:x val="-2.0643126408065846E-2"/>
                  <c:y val="2.6565464895635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10-4796-8396-40304E87D862}"/>
                </c:ext>
              </c:extLst>
            </c:dLbl>
            <c:dLbl>
              <c:idx val="47"/>
              <c:layout>
                <c:manualLayout>
                  <c:x val="-1.6110548504383211E-2"/>
                  <c:y val="1.8975332068311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110-4796-8396-40304E87D862}"/>
                </c:ext>
              </c:extLst>
            </c:dLbl>
            <c:dLbl>
              <c:idx val="48"/>
              <c:layout>
                <c:manualLayout>
                  <c:x val="-1.8376837456224572E-2"/>
                  <c:y val="-1.8975332068311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110-4796-8396-40304E87D862}"/>
                </c:ext>
              </c:extLst>
            </c:dLbl>
            <c:dLbl>
              <c:idx val="52"/>
              <c:layout>
                <c:manualLayout>
                  <c:x val="-2.177627088398661E-2"/>
                  <c:y val="1.13851992409866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110-4796-8396-40304E87D862}"/>
                </c:ext>
              </c:extLst>
            </c:dLbl>
            <c:dLbl>
              <c:idx val="53"/>
              <c:layout>
                <c:manualLayout>
                  <c:x val="-1.3844259552541769E-2"/>
                  <c:y val="-6.95754138426899E-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110-4796-8396-40304E87D862}"/>
                </c:ext>
              </c:extLst>
            </c:dLbl>
            <c:dLbl>
              <c:idx val="57"/>
              <c:layout>
                <c:manualLayout>
                  <c:x val="-1.8376837456224572E-2"/>
                  <c:y val="-2.2770398481973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110-4796-8396-40304E87D862}"/>
                </c:ext>
              </c:extLst>
            </c:dLbl>
            <c:dLbl>
              <c:idx val="65"/>
              <c:layout>
                <c:manualLayout>
                  <c:x val="-2.0643126408065846E-2"/>
                  <c:y val="2.6565464895635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110-4796-8396-40304E87D862}"/>
                </c:ext>
              </c:extLst>
            </c:dLbl>
            <c:dLbl>
              <c:idx val="66"/>
              <c:layout>
                <c:manualLayout>
                  <c:x val="-1.1577970600700408E-2"/>
                  <c:y val="7.59013282732447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110-4796-8396-40304E87D862}"/>
                </c:ext>
              </c:extLst>
            </c:dLbl>
            <c:dLbl>
              <c:idx val="70"/>
              <c:layout>
                <c:manualLayout>
                  <c:x val="-1.8376837456224489E-2"/>
                  <c:y val="-2.6565464895635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10-4796-8396-40304E87D862}"/>
                </c:ext>
              </c:extLst>
            </c:dLbl>
            <c:dLbl>
              <c:idx val="74"/>
              <c:layout>
                <c:manualLayout>
                  <c:x val="-1.8376837456224655E-2"/>
                  <c:y val="-2.2770398481973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110-4796-8396-40304E87D862}"/>
                </c:ext>
              </c:extLst>
            </c:dLbl>
            <c:spPr>
              <a:solidFill>
                <a:schemeClr val="lt1"/>
              </a:solidFill>
              <a:ln w="12700" cap="flat" cmpd="sng" algn="ctr">
                <a:solidFill>
                  <a:schemeClr val="accent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'Taux croissance_PIB_Trim_CHainé'!$B$5:$CD$5</c:f>
              <c:strCache>
                <c:ptCount val="81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  <c:pt idx="76">
                  <c:v>T1_2024</c:v>
                </c:pt>
                <c:pt idx="77">
                  <c:v>T2_2024</c:v>
                </c:pt>
                <c:pt idx="78">
                  <c:v>T3_2024</c:v>
                </c:pt>
                <c:pt idx="79">
                  <c:v>T4_2024</c:v>
                </c:pt>
                <c:pt idx="80">
                  <c:v>T1_2025</c:v>
                </c:pt>
              </c:strCache>
            </c:strRef>
          </c:cat>
          <c:val>
            <c:numRef>
              <c:f>'Taux croissance_PIB_Trim_CHainé'!$B$35:$CD$35</c:f>
              <c:numCache>
                <c:formatCode>0.0</c:formatCode>
                <c:ptCount val="81"/>
                <c:pt idx="0">
                  <c:v>2.8891180485297596</c:v>
                </c:pt>
                <c:pt idx="1">
                  <c:v>4.7123753606666652</c:v>
                </c:pt>
                <c:pt idx="2">
                  <c:v>12.444234394970266</c:v>
                </c:pt>
                <c:pt idx="3">
                  <c:v>8.7049392111518529</c:v>
                </c:pt>
                <c:pt idx="4">
                  <c:v>6.6809966226522244</c:v>
                </c:pt>
                <c:pt idx="5">
                  <c:v>9.535769921824766</c:v>
                </c:pt>
                <c:pt idx="6">
                  <c:v>3.5002450969984888</c:v>
                </c:pt>
                <c:pt idx="7">
                  <c:v>7.5499212124005677</c:v>
                </c:pt>
                <c:pt idx="8">
                  <c:v>7.6803689413594833</c:v>
                </c:pt>
                <c:pt idx="9">
                  <c:v>2.4398848200213541</c:v>
                </c:pt>
                <c:pt idx="10">
                  <c:v>3.4753475961338376</c:v>
                </c:pt>
                <c:pt idx="11">
                  <c:v>2.6962584917620269</c:v>
                </c:pt>
                <c:pt idx="12">
                  <c:v>0.28023688434026806</c:v>
                </c:pt>
                <c:pt idx="13">
                  <c:v>8.0977409410675882</c:v>
                </c:pt>
                <c:pt idx="14">
                  <c:v>12.853641744573018</c:v>
                </c:pt>
                <c:pt idx="15">
                  <c:v>2.7186047857506557</c:v>
                </c:pt>
                <c:pt idx="16">
                  <c:v>3.1347684292721167</c:v>
                </c:pt>
                <c:pt idx="17">
                  <c:v>5.7279873570190487</c:v>
                </c:pt>
                <c:pt idx="18">
                  <c:v>5.8546085801872039</c:v>
                </c:pt>
                <c:pt idx="19">
                  <c:v>3.0647332349870382</c:v>
                </c:pt>
                <c:pt idx="20">
                  <c:v>7.0793083265419998</c:v>
                </c:pt>
                <c:pt idx="21">
                  <c:v>3.4219692505569776</c:v>
                </c:pt>
                <c:pt idx="22">
                  <c:v>8.0804466990294763</c:v>
                </c:pt>
                <c:pt idx="23">
                  <c:v>9.233372661695638</c:v>
                </c:pt>
                <c:pt idx="24">
                  <c:v>4.1623715165177932</c:v>
                </c:pt>
                <c:pt idx="25">
                  <c:v>7.0865966611847409</c:v>
                </c:pt>
                <c:pt idx="26">
                  <c:v>0.84791342675969439</c:v>
                </c:pt>
                <c:pt idx="27">
                  <c:v>4.8467500387106899</c:v>
                </c:pt>
                <c:pt idx="28">
                  <c:v>-1.0938202974034916</c:v>
                </c:pt>
                <c:pt idx="29">
                  <c:v>-1.2811491859835544</c:v>
                </c:pt>
                <c:pt idx="30">
                  <c:v>5.661778081013491</c:v>
                </c:pt>
                <c:pt idx="31">
                  <c:v>-7.4604699188125512</c:v>
                </c:pt>
                <c:pt idx="32">
                  <c:v>-1.6269847208369881</c:v>
                </c:pt>
                <c:pt idx="33">
                  <c:v>5.0577778856231381</c:v>
                </c:pt>
                <c:pt idx="34">
                  <c:v>-0.65985427199679592</c:v>
                </c:pt>
                <c:pt idx="35">
                  <c:v>7.3164707726138811</c:v>
                </c:pt>
                <c:pt idx="36">
                  <c:v>6.4453578430630598</c:v>
                </c:pt>
                <c:pt idx="37">
                  <c:v>8.1664877770064379</c:v>
                </c:pt>
                <c:pt idx="38">
                  <c:v>10.552246297282707</c:v>
                </c:pt>
                <c:pt idx="39">
                  <c:v>3.8339956096330674</c:v>
                </c:pt>
                <c:pt idx="40">
                  <c:v>6.0960208953311223</c:v>
                </c:pt>
                <c:pt idx="41">
                  <c:v>3.8338859503304734</c:v>
                </c:pt>
                <c:pt idx="42">
                  <c:v>5.182965645210369</c:v>
                </c:pt>
                <c:pt idx="43">
                  <c:v>9.6292130520498667</c:v>
                </c:pt>
                <c:pt idx="44">
                  <c:v>6.6370352701277335</c:v>
                </c:pt>
                <c:pt idx="45">
                  <c:v>6.9169260135862443</c:v>
                </c:pt>
                <c:pt idx="46">
                  <c:v>5.3858393191677845</c:v>
                </c:pt>
                <c:pt idx="47">
                  <c:v>5.3143065240738752</c:v>
                </c:pt>
                <c:pt idx="48">
                  <c:v>6.1745662492619369</c:v>
                </c:pt>
                <c:pt idx="49">
                  <c:v>3.4831584652109449</c:v>
                </c:pt>
                <c:pt idx="50">
                  <c:v>5.4410289551224844</c:v>
                </c:pt>
                <c:pt idx="51">
                  <c:v>6.8307546693680221</c:v>
                </c:pt>
                <c:pt idx="52">
                  <c:v>3.700593889624626</c:v>
                </c:pt>
                <c:pt idx="53">
                  <c:v>4.0479132443195009</c:v>
                </c:pt>
                <c:pt idx="54">
                  <c:v>7.2749828094356372</c:v>
                </c:pt>
                <c:pt idx="55">
                  <c:v>3.4060457762956409</c:v>
                </c:pt>
                <c:pt idx="56">
                  <c:v>5.2909422974988907</c:v>
                </c:pt>
                <c:pt idx="57">
                  <c:v>6.2676837695284648</c:v>
                </c:pt>
                <c:pt idx="58">
                  <c:v>3.2987850472668168</c:v>
                </c:pt>
                <c:pt idx="59">
                  <c:v>5.7724126497478823</c:v>
                </c:pt>
                <c:pt idx="60">
                  <c:v>0.84294412296403998</c:v>
                </c:pt>
                <c:pt idx="61">
                  <c:v>-1.9053939460625391</c:v>
                </c:pt>
                <c:pt idx="62">
                  <c:v>-6.5109755962644567E-2</c:v>
                </c:pt>
                <c:pt idx="63">
                  <c:v>-3.5285134845788213</c:v>
                </c:pt>
                <c:pt idx="64">
                  <c:v>5.112651861830253</c:v>
                </c:pt>
                <c:pt idx="65">
                  <c:v>1.3309319930373542</c:v>
                </c:pt>
                <c:pt idx="66">
                  <c:v>0.49480558177785738</c:v>
                </c:pt>
                <c:pt idx="67">
                  <c:v>7.2354695228771249</c:v>
                </c:pt>
                <c:pt idx="68">
                  <c:v>-0.8174028699523217</c:v>
                </c:pt>
                <c:pt idx="69">
                  <c:v>4.6277668799230787</c:v>
                </c:pt>
                <c:pt idx="70">
                  <c:v>7.1875596647845486</c:v>
                </c:pt>
                <c:pt idx="71">
                  <c:v>1.7033735089512003</c:v>
                </c:pt>
                <c:pt idx="72">
                  <c:v>7.9818594940064713</c:v>
                </c:pt>
                <c:pt idx="73">
                  <c:v>4.681119905268738</c:v>
                </c:pt>
                <c:pt idx="74">
                  <c:v>4.4107838622486462</c:v>
                </c:pt>
                <c:pt idx="75">
                  <c:v>1.9166282507001364</c:v>
                </c:pt>
                <c:pt idx="76">
                  <c:v>4.1830098831918461</c:v>
                </c:pt>
                <c:pt idx="77">
                  <c:v>5.652644365557169</c:v>
                </c:pt>
                <c:pt idx="78">
                  <c:v>4.1057108420145427</c:v>
                </c:pt>
                <c:pt idx="79">
                  <c:v>5.6047347598509267</c:v>
                </c:pt>
                <c:pt idx="80">
                  <c:v>1.1824159663129885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5901-418E-ADFB-F39F8268257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779408"/>
        <c:axId val="1355352928"/>
      </c:lineChart>
      <c:catAx>
        <c:axId val="156177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5352928"/>
        <c:crosses val="autoZero"/>
        <c:auto val="1"/>
        <c:lblAlgn val="ctr"/>
        <c:lblOffset val="150"/>
        <c:tickMarkSkip val="50"/>
        <c:noMultiLvlLbl val="0"/>
      </c:catAx>
      <c:valAx>
        <c:axId val="135535292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156177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TAUX DE CROISSANCE PAR</a:t>
            </a:r>
            <a:r>
              <a:rPr lang="en-US" baseline="0"/>
              <a:t> </a:t>
            </a:r>
            <a:r>
              <a:rPr lang="en-US"/>
              <a:t>SECTEUR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'Taux croissance_PIB_Trim_CHainé'!$A$6</c:f>
              <c:strCache>
                <c:ptCount val="1"/>
                <c:pt idx="0">
                  <c:v>Secteur primaire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f>'Taux croissance_PIB_Trim_CHainé'!$B$5:$CD$5</c:f>
              <c:strCache>
                <c:ptCount val="81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  <c:pt idx="76">
                  <c:v>T1_2024</c:v>
                </c:pt>
                <c:pt idx="77">
                  <c:v>T2_2024</c:v>
                </c:pt>
                <c:pt idx="78">
                  <c:v>T3_2024</c:v>
                </c:pt>
                <c:pt idx="79">
                  <c:v>T4_2024</c:v>
                </c:pt>
                <c:pt idx="80">
                  <c:v>T1_2025</c:v>
                </c:pt>
              </c:strCache>
            </c:strRef>
          </c:cat>
          <c:val>
            <c:numRef>
              <c:f>'Taux croissance_PIB_Trim_CHainé'!$B$6:$CD$6</c:f>
              <c:numCache>
                <c:formatCode>0.0</c:formatCode>
                <c:ptCount val="81"/>
                <c:pt idx="0">
                  <c:v>3.1426346249464387</c:v>
                </c:pt>
                <c:pt idx="1">
                  <c:v>8.3355584908194391</c:v>
                </c:pt>
                <c:pt idx="2">
                  <c:v>9.4703867645760109</c:v>
                </c:pt>
                <c:pt idx="3">
                  <c:v>5.2308510023463484</c:v>
                </c:pt>
                <c:pt idx="4">
                  <c:v>9.4011223770846577</c:v>
                </c:pt>
                <c:pt idx="5">
                  <c:v>2.2162964487688175</c:v>
                </c:pt>
                <c:pt idx="6">
                  <c:v>-0.23162308154980327</c:v>
                </c:pt>
                <c:pt idx="7">
                  <c:v>4.4691056340104618</c:v>
                </c:pt>
                <c:pt idx="8">
                  <c:v>1.7004937562437705</c:v>
                </c:pt>
                <c:pt idx="9">
                  <c:v>1.2191389011716236</c:v>
                </c:pt>
                <c:pt idx="10">
                  <c:v>5.7758069751888241</c:v>
                </c:pt>
                <c:pt idx="11">
                  <c:v>3.7717921273779709</c:v>
                </c:pt>
                <c:pt idx="12">
                  <c:v>4.1504796191280002</c:v>
                </c:pt>
                <c:pt idx="13">
                  <c:v>18.236169901037847</c:v>
                </c:pt>
                <c:pt idx="14">
                  <c:v>23.30312710619955</c:v>
                </c:pt>
                <c:pt idx="15">
                  <c:v>4.5510377281271053</c:v>
                </c:pt>
                <c:pt idx="16">
                  <c:v>3.061727899986888</c:v>
                </c:pt>
                <c:pt idx="17">
                  <c:v>10.808840974209666</c:v>
                </c:pt>
                <c:pt idx="18">
                  <c:v>6.7457749340542827</c:v>
                </c:pt>
                <c:pt idx="19">
                  <c:v>5.3364351025189771</c:v>
                </c:pt>
                <c:pt idx="20">
                  <c:v>6.4370894330209261</c:v>
                </c:pt>
                <c:pt idx="21">
                  <c:v>8.5292119409423819</c:v>
                </c:pt>
                <c:pt idx="22">
                  <c:v>11.807962154821583</c:v>
                </c:pt>
                <c:pt idx="23">
                  <c:v>9.3839223685095785</c:v>
                </c:pt>
                <c:pt idx="24">
                  <c:v>2.797190985926723</c:v>
                </c:pt>
                <c:pt idx="25">
                  <c:v>-3.4789593098301097</c:v>
                </c:pt>
                <c:pt idx="26">
                  <c:v>-4.9093693072202571</c:v>
                </c:pt>
                <c:pt idx="27">
                  <c:v>1.0777018889002399</c:v>
                </c:pt>
                <c:pt idx="28">
                  <c:v>0.33198773427347561</c:v>
                </c:pt>
                <c:pt idx="29">
                  <c:v>10.611509746854232</c:v>
                </c:pt>
                <c:pt idx="30">
                  <c:v>14.363774510705163</c:v>
                </c:pt>
                <c:pt idx="31">
                  <c:v>4.3302122697501222</c:v>
                </c:pt>
                <c:pt idx="32">
                  <c:v>4.8110463268332682</c:v>
                </c:pt>
                <c:pt idx="33">
                  <c:v>-5.8977329547834749</c:v>
                </c:pt>
                <c:pt idx="34">
                  <c:v>-7.1944573904806575</c:v>
                </c:pt>
                <c:pt idx="35">
                  <c:v>1.7748328766248544</c:v>
                </c:pt>
                <c:pt idx="36">
                  <c:v>10.094539300622429</c:v>
                </c:pt>
                <c:pt idx="37">
                  <c:v>15.755870306710907</c:v>
                </c:pt>
                <c:pt idx="38">
                  <c:v>15.824680440416161</c:v>
                </c:pt>
                <c:pt idx="39">
                  <c:v>16.311071065216186</c:v>
                </c:pt>
                <c:pt idx="40">
                  <c:v>5.4414970581299293</c:v>
                </c:pt>
                <c:pt idx="41">
                  <c:v>6.9534716116953055</c:v>
                </c:pt>
                <c:pt idx="42">
                  <c:v>6.6063545230787168</c:v>
                </c:pt>
                <c:pt idx="43">
                  <c:v>-0.35773708890929345</c:v>
                </c:pt>
                <c:pt idx="44">
                  <c:v>1.2893279676078118</c:v>
                </c:pt>
                <c:pt idx="45">
                  <c:v>5.8690707400432585</c:v>
                </c:pt>
                <c:pt idx="46">
                  <c:v>7.0147713050822347</c:v>
                </c:pt>
                <c:pt idx="47">
                  <c:v>8.757255003368325</c:v>
                </c:pt>
                <c:pt idx="48">
                  <c:v>11.910405447408889</c:v>
                </c:pt>
                <c:pt idx="49">
                  <c:v>4.7782056158158559</c:v>
                </c:pt>
                <c:pt idx="50">
                  <c:v>3.5900244250934854</c:v>
                </c:pt>
                <c:pt idx="51">
                  <c:v>8.4064393839506923</c:v>
                </c:pt>
                <c:pt idx="52">
                  <c:v>4.2193368249620056</c:v>
                </c:pt>
                <c:pt idx="53">
                  <c:v>7.4077023081142279</c:v>
                </c:pt>
                <c:pt idx="54">
                  <c:v>8.7988585498159253</c:v>
                </c:pt>
                <c:pt idx="55">
                  <c:v>5.4429519447078523</c:v>
                </c:pt>
                <c:pt idx="56">
                  <c:v>2.9208522355015365</c:v>
                </c:pt>
                <c:pt idx="57">
                  <c:v>2.8450871375605313</c:v>
                </c:pt>
                <c:pt idx="58">
                  <c:v>2.2409717363465642</c:v>
                </c:pt>
                <c:pt idx="59">
                  <c:v>-9.9256407766312726E-2</c:v>
                </c:pt>
                <c:pt idx="60">
                  <c:v>-1.5817482661280136</c:v>
                </c:pt>
                <c:pt idx="61">
                  <c:v>-2.6135467612149577</c:v>
                </c:pt>
                <c:pt idx="62">
                  <c:v>-2.5034615466688059</c:v>
                </c:pt>
                <c:pt idx="63">
                  <c:v>-4.142611621569614</c:v>
                </c:pt>
                <c:pt idx="64">
                  <c:v>-1.4188045474726629</c:v>
                </c:pt>
                <c:pt idx="65">
                  <c:v>-1.0556973411285253</c:v>
                </c:pt>
                <c:pt idx="66">
                  <c:v>-2.5363847967248665</c:v>
                </c:pt>
                <c:pt idx="67">
                  <c:v>5.7599667328458448</c:v>
                </c:pt>
                <c:pt idx="68">
                  <c:v>4.0612155906781355</c:v>
                </c:pt>
                <c:pt idx="69">
                  <c:v>7.5708371931747731</c:v>
                </c:pt>
                <c:pt idx="70">
                  <c:v>10.653619396651015</c:v>
                </c:pt>
                <c:pt idx="71">
                  <c:v>6.2600898250415149</c:v>
                </c:pt>
                <c:pt idx="72">
                  <c:v>2.5113661854137215</c:v>
                </c:pt>
                <c:pt idx="73">
                  <c:v>4.3767187535444174</c:v>
                </c:pt>
                <c:pt idx="74">
                  <c:v>2.5635227540951933</c:v>
                </c:pt>
                <c:pt idx="75">
                  <c:v>2.6777718308472531</c:v>
                </c:pt>
                <c:pt idx="76">
                  <c:v>15.374885620693647</c:v>
                </c:pt>
                <c:pt idx="77">
                  <c:v>6.4715992015718093</c:v>
                </c:pt>
                <c:pt idx="78">
                  <c:v>6.0122628198423733</c:v>
                </c:pt>
                <c:pt idx="79">
                  <c:v>6.4879903107182502</c:v>
                </c:pt>
                <c:pt idx="80">
                  <c:v>7.3073269279477993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8C7-4F9D-BAC0-C922C25B28C7}"/>
            </c:ext>
          </c:extLst>
        </c:ser>
        <c:ser>
          <c:idx val="1"/>
          <c:order val="1"/>
          <c:tx>
            <c:strRef>
              <c:f>'Taux croissance_PIB_Trim_CHainé'!$A$12</c:f>
              <c:strCache>
                <c:ptCount val="1"/>
                <c:pt idx="0">
                  <c:v>Secteur secondaire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f>'Taux croissance_PIB_Trim_CHainé'!$B$5:$CD$5</c:f>
              <c:strCache>
                <c:ptCount val="81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  <c:pt idx="76">
                  <c:v>T1_2024</c:v>
                </c:pt>
                <c:pt idx="77">
                  <c:v>T2_2024</c:v>
                </c:pt>
                <c:pt idx="78">
                  <c:v>T3_2024</c:v>
                </c:pt>
                <c:pt idx="79">
                  <c:v>T4_2024</c:v>
                </c:pt>
                <c:pt idx="80">
                  <c:v>T1_2025</c:v>
                </c:pt>
              </c:strCache>
            </c:strRef>
          </c:cat>
          <c:val>
            <c:numRef>
              <c:f>'Taux croissance_PIB_Trim_CHainé'!$B$12:$CD$12</c:f>
              <c:numCache>
                <c:formatCode>0.0</c:formatCode>
                <c:ptCount val="81"/>
                <c:pt idx="0">
                  <c:v>5.3368502136249996</c:v>
                </c:pt>
                <c:pt idx="1">
                  <c:v>1.7189101993291045</c:v>
                </c:pt>
                <c:pt idx="2">
                  <c:v>17.6654465205085</c:v>
                </c:pt>
                <c:pt idx="3">
                  <c:v>18.610124552331641</c:v>
                </c:pt>
                <c:pt idx="4">
                  <c:v>0.31028635431802343</c:v>
                </c:pt>
                <c:pt idx="5">
                  <c:v>19.200578780502873</c:v>
                </c:pt>
                <c:pt idx="6">
                  <c:v>1.5980144622032899</c:v>
                </c:pt>
                <c:pt idx="7">
                  <c:v>6.2116815059106045</c:v>
                </c:pt>
                <c:pt idx="8">
                  <c:v>4.9929077402859345</c:v>
                </c:pt>
                <c:pt idx="9">
                  <c:v>-3.7511026084729227</c:v>
                </c:pt>
                <c:pt idx="10">
                  <c:v>-1.7964710519928317</c:v>
                </c:pt>
                <c:pt idx="11">
                  <c:v>-1.3966719667625083</c:v>
                </c:pt>
                <c:pt idx="12">
                  <c:v>-3.2769786611098195</c:v>
                </c:pt>
                <c:pt idx="13">
                  <c:v>-1.4343255792087173</c:v>
                </c:pt>
                <c:pt idx="14">
                  <c:v>3.0560952500505278</c:v>
                </c:pt>
                <c:pt idx="15">
                  <c:v>3.2303482676523387</c:v>
                </c:pt>
                <c:pt idx="16">
                  <c:v>-0.57284534436190526</c:v>
                </c:pt>
                <c:pt idx="17">
                  <c:v>3.8948888362485334</c:v>
                </c:pt>
                <c:pt idx="18">
                  <c:v>4.2700324943196089</c:v>
                </c:pt>
                <c:pt idx="19">
                  <c:v>-10.990955748027487</c:v>
                </c:pt>
                <c:pt idx="20">
                  <c:v>9.0932164565719287</c:v>
                </c:pt>
                <c:pt idx="21">
                  <c:v>-11.732241604948534</c:v>
                </c:pt>
                <c:pt idx="22">
                  <c:v>-0.21146340030208099</c:v>
                </c:pt>
                <c:pt idx="23">
                  <c:v>4.6316442267409386</c:v>
                </c:pt>
                <c:pt idx="24">
                  <c:v>-6.5348488542030569</c:v>
                </c:pt>
                <c:pt idx="25">
                  <c:v>13.955460209436211</c:v>
                </c:pt>
                <c:pt idx="26">
                  <c:v>-6.5684325323896893</c:v>
                </c:pt>
                <c:pt idx="27">
                  <c:v>3.5557997159910482</c:v>
                </c:pt>
                <c:pt idx="28">
                  <c:v>3.5539692094533004</c:v>
                </c:pt>
                <c:pt idx="29">
                  <c:v>-8.8601260898900076</c:v>
                </c:pt>
                <c:pt idx="30">
                  <c:v>-3.4356628534957911</c:v>
                </c:pt>
                <c:pt idx="31">
                  <c:v>-13.671171300137075</c:v>
                </c:pt>
                <c:pt idx="32">
                  <c:v>-9.4843088249059182</c:v>
                </c:pt>
                <c:pt idx="33">
                  <c:v>4.51495194405378</c:v>
                </c:pt>
                <c:pt idx="34">
                  <c:v>-1.0057025175137513</c:v>
                </c:pt>
                <c:pt idx="35">
                  <c:v>13.831721328204383</c:v>
                </c:pt>
                <c:pt idx="36">
                  <c:v>6.3079345016521682</c:v>
                </c:pt>
                <c:pt idx="37">
                  <c:v>5.0337402398523023</c:v>
                </c:pt>
                <c:pt idx="38">
                  <c:v>14.257238871866384</c:v>
                </c:pt>
                <c:pt idx="39">
                  <c:v>-8.9940478940371271</c:v>
                </c:pt>
                <c:pt idx="40">
                  <c:v>0.3475223774216829</c:v>
                </c:pt>
                <c:pt idx="41">
                  <c:v>-0.19925221245293834</c:v>
                </c:pt>
                <c:pt idx="42">
                  <c:v>-3.7551155101765876</c:v>
                </c:pt>
                <c:pt idx="43">
                  <c:v>12.62584943830467</c:v>
                </c:pt>
                <c:pt idx="44">
                  <c:v>5.548464300952638</c:v>
                </c:pt>
                <c:pt idx="45">
                  <c:v>3.3597958357708624</c:v>
                </c:pt>
                <c:pt idx="46">
                  <c:v>-4.8019341707539525</c:v>
                </c:pt>
                <c:pt idx="47">
                  <c:v>6.4973461509030273</c:v>
                </c:pt>
                <c:pt idx="48">
                  <c:v>6.2844327846241832</c:v>
                </c:pt>
                <c:pt idx="49">
                  <c:v>2.9262303441313087E-2</c:v>
                </c:pt>
                <c:pt idx="50">
                  <c:v>16.08292064191048</c:v>
                </c:pt>
                <c:pt idx="51">
                  <c:v>6.136421638036893</c:v>
                </c:pt>
                <c:pt idx="52">
                  <c:v>9.0173272983037567</c:v>
                </c:pt>
                <c:pt idx="53">
                  <c:v>13.991526112938724</c:v>
                </c:pt>
                <c:pt idx="54">
                  <c:v>9.8447330735539573</c:v>
                </c:pt>
                <c:pt idx="55">
                  <c:v>5.2433203633215575</c:v>
                </c:pt>
                <c:pt idx="56">
                  <c:v>5.6181718663609104</c:v>
                </c:pt>
                <c:pt idx="57">
                  <c:v>6.9445842551286052</c:v>
                </c:pt>
                <c:pt idx="58">
                  <c:v>-0.67071597871969368</c:v>
                </c:pt>
                <c:pt idx="59">
                  <c:v>6.9263863835058892</c:v>
                </c:pt>
                <c:pt idx="60">
                  <c:v>-0.47777998216157469</c:v>
                </c:pt>
                <c:pt idx="61">
                  <c:v>0.63083699519657088</c:v>
                </c:pt>
                <c:pt idx="62">
                  <c:v>7.7577659531116172</c:v>
                </c:pt>
                <c:pt idx="63">
                  <c:v>-7.3895278036576029</c:v>
                </c:pt>
                <c:pt idx="64">
                  <c:v>6.5471404726863858</c:v>
                </c:pt>
                <c:pt idx="65">
                  <c:v>-3.369326995678934</c:v>
                </c:pt>
                <c:pt idx="66">
                  <c:v>-4.439028615488871</c:v>
                </c:pt>
                <c:pt idx="67">
                  <c:v>8.7208334053261449</c:v>
                </c:pt>
                <c:pt idx="68">
                  <c:v>-10.929013840828894</c:v>
                </c:pt>
                <c:pt idx="69">
                  <c:v>-5.1436762364083677</c:v>
                </c:pt>
                <c:pt idx="70">
                  <c:v>-1.888861030538036</c:v>
                </c:pt>
                <c:pt idx="71">
                  <c:v>-2.1211746199987336</c:v>
                </c:pt>
                <c:pt idx="72">
                  <c:v>12.687313055390037</c:v>
                </c:pt>
                <c:pt idx="73">
                  <c:v>2.452739829732975</c:v>
                </c:pt>
                <c:pt idx="74">
                  <c:v>6.6085364502816102</c:v>
                </c:pt>
                <c:pt idx="75">
                  <c:v>-6.9765188625142809</c:v>
                </c:pt>
                <c:pt idx="76">
                  <c:v>-6.869606774327897</c:v>
                </c:pt>
                <c:pt idx="77">
                  <c:v>2.976414027221308</c:v>
                </c:pt>
                <c:pt idx="78">
                  <c:v>-3.6688202188944308</c:v>
                </c:pt>
                <c:pt idx="79">
                  <c:v>-0.64280832658989429</c:v>
                </c:pt>
                <c:pt idx="80">
                  <c:v>-2.1007068402756457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8C7-4F9D-BAC0-C922C25B28C7}"/>
            </c:ext>
          </c:extLst>
        </c:ser>
        <c:ser>
          <c:idx val="2"/>
          <c:order val="2"/>
          <c:tx>
            <c:strRef>
              <c:f>'Taux croissance_PIB_Trim_CHainé'!$A$23</c:f>
              <c:strCache>
                <c:ptCount val="1"/>
                <c:pt idx="0">
                  <c:v>Secteur tertiaire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f>'Taux croissance_PIB_Trim_CHainé'!$B$5:$CD$5</c:f>
              <c:strCache>
                <c:ptCount val="81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  <c:pt idx="76">
                  <c:v>T1_2024</c:v>
                </c:pt>
                <c:pt idx="77">
                  <c:v>T2_2024</c:v>
                </c:pt>
                <c:pt idx="78">
                  <c:v>T3_2024</c:v>
                </c:pt>
                <c:pt idx="79">
                  <c:v>T4_2024</c:v>
                </c:pt>
                <c:pt idx="80">
                  <c:v>T1_2025</c:v>
                </c:pt>
              </c:strCache>
            </c:strRef>
          </c:cat>
          <c:val>
            <c:numRef>
              <c:f>'Taux croissance_PIB_Trim_CHainé'!$B$23:$CD$23</c:f>
              <c:numCache>
                <c:formatCode>0.0</c:formatCode>
                <c:ptCount val="81"/>
                <c:pt idx="0">
                  <c:v>3.4945332303594423</c:v>
                </c:pt>
                <c:pt idx="1">
                  <c:v>3.5512885526017612</c:v>
                </c:pt>
                <c:pt idx="2">
                  <c:v>9.3273818887519724</c:v>
                </c:pt>
                <c:pt idx="3">
                  <c:v>8.7095945245202024</c:v>
                </c:pt>
                <c:pt idx="4">
                  <c:v>10.613428694784876</c:v>
                </c:pt>
                <c:pt idx="5">
                  <c:v>9.8427203666033627</c:v>
                </c:pt>
                <c:pt idx="6">
                  <c:v>8.1001679749410194</c:v>
                </c:pt>
                <c:pt idx="7">
                  <c:v>10.491862023821019</c:v>
                </c:pt>
                <c:pt idx="8">
                  <c:v>11.46125691733657</c:v>
                </c:pt>
                <c:pt idx="9">
                  <c:v>8.7554477785210629</c:v>
                </c:pt>
                <c:pt idx="10">
                  <c:v>7.8496609449888455</c:v>
                </c:pt>
                <c:pt idx="11">
                  <c:v>5.510681936549644</c:v>
                </c:pt>
                <c:pt idx="12">
                  <c:v>5.4441110143186977</c:v>
                </c:pt>
                <c:pt idx="13">
                  <c:v>11.053963292899827</c:v>
                </c:pt>
                <c:pt idx="14">
                  <c:v>12.181797827358288</c:v>
                </c:pt>
                <c:pt idx="15">
                  <c:v>1.980840784357274</c:v>
                </c:pt>
                <c:pt idx="16">
                  <c:v>0.90730814200135068</c:v>
                </c:pt>
                <c:pt idx="17">
                  <c:v>-2.7047535083565055</c:v>
                </c:pt>
                <c:pt idx="18">
                  <c:v>-0.69881404241293188</c:v>
                </c:pt>
                <c:pt idx="19">
                  <c:v>8.0168380747175796</c:v>
                </c:pt>
                <c:pt idx="20">
                  <c:v>5.4217573997837887</c:v>
                </c:pt>
                <c:pt idx="21">
                  <c:v>12.320532527982287</c:v>
                </c:pt>
                <c:pt idx="22">
                  <c:v>13.997244554410804</c:v>
                </c:pt>
                <c:pt idx="23">
                  <c:v>14.631647542975813</c:v>
                </c:pt>
                <c:pt idx="24">
                  <c:v>12.142037512468541</c:v>
                </c:pt>
                <c:pt idx="25">
                  <c:v>9.9300084637544028</c:v>
                </c:pt>
                <c:pt idx="26">
                  <c:v>8.5950596629344123</c:v>
                </c:pt>
                <c:pt idx="27">
                  <c:v>6.2733403671737076</c:v>
                </c:pt>
                <c:pt idx="28">
                  <c:v>-0.18904472442305975</c:v>
                </c:pt>
                <c:pt idx="29">
                  <c:v>-6.0858457799636501</c:v>
                </c:pt>
                <c:pt idx="30">
                  <c:v>-1.5170853528359562</c:v>
                </c:pt>
                <c:pt idx="31">
                  <c:v>-5.0702204682223311</c:v>
                </c:pt>
                <c:pt idx="32">
                  <c:v>0.24992014893436831</c:v>
                </c:pt>
                <c:pt idx="33">
                  <c:v>14.466153896007272</c:v>
                </c:pt>
                <c:pt idx="34">
                  <c:v>5.25458706589641</c:v>
                </c:pt>
                <c:pt idx="35">
                  <c:v>5.2815648718722574</c:v>
                </c:pt>
                <c:pt idx="36">
                  <c:v>5.1639384293342472</c:v>
                </c:pt>
                <c:pt idx="37">
                  <c:v>5.488356935097527</c:v>
                </c:pt>
                <c:pt idx="38">
                  <c:v>5.0662919851556021</c:v>
                </c:pt>
                <c:pt idx="39">
                  <c:v>6.7756855351694956</c:v>
                </c:pt>
                <c:pt idx="40">
                  <c:v>8.4350451187252382</c:v>
                </c:pt>
                <c:pt idx="41">
                  <c:v>1.675534596445849</c:v>
                </c:pt>
                <c:pt idx="42">
                  <c:v>7.2248503157233745</c:v>
                </c:pt>
                <c:pt idx="43">
                  <c:v>10.483301563835701</c:v>
                </c:pt>
                <c:pt idx="44">
                  <c:v>9.0742010743493751</c:v>
                </c:pt>
                <c:pt idx="45">
                  <c:v>8.0823540176806041</c:v>
                </c:pt>
                <c:pt idx="46">
                  <c:v>5.3533829485244544</c:v>
                </c:pt>
                <c:pt idx="47">
                  <c:v>2.5641856952079767</c:v>
                </c:pt>
                <c:pt idx="48">
                  <c:v>2.34287681790184</c:v>
                </c:pt>
                <c:pt idx="49">
                  <c:v>2.5203554582020171</c:v>
                </c:pt>
                <c:pt idx="50">
                  <c:v>2.3233019441448732</c:v>
                </c:pt>
                <c:pt idx="51">
                  <c:v>8.0709631024225246</c:v>
                </c:pt>
                <c:pt idx="52">
                  <c:v>3.5107864609244199</c:v>
                </c:pt>
                <c:pt idx="53">
                  <c:v>-0.47674732499901618</c:v>
                </c:pt>
                <c:pt idx="54">
                  <c:v>7.6085074039686784</c:v>
                </c:pt>
                <c:pt idx="55">
                  <c:v>3.3368727166430023</c:v>
                </c:pt>
                <c:pt idx="56">
                  <c:v>5.7458982679370108</c:v>
                </c:pt>
                <c:pt idx="57">
                  <c:v>5.9919626364755008</c:v>
                </c:pt>
                <c:pt idx="58">
                  <c:v>2.6303227311437194</c:v>
                </c:pt>
                <c:pt idx="59">
                  <c:v>6.9835159891940002</c:v>
                </c:pt>
                <c:pt idx="60">
                  <c:v>4.1186955812285264</c:v>
                </c:pt>
                <c:pt idx="61">
                  <c:v>-1.2253733914867837</c:v>
                </c:pt>
                <c:pt idx="62">
                  <c:v>0.75609471355455593</c:v>
                </c:pt>
                <c:pt idx="63">
                  <c:v>0.73033574183183347</c:v>
                </c:pt>
                <c:pt idx="64">
                  <c:v>6.4597671934554901</c:v>
                </c:pt>
                <c:pt idx="65">
                  <c:v>4.8204889169396914</c:v>
                </c:pt>
                <c:pt idx="66">
                  <c:v>5.4504818697276525</c:v>
                </c:pt>
                <c:pt idx="67">
                  <c:v>4.6537915266298135</c:v>
                </c:pt>
                <c:pt idx="68">
                  <c:v>4.8069444413736395</c:v>
                </c:pt>
                <c:pt idx="69">
                  <c:v>7.2733526872268861</c:v>
                </c:pt>
                <c:pt idx="70">
                  <c:v>6.319707986791312</c:v>
                </c:pt>
                <c:pt idx="71">
                  <c:v>3.1012820253361939</c:v>
                </c:pt>
                <c:pt idx="72">
                  <c:v>6.7615236577642124</c:v>
                </c:pt>
                <c:pt idx="73">
                  <c:v>6.6164837687601841</c:v>
                </c:pt>
                <c:pt idx="74">
                  <c:v>5.3676851887150878</c:v>
                </c:pt>
                <c:pt idx="75">
                  <c:v>6.1019675682116636</c:v>
                </c:pt>
                <c:pt idx="76">
                  <c:v>6.7292363486414208</c:v>
                </c:pt>
                <c:pt idx="77">
                  <c:v>5.5562310061795017</c:v>
                </c:pt>
                <c:pt idx="78">
                  <c:v>5.95434772137311</c:v>
                </c:pt>
                <c:pt idx="79">
                  <c:v>5.6319934710788777</c:v>
                </c:pt>
                <c:pt idx="80">
                  <c:v>0.95243774930406921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8C7-4F9D-BAC0-C922C25B28C7}"/>
            </c:ext>
          </c:extLst>
        </c:ser>
        <c:ser>
          <c:idx val="3"/>
          <c:order val="3"/>
          <c:tx>
            <c:strRef>
              <c:f>'Taux croissance_PIB_Trim_CHainé'!$A$35</c:f>
              <c:strCache>
                <c:ptCount val="1"/>
                <c:pt idx="0">
                  <c:v>PIB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'Taux croissance_PIB_Trim_CHainé'!$B$5:$CD$5</c:f>
              <c:strCache>
                <c:ptCount val="81"/>
                <c:pt idx="0">
                  <c:v>T1_2005</c:v>
                </c:pt>
                <c:pt idx="1">
                  <c:v>T2_2005</c:v>
                </c:pt>
                <c:pt idx="2">
                  <c:v>T3_2005</c:v>
                </c:pt>
                <c:pt idx="3">
                  <c:v>T4_2005</c:v>
                </c:pt>
                <c:pt idx="4">
                  <c:v>T1_2006</c:v>
                </c:pt>
                <c:pt idx="5">
                  <c:v>T2_2006</c:v>
                </c:pt>
                <c:pt idx="6">
                  <c:v>T3_2006</c:v>
                </c:pt>
                <c:pt idx="7">
                  <c:v>T4_2006</c:v>
                </c:pt>
                <c:pt idx="8">
                  <c:v>T1_2007</c:v>
                </c:pt>
                <c:pt idx="9">
                  <c:v>T2_2007</c:v>
                </c:pt>
                <c:pt idx="10">
                  <c:v>T3_2007</c:v>
                </c:pt>
                <c:pt idx="11">
                  <c:v>T4_2007</c:v>
                </c:pt>
                <c:pt idx="12">
                  <c:v>T1_2008</c:v>
                </c:pt>
                <c:pt idx="13">
                  <c:v>T2_2008</c:v>
                </c:pt>
                <c:pt idx="14">
                  <c:v>T3_2008</c:v>
                </c:pt>
                <c:pt idx="15">
                  <c:v>T4_2008</c:v>
                </c:pt>
                <c:pt idx="16">
                  <c:v>T1_2009</c:v>
                </c:pt>
                <c:pt idx="17">
                  <c:v>T2_2009</c:v>
                </c:pt>
                <c:pt idx="18">
                  <c:v>T3_2009</c:v>
                </c:pt>
                <c:pt idx="19">
                  <c:v>T4_2009</c:v>
                </c:pt>
                <c:pt idx="20">
                  <c:v>T1_2010</c:v>
                </c:pt>
                <c:pt idx="21">
                  <c:v>T2_2010</c:v>
                </c:pt>
                <c:pt idx="22">
                  <c:v>T3_2010</c:v>
                </c:pt>
                <c:pt idx="23">
                  <c:v>T4_2010</c:v>
                </c:pt>
                <c:pt idx="24">
                  <c:v>T1_2011</c:v>
                </c:pt>
                <c:pt idx="25">
                  <c:v>T2_2011</c:v>
                </c:pt>
                <c:pt idx="26">
                  <c:v>T3_2011</c:v>
                </c:pt>
                <c:pt idx="27">
                  <c:v>T4_2011</c:v>
                </c:pt>
                <c:pt idx="28">
                  <c:v>T1_2012</c:v>
                </c:pt>
                <c:pt idx="29">
                  <c:v>T2_2012</c:v>
                </c:pt>
                <c:pt idx="30">
                  <c:v>T3_2012</c:v>
                </c:pt>
                <c:pt idx="31">
                  <c:v>T4_2012</c:v>
                </c:pt>
                <c:pt idx="32">
                  <c:v>T1_2013</c:v>
                </c:pt>
                <c:pt idx="33">
                  <c:v>T2_2013</c:v>
                </c:pt>
                <c:pt idx="34">
                  <c:v>T3_2013</c:v>
                </c:pt>
                <c:pt idx="35">
                  <c:v>T4_2013</c:v>
                </c:pt>
                <c:pt idx="36">
                  <c:v>T1_2014</c:v>
                </c:pt>
                <c:pt idx="37">
                  <c:v>T2_2014</c:v>
                </c:pt>
                <c:pt idx="38">
                  <c:v>T3_2014</c:v>
                </c:pt>
                <c:pt idx="39">
                  <c:v>T4_2014</c:v>
                </c:pt>
                <c:pt idx="40">
                  <c:v>T1_2015</c:v>
                </c:pt>
                <c:pt idx="41">
                  <c:v>T2_2015</c:v>
                </c:pt>
                <c:pt idx="42">
                  <c:v>T3_2015</c:v>
                </c:pt>
                <c:pt idx="43">
                  <c:v>T4_2015</c:v>
                </c:pt>
                <c:pt idx="44">
                  <c:v>T1_2016</c:v>
                </c:pt>
                <c:pt idx="45">
                  <c:v>T2_2016</c:v>
                </c:pt>
                <c:pt idx="46">
                  <c:v>T3_2016</c:v>
                </c:pt>
                <c:pt idx="47">
                  <c:v>T4_2016</c:v>
                </c:pt>
                <c:pt idx="48">
                  <c:v>T1_2017</c:v>
                </c:pt>
                <c:pt idx="49">
                  <c:v>T2_2017</c:v>
                </c:pt>
                <c:pt idx="50">
                  <c:v>T3_2017</c:v>
                </c:pt>
                <c:pt idx="51">
                  <c:v>T4_2017</c:v>
                </c:pt>
                <c:pt idx="52">
                  <c:v>T1_2018</c:v>
                </c:pt>
                <c:pt idx="53">
                  <c:v>T2_2018</c:v>
                </c:pt>
                <c:pt idx="54">
                  <c:v>T3_2018</c:v>
                </c:pt>
                <c:pt idx="55">
                  <c:v>T4_2018</c:v>
                </c:pt>
                <c:pt idx="56">
                  <c:v>T1_2019</c:v>
                </c:pt>
                <c:pt idx="57">
                  <c:v>T2_2019</c:v>
                </c:pt>
                <c:pt idx="58">
                  <c:v>T3_2019</c:v>
                </c:pt>
                <c:pt idx="59">
                  <c:v>T4_2019</c:v>
                </c:pt>
                <c:pt idx="60">
                  <c:v>T1_2020</c:v>
                </c:pt>
                <c:pt idx="61">
                  <c:v>T2_2020</c:v>
                </c:pt>
                <c:pt idx="62">
                  <c:v>T3_2020</c:v>
                </c:pt>
                <c:pt idx="63">
                  <c:v>T4_2020</c:v>
                </c:pt>
                <c:pt idx="64">
                  <c:v>T1_2021</c:v>
                </c:pt>
                <c:pt idx="65">
                  <c:v>T2_2021</c:v>
                </c:pt>
                <c:pt idx="66">
                  <c:v>T3_2021</c:v>
                </c:pt>
                <c:pt idx="67">
                  <c:v>T4_2021</c:v>
                </c:pt>
                <c:pt idx="68">
                  <c:v>T1_2022</c:v>
                </c:pt>
                <c:pt idx="69">
                  <c:v>T2_2022</c:v>
                </c:pt>
                <c:pt idx="70">
                  <c:v>T3_2022</c:v>
                </c:pt>
                <c:pt idx="71">
                  <c:v>T4_2022</c:v>
                </c:pt>
                <c:pt idx="72">
                  <c:v>T1_2023</c:v>
                </c:pt>
                <c:pt idx="73">
                  <c:v>T2_2023</c:v>
                </c:pt>
                <c:pt idx="74">
                  <c:v>T3_2023</c:v>
                </c:pt>
                <c:pt idx="75">
                  <c:v>T4_2023</c:v>
                </c:pt>
                <c:pt idx="76">
                  <c:v>T1_2024</c:v>
                </c:pt>
                <c:pt idx="77">
                  <c:v>T2_2024</c:v>
                </c:pt>
                <c:pt idx="78">
                  <c:v>T3_2024</c:v>
                </c:pt>
                <c:pt idx="79">
                  <c:v>T4_2024</c:v>
                </c:pt>
                <c:pt idx="80">
                  <c:v>T1_2025</c:v>
                </c:pt>
              </c:strCache>
            </c:strRef>
          </c:cat>
          <c:val>
            <c:numRef>
              <c:f>'Taux croissance_PIB_Trim_CHainé'!$B$35:$CD$35</c:f>
              <c:numCache>
                <c:formatCode>0.0</c:formatCode>
                <c:ptCount val="81"/>
                <c:pt idx="0">
                  <c:v>2.8891180485297596</c:v>
                </c:pt>
                <c:pt idx="1">
                  <c:v>4.7123753606666652</c:v>
                </c:pt>
                <c:pt idx="2">
                  <c:v>12.444234394970266</c:v>
                </c:pt>
                <c:pt idx="3">
                  <c:v>8.7049392111518529</c:v>
                </c:pt>
                <c:pt idx="4">
                  <c:v>6.6809966226522244</c:v>
                </c:pt>
                <c:pt idx="5">
                  <c:v>9.535769921824766</c:v>
                </c:pt>
                <c:pt idx="6">
                  <c:v>3.5002450969984888</c:v>
                </c:pt>
                <c:pt idx="7">
                  <c:v>7.5499212124005677</c:v>
                </c:pt>
                <c:pt idx="8">
                  <c:v>7.6803689413594833</c:v>
                </c:pt>
                <c:pt idx="9">
                  <c:v>2.4398848200213541</c:v>
                </c:pt>
                <c:pt idx="10">
                  <c:v>3.4753475961338376</c:v>
                </c:pt>
                <c:pt idx="11">
                  <c:v>2.6962584917620269</c:v>
                </c:pt>
                <c:pt idx="12">
                  <c:v>0.28023688434026806</c:v>
                </c:pt>
                <c:pt idx="13">
                  <c:v>8.0977409410675882</c:v>
                </c:pt>
                <c:pt idx="14">
                  <c:v>12.853641744573018</c:v>
                </c:pt>
                <c:pt idx="15">
                  <c:v>2.7186047857506557</c:v>
                </c:pt>
                <c:pt idx="16">
                  <c:v>3.1347684292721167</c:v>
                </c:pt>
                <c:pt idx="17">
                  <c:v>5.7279873570190487</c:v>
                </c:pt>
                <c:pt idx="18">
                  <c:v>5.8546085801872039</c:v>
                </c:pt>
                <c:pt idx="19">
                  <c:v>3.0647332349870382</c:v>
                </c:pt>
                <c:pt idx="20">
                  <c:v>7.0793083265419998</c:v>
                </c:pt>
                <c:pt idx="21">
                  <c:v>3.4219692505569776</c:v>
                </c:pt>
                <c:pt idx="22">
                  <c:v>8.0804466990294763</c:v>
                </c:pt>
                <c:pt idx="23">
                  <c:v>9.233372661695638</c:v>
                </c:pt>
                <c:pt idx="24">
                  <c:v>4.1623715165177932</c:v>
                </c:pt>
                <c:pt idx="25">
                  <c:v>7.0865966611847409</c:v>
                </c:pt>
                <c:pt idx="26">
                  <c:v>0.84791342675969439</c:v>
                </c:pt>
                <c:pt idx="27">
                  <c:v>4.8467500387106899</c:v>
                </c:pt>
                <c:pt idx="28">
                  <c:v>-1.0938202974034916</c:v>
                </c:pt>
                <c:pt idx="29">
                  <c:v>-1.2811491859835544</c:v>
                </c:pt>
                <c:pt idx="30">
                  <c:v>5.661778081013491</c:v>
                </c:pt>
                <c:pt idx="31">
                  <c:v>-7.4604699188125512</c:v>
                </c:pt>
                <c:pt idx="32">
                  <c:v>-1.6269847208369881</c:v>
                </c:pt>
                <c:pt idx="33">
                  <c:v>5.0577778856231381</c:v>
                </c:pt>
                <c:pt idx="34">
                  <c:v>-0.65985427199679592</c:v>
                </c:pt>
                <c:pt idx="35">
                  <c:v>7.3164707726138811</c:v>
                </c:pt>
                <c:pt idx="36">
                  <c:v>6.4453578430630598</c:v>
                </c:pt>
                <c:pt idx="37">
                  <c:v>8.1664877770064379</c:v>
                </c:pt>
                <c:pt idx="38">
                  <c:v>10.552246297282707</c:v>
                </c:pt>
                <c:pt idx="39">
                  <c:v>3.8339956096330674</c:v>
                </c:pt>
                <c:pt idx="40">
                  <c:v>6.0960208953311223</c:v>
                </c:pt>
                <c:pt idx="41">
                  <c:v>3.8338859503304734</c:v>
                </c:pt>
                <c:pt idx="42">
                  <c:v>5.182965645210369</c:v>
                </c:pt>
                <c:pt idx="43">
                  <c:v>9.6292130520498667</c:v>
                </c:pt>
                <c:pt idx="44">
                  <c:v>6.6370352701277335</c:v>
                </c:pt>
                <c:pt idx="45">
                  <c:v>6.9169260135862443</c:v>
                </c:pt>
                <c:pt idx="46">
                  <c:v>5.3858393191677845</c:v>
                </c:pt>
                <c:pt idx="47">
                  <c:v>5.3143065240738752</c:v>
                </c:pt>
                <c:pt idx="48">
                  <c:v>6.1745662492619369</c:v>
                </c:pt>
                <c:pt idx="49">
                  <c:v>3.4831584652109449</c:v>
                </c:pt>
                <c:pt idx="50">
                  <c:v>5.4410289551224844</c:v>
                </c:pt>
                <c:pt idx="51">
                  <c:v>6.8307546693680221</c:v>
                </c:pt>
                <c:pt idx="52">
                  <c:v>3.700593889624626</c:v>
                </c:pt>
                <c:pt idx="53">
                  <c:v>4.0479132443195009</c:v>
                </c:pt>
                <c:pt idx="54">
                  <c:v>7.2749828094356372</c:v>
                </c:pt>
                <c:pt idx="55">
                  <c:v>3.4060457762956409</c:v>
                </c:pt>
                <c:pt idx="56">
                  <c:v>5.2909422974988907</c:v>
                </c:pt>
                <c:pt idx="57">
                  <c:v>6.2676837695284648</c:v>
                </c:pt>
                <c:pt idx="58">
                  <c:v>3.2987850472668168</c:v>
                </c:pt>
                <c:pt idx="59">
                  <c:v>5.7724126497478823</c:v>
                </c:pt>
                <c:pt idx="60">
                  <c:v>0.84294412296403998</c:v>
                </c:pt>
                <c:pt idx="61">
                  <c:v>-1.9053939460625391</c:v>
                </c:pt>
                <c:pt idx="62">
                  <c:v>-6.5109755962644567E-2</c:v>
                </c:pt>
                <c:pt idx="63">
                  <c:v>-3.5285134845788213</c:v>
                </c:pt>
                <c:pt idx="64">
                  <c:v>5.112651861830253</c:v>
                </c:pt>
                <c:pt idx="65">
                  <c:v>1.3309319930373542</c:v>
                </c:pt>
                <c:pt idx="66">
                  <c:v>0.49480558177785738</c:v>
                </c:pt>
                <c:pt idx="67">
                  <c:v>7.2354695228771249</c:v>
                </c:pt>
                <c:pt idx="68">
                  <c:v>-0.8174028699523217</c:v>
                </c:pt>
                <c:pt idx="69">
                  <c:v>4.6277668799230787</c:v>
                </c:pt>
                <c:pt idx="70">
                  <c:v>7.1875596647845486</c:v>
                </c:pt>
                <c:pt idx="71">
                  <c:v>1.7033735089512003</c:v>
                </c:pt>
                <c:pt idx="72">
                  <c:v>7.9818594940064713</c:v>
                </c:pt>
                <c:pt idx="73">
                  <c:v>4.681119905268738</c:v>
                </c:pt>
                <c:pt idx="74">
                  <c:v>4.4107838622486462</c:v>
                </c:pt>
                <c:pt idx="75">
                  <c:v>1.9166282507001364</c:v>
                </c:pt>
                <c:pt idx="76">
                  <c:v>4.1830098831918461</c:v>
                </c:pt>
                <c:pt idx="77">
                  <c:v>5.652644365557169</c:v>
                </c:pt>
                <c:pt idx="78">
                  <c:v>4.1057108420145427</c:v>
                </c:pt>
                <c:pt idx="79">
                  <c:v>5.6047347598509267</c:v>
                </c:pt>
                <c:pt idx="80">
                  <c:v>1.1824159663129885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C7-4F9D-BAC0-C922C25B2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779408"/>
        <c:axId val="1355352928"/>
        <c:extLst/>
      </c:lineChart>
      <c:catAx>
        <c:axId val="156177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5352928"/>
        <c:crosses val="autoZero"/>
        <c:auto val="1"/>
        <c:lblAlgn val="ctr"/>
        <c:lblOffset val="100"/>
        <c:noMultiLvlLbl val="0"/>
      </c:catAx>
      <c:valAx>
        <c:axId val="135535292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779408"/>
        <c:crosses val="autoZero"/>
        <c:crossBetween val="between"/>
      </c:valAx>
      <c:spPr>
        <a:solidFill>
          <a:schemeClr val="bg2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133350</xdr:colOff>
      <xdr:row>17</xdr:row>
      <xdr:rowOff>177800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C896F6A-73C8-4663-A8B7-5548586AAF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177800</xdr:colOff>
      <xdr:row>21</xdr:row>
      <xdr:rowOff>31750</xdr:rowOff>
    </xdr:from>
    <xdr:to>
      <xdr:col>15</xdr:col>
      <xdr:colOff>666750</xdr:colOff>
      <xdr:row>44</xdr:row>
      <xdr:rowOff>69850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A633C0F-2AA1-4023-848F-0B408630B7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35"/>
  <sheetViews>
    <sheetView zoomScale="110" zoomScaleNormal="110" workbookViewId="0">
      <selection activeCell="A12" sqref="A12"/>
    </sheetView>
  </sheetViews>
  <sheetFormatPr baseColWidth="10" defaultRowHeight="14.5" x14ac:dyDescent="0.35"/>
  <cols>
    <col min="1" max="1" width="35.1796875" customWidth="1"/>
    <col min="2" max="86" width="8.6328125" customWidth="1"/>
  </cols>
  <sheetData>
    <row r="1" spans="1:86" ht="14.5" customHeight="1" x14ac:dyDescent="0.35">
      <c r="A1" s="14" t="s">
        <v>122</v>
      </c>
    </row>
    <row r="2" spans="1:86" ht="24" customHeight="1" x14ac:dyDescent="0.35">
      <c r="A2" s="14"/>
    </row>
    <row r="3" spans="1:86" ht="14.5" customHeight="1" x14ac:dyDescent="0.35"/>
    <row r="4" spans="1:86" s="1" customFormat="1" x14ac:dyDescent="0.35">
      <c r="A4" s="5" t="s">
        <v>0</v>
      </c>
      <c r="B4" s="5" t="s">
        <v>116</v>
      </c>
      <c r="C4" s="5" t="s">
        <v>117</v>
      </c>
      <c r="D4" s="5" t="s">
        <v>118</v>
      </c>
      <c r="E4" s="5" t="s">
        <v>119</v>
      </c>
      <c r="F4" s="5" t="s">
        <v>49</v>
      </c>
      <c r="G4" s="5" t="s">
        <v>50</v>
      </c>
      <c r="H4" s="5" t="s">
        <v>51</v>
      </c>
      <c r="I4" s="5" t="s">
        <v>52</v>
      </c>
      <c r="J4" s="5" t="s">
        <v>53</v>
      </c>
      <c r="K4" s="5" t="s">
        <v>54</v>
      </c>
      <c r="L4" s="5" t="s">
        <v>55</v>
      </c>
      <c r="M4" s="5" t="s">
        <v>56</v>
      </c>
      <c r="N4" s="5" t="s">
        <v>57</v>
      </c>
      <c r="O4" s="5" t="s">
        <v>58</v>
      </c>
      <c r="P4" s="5" t="s">
        <v>59</v>
      </c>
      <c r="Q4" s="5" t="s">
        <v>60</v>
      </c>
      <c r="R4" s="5" t="s">
        <v>61</v>
      </c>
      <c r="S4" s="5" t="s">
        <v>62</v>
      </c>
      <c r="T4" s="5" t="s">
        <v>63</v>
      </c>
      <c r="U4" s="5" t="s">
        <v>64</v>
      </c>
      <c r="V4" s="5" t="s">
        <v>65</v>
      </c>
      <c r="W4" s="5" t="s">
        <v>66</v>
      </c>
      <c r="X4" s="5" t="s">
        <v>67</v>
      </c>
      <c r="Y4" s="5" t="s">
        <v>68</v>
      </c>
      <c r="Z4" s="5" t="s">
        <v>69</v>
      </c>
      <c r="AA4" s="5" t="s">
        <v>70</v>
      </c>
      <c r="AB4" s="5" t="s">
        <v>71</v>
      </c>
      <c r="AC4" s="5" t="s">
        <v>72</v>
      </c>
      <c r="AD4" s="5" t="s">
        <v>73</v>
      </c>
      <c r="AE4" s="5" t="s">
        <v>74</v>
      </c>
      <c r="AF4" s="5" t="s">
        <v>75</v>
      </c>
      <c r="AG4" s="5" t="s">
        <v>76</v>
      </c>
      <c r="AH4" s="5" t="s">
        <v>77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85</v>
      </c>
      <c r="AQ4" s="5" t="s">
        <v>86</v>
      </c>
      <c r="AR4" s="5" t="s">
        <v>87</v>
      </c>
      <c r="AS4" s="5" t="s">
        <v>88</v>
      </c>
      <c r="AT4" s="5" t="s">
        <v>89</v>
      </c>
      <c r="AU4" s="5" t="s">
        <v>90</v>
      </c>
      <c r="AV4" s="5" t="s">
        <v>91</v>
      </c>
      <c r="AW4" s="5" t="s">
        <v>92</v>
      </c>
      <c r="AX4" s="5" t="s">
        <v>93</v>
      </c>
      <c r="AY4" s="5" t="s">
        <v>94</v>
      </c>
      <c r="AZ4" s="5" t="s">
        <v>95</v>
      </c>
      <c r="BA4" s="5" t="s">
        <v>96</v>
      </c>
      <c r="BB4" s="5" t="s">
        <v>97</v>
      </c>
      <c r="BC4" s="5" t="s">
        <v>98</v>
      </c>
      <c r="BD4" s="5" t="s">
        <v>99</v>
      </c>
      <c r="BE4" s="5" t="s">
        <v>100</v>
      </c>
      <c r="BF4" s="5" t="s">
        <v>101</v>
      </c>
      <c r="BG4" s="5" t="s">
        <v>102</v>
      </c>
      <c r="BH4" s="5" t="s">
        <v>103</v>
      </c>
      <c r="BI4" s="5" t="s">
        <v>104</v>
      </c>
      <c r="BJ4" s="5" t="s">
        <v>105</v>
      </c>
      <c r="BK4" s="5" t="s">
        <v>106</v>
      </c>
      <c r="BL4" s="5" t="s">
        <v>107</v>
      </c>
      <c r="BM4" s="5" t="s">
        <v>108</v>
      </c>
      <c r="BN4" s="5" t="s">
        <v>109</v>
      </c>
      <c r="BO4" s="5" t="s">
        <v>110</v>
      </c>
      <c r="BP4" s="5" t="s">
        <v>111</v>
      </c>
      <c r="BQ4" s="5" t="s">
        <v>112</v>
      </c>
      <c r="BR4" s="5" t="s">
        <v>1</v>
      </c>
      <c r="BS4" s="5" t="s">
        <v>2</v>
      </c>
      <c r="BT4" s="5" t="s">
        <v>3</v>
      </c>
      <c r="BU4" s="5" t="s">
        <v>4</v>
      </c>
      <c r="BV4" s="5" t="s">
        <v>5</v>
      </c>
      <c r="BW4" s="5" t="s">
        <v>6</v>
      </c>
      <c r="BX4" s="5" t="s">
        <v>7</v>
      </c>
      <c r="BY4" s="5" t="s">
        <v>8</v>
      </c>
      <c r="BZ4" s="5" t="s">
        <v>9</v>
      </c>
      <c r="CA4" s="5" t="s">
        <v>10</v>
      </c>
      <c r="CB4" s="5" t="s">
        <v>11</v>
      </c>
      <c r="CC4" s="5" t="s">
        <v>12</v>
      </c>
      <c r="CD4" s="5" t="s">
        <v>13</v>
      </c>
      <c r="CE4" s="1" t="s">
        <v>14</v>
      </c>
      <c r="CF4" s="1" t="s">
        <v>15</v>
      </c>
      <c r="CG4" s="1" t="s">
        <v>46</v>
      </c>
      <c r="CH4" s="1" t="s">
        <v>47</v>
      </c>
    </row>
    <row r="5" spans="1:86" x14ac:dyDescent="0.35">
      <c r="A5" s="6" t="s">
        <v>16</v>
      </c>
      <c r="B5" s="3">
        <v>212.75899115441811</v>
      </c>
      <c r="C5" s="3">
        <v>411.58805443727005</v>
      </c>
      <c r="D5" s="3">
        <v>571.11196059824613</v>
      </c>
      <c r="E5" s="3">
        <v>255.2461549430565</v>
      </c>
      <c r="F5" s="3">
        <v>219.44522887812357</v>
      </c>
      <c r="G5" s="3">
        <v>445.89621745611447</v>
      </c>
      <c r="H5" s="3">
        <v>625.19847212565298</v>
      </c>
      <c r="I5" s="3">
        <v>268.5977009973459</v>
      </c>
      <c r="J5" s="3">
        <v>240.0755433956295</v>
      </c>
      <c r="K5" s="3">
        <v>455.77859948878881</v>
      </c>
      <c r="L5" s="3">
        <v>623.75036815871329</v>
      </c>
      <c r="M5" s="3">
        <v>280.60161598544084</v>
      </c>
      <c r="N5" s="3">
        <v>244.15801302134048</v>
      </c>
      <c r="O5" s="3">
        <v>461.33517369837188</v>
      </c>
      <c r="P5" s="3">
        <v>659.77698543059023</v>
      </c>
      <c r="Q5" s="3">
        <v>291.18532564647506</v>
      </c>
      <c r="R5" s="3">
        <v>254.29174159025911</v>
      </c>
      <c r="S5" s="3">
        <v>545.46503978725502</v>
      </c>
      <c r="T5" s="3">
        <v>813.52565496293232</v>
      </c>
      <c r="U5" s="3">
        <v>304.43727967541594</v>
      </c>
      <c r="V5" s="3">
        <v>262.0774627898906</v>
      </c>
      <c r="W5" s="3">
        <v>604.42348850776887</v>
      </c>
      <c r="X5" s="3">
        <v>868.40426467752275</v>
      </c>
      <c r="Y5" s="3">
        <v>320.68337753316871</v>
      </c>
      <c r="Z5" s="3">
        <v>278.947623453468</v>
      </c>
      <c r="AA5" s="3">
        <v>655.97604886343402</v>
      </c>
      <c r="AB5" s="3">
        <v>970.94511160150125</v>
      </c>
      <c r="AC5" s="3">
        <v>350.77605672959572</v>
      </c>
      <c r="AD5" s="3">
        <v>286.75032123216522</v>
      </c>
      <c r="AE5" s="3">
        <v>633.15490904124385</v>
      </c>
      <c r="AF5" s="3">
        <v>923.27783030258172</v>
      </c>
      <c r="AG5" s="3">
        <v>354.55637691878036</v>
      </c>
      <c r="AH5" s="3">
        <v>287.70229712664582</v>
      </c>
      <c r="AI5" s="3">
        <v>700.34220392684142</v>
      </c>
      <c r="AJ5" s="3">
        <v>1055.8953759545757</v>
      </c>
      <c r="AK5" s="3">
        <v>369.90942065529885</v>
      </c>
      <c r="AL5" s="3">
        <v>301.54378792477223</v>
      </c>
      <c r="AM5" s="3">
        <v>659.03789096959122</v>
      </c>
      <c r="AN5" s="3">
        <v>979.92943304346818</v>
      </c>
      <c r="AO5" s="3">
        <v>376.47469466682162</v>
      </c>
      <c r="AP5" s="3">
        <v>331.98324410542392</v>
      </c>
      <c r="AQ5" s="3">
        <v>762.87504634284278</v>
      </c>
      <c r="AR5" s="3">
        <v>1135.0001343641788</v>
      </c>
      <c r="AS5" s="3">
        <v>437.88174965648255</v>
      </c>
      <c r="AT5" s="3">
        <v>350.04810256690484</v>
      </c>
      <c r="AU5" s="3">
        <v>815.92134612299969</v>
      </c>
      <c r="AV5" s="3">
        <v>1209.9822670776964</v>
      </c>
      <c r="AW5" s="3">
        <v>436.31528423239638</v>
      </c>
      <c r="AX5" s="3">
        <v>354.56137065338044</v>
      </c>
      <c r="AY5" s="3">
        <v>863.80834711007174</v>
      </c>
      <c r="AZ5" s="3">
        <v>1294.8597559452462</v>
      </c>
      <c r="BA5" s="3">
        <v>474.52452629129863</v>
      </c>
      <c r="BB5" s="3">
        <v>396.79106745808826</v>
      </c>
      <c r="BC5" s="3">
        <v>905.08288606157123</v>
      </c>
      <c r="BD5" s="3">
        <v>1341.3455374543864</v>
      </c>
      <c r="BE5" s="3">
        <v>514.41514295595584</v>
      </c>
      <c r="BF5" s="3">
        <v>413.53301908550719</v>
      </c>
      <c r="BG5" s="3">
        <v>972.12873190270113</v>
      </c>
      <c r="BH5" s="3">
        <v>1459.3686339592659</v>
      </c>
      <c r="BI5" s="3">
        <v>542.41451198334869</v>
      </c>
      <c r="BJ5" s="3">
        <v>425.61170751800324</v>
      </c>
      <c r="BK5" s="3">
        <v>999.78664141459512</v>
      </c>
      <c r="BL5" s="3">
        <v>1492.0726725754</v>
      </c>
      <c r="BM5" s="3">
        <v>541.87613082355085</v>
      </c>
      <c r="BN5" s="3">
        <v>418.87960171389938</v>
      </c>
      <c r="BO5" s="3">
        <v>973.65675002884416</v>
      </c>
      <c r="BP5" s="3">
        <v>1454.7192069691214</v>
      </c>
      <c r="BQ5" s="3">
        <v>519.4283072535427</v>
      </c>
      <c r="BR5" s="3">
        <v>412.93651887634718</v>
      </c>
      <c r="BS5" s="3">
        <v>963.37788160707123</v>
      </c>
      <c r="BT5" s="3">
        <v>1417.8219301685201</v>
      </c>
      <c r="BU5" s="3">
        <v>549.34720495233103</v>
      </c>
      <c r="BV5" s="3">
        <v>429.70676116055699</v>
      </c>
      <c r="BW5" s="3">
        <v>1036.3136525785985</v>
      </c>
      <c r="BX5" s="3">
        <v>1568.8712823309254</v>
      </c>
      <c r="BY5" s="3">
        <v>583.73683343370192</v>
      </c>
      <c r="BZ5" s="3">
        <v>440.49827145677972</v>
      </c>
      <c r="CA5" s="3">
        <v>1081.6701865565472</v>
      </c>
      <c r="CB5" s="3">
        <v>1609.0896546359436</v>
      </c>
      <c r="CC5" s="3">
        <v>599.36797392566939</v>
      </c>
      <c r="CD5" s="3">
        <v>508.22437685439223</v>
      </c>
      <c r="CE5" s="3">
        <v>1151.671545713381</v>
      </c>
      <c r="CF5" s="3">
        <v>1705.8323536795506</v>
      </c>
      <c r="CG5" s="3">
        <v>638.25490999951512</v>
      </c>
      <c r="CH5" s="3">
        <v>542.26283030761351</v>
      </c>
    </row>
    <row r="6" spans="1:86" x14ac:dyDescent="0.35">
      <c r="A6" s="2" t="s">
        <v>17</v>
      </c>
      <c r="B6" s="4">
        <v>7.4541192886687018</v>
      </c>
      <c r="C6" s="4">
        <v>238.67103810498776</v>
      </c>
      <c r="D6" s="4">
        <v>429.46436928881405</v>
      </c>
      <c r="E6" s="4">
        <v>61.75752581802378</v>
      </c>
      <c r="F6" s="4">
        <v>8.5199097000637032</v>
      </c>
      <c r="G6" s="4">
        <v>294.48430617651854</v>
      </c>
      <c r="H6" s="4">
        <v>526.26845428547983</v>
      </c>
      <c r="I6" s="4">
        <v>66.914422490631821</v>
      </c>
      <c r="J6" s="4">
        <v>8.111690528002045</v>
      </c>
      <c r="K6" s="4">
        <v>256.6511716041947</v>
      </c>
      <c r="L6" s="4">
        <v>438.88130995817949</v>
      </c>
      <c r="M6" s="4">
        <v>58.944610124446378</v>
      </c>
      <c r="N6" s="4">
        <v>7.3985478156110949</v>
      </c>
      <c r="O6" s="4">
        <v>254.21821997861926</v>
      </c>
      <c r="P6" s="4">
        <v>467.6707899340829</v>
      </c>
      <c r="Q6" s="4">
        <v>65.254528138856941</v>
      </c>
      <c r="R6" s="4">
        <v>8.6375254029010939</v>
      </c>
      <c r="S6" s="4">
        <v>306.20009421084711</v>
      </c>
      <c r="T6" s="4">
        <v>557.51731386712493</v>
      </c>
      <c r="U6" s="4">
        <v>71.797861831950698</v>
      </c>
      <c r="V6" s="4">
        <v>10.578292887256119</v>
      </c>
      <c r="W6" s="4">
        <v>340.26317687299922</v>
      </c>
      <c r="X6" s="4">
        <v>587.38912938046633</v>
      </c>
      <c r="Y6" s="4">
        <v>78.022973629016462</v>
      </c>
      <c r="Z6" s="4">
        <v>11.115790588573402</v>
      </c>
      <c r="AA6" s="4">
        <v>375.48788427929605</v>
      </c>
      <c r="AB6" s="4">
        <v>675.67544679436867</v>
      </c>
      <c r="AC6" s="4">
        <v>91.916105925633559</v>
      </c>
      <c r="AD6" s="4">
        <v>9.9055418942521598</v>
      </c>
      <c r="AE6" s="4">
        <v>341.68093912218791</v>
      </c>
      <c r="AF6" s="4">
        <v>619.7863866657716</v>
      </c>
      <c r="AG6" s="4">
        <v>82.840390602599697</v>
      </c>
      <c r="AH6" s="4">
        <v>11.340558049967917</v>
      </c>
      <c r="AI6" s="4">
        <v>384.74142932071931</v>
      </c>
      <c r="AJ6" s="4">
        <v>697.01220593414507</v>
      </c>
      <c r="AK6" s="4">
        <v>95.65773111769218</v>
      </c>
      <c r="AL6" s="4">
        <v>10.148870780781754</v>
      </c>
      <c r="AM6" s="4">
        <v>353.86101814874712</v>
      </c>
      <c r="AN6" s="4">
        <v>647.45661149270529</v>
      </c>
      <c r="AO6" s="4">
        <v>87.028932404756063</v>
      </c>
      <c r="AP6" s="4">
        <v>12.486047102139478</v>
      </c>
      <c r="AQ6" s="4">
        <v>425.40014696126332</v>
      </c>
      <c r="AR6" s="4">
        <v>766.32251690314729</v>
      </c>
      <c r="AS6" s="4">
        <v>102.66578217209143</v>
      </c>
      <c r="AT6" s="4">
        <v>14.072199817235171</v>
      </c>
      <c r="AU6" s="4">
        <v>477.15599215389358</v>
      </c>
      <c r="AV6" s="4">
        <v>855.07060299992906</v>
      </c>
      <c r="AW6" s="4">
        <v>114.23220502894</v>
      </c>
      <c r="AX6" s="4">
        <v>14.895232018259998</v>
      </c>
      <c r="AY6" s="4">
        <v>504.90790118476355</v>
      </c>
      <c r="AZ6" s="4">
        <v>906.0613393205349</v>
      </c>
      <c r="BA6" s="4">
        <v>121.05752747643992</v>
      </c>
      <c r="BB6" s="4">
        <v>15.072176746418268</v>
      </c>
      <c r="BC6" s="4">
        <v>511.3534442018738</v>
      </c>
      <c r="BD6" s="4">
        <v>922.45225832245637</v>
      </c>
      <c r="BE6" s="4">
        <v>125.22298807666235</v>
      </c>
      <c r="BF6" s="4">
        <v>16.500188287931309</v>
      </c>
      <c r="BG6" s="4">
        <v>568.58778397830963</v>
      </c>
      <c r="BH6" s="4">
        <v>1032.2423497455204</v>
      </c>
      <c r="BI6" s="4">
        <v>138.54563661593673</v>
      </c>
      <c r="BJ6" s="4">
        <v>16.927653160435923</v>
      </c>
      <c r="BK6" s="4">
        <v>575.4082885840885</v>
      </c>
      <c r="BL6" s="4">
        <v>1039.3636503071748</v>
      </c>
      <c r="BM6" s="4">
        <v>141.11789816414736</v>
      </c>
      <c r="BN6" s="4">
        <v>16.783126079772128</v>
      </c>
      <c r="BO6" s="4">
        <v>578.77625087454555</v>
      </c>
      <c r="BP6" s="4">
        <v>1052.3876796951351</v>
      </c>
      <c r="BQ6" s="4">
        <v>141.603508041477</v>
      </c>
      <c r="BR6" s="4">
        <v>15.366006939299975</v>
      </c>
      <c r="BS6" s="4">
        <v>524.01009517350406</v>
      </c>
      <c r="BT6" s="4">
        <v>949.659791561774</v>
      </c>
      <c r="BU6" s="4">
        <v>129.38755782243138</v>
      </c>
      <c r="BV6" s="4">
        <v>17.390168725148257</v>
      </c>
      <c r="BW6" s="4">
        <v>601.12201122537601</v>
      </c>
      <c r="BX6" s="4">
        <v>1095.8357570153985</v>
      </c>
      <c r="BY6" s="4">
        <v>147.98300429033344</v>
      </c>
      <c r="BZ6" s="4">
        <v>17.613984972720711</v>
      </c>
      <c r="CA6" s="4">
        <v>602.98949648524501</v>
      </c>
      <c r="CB6" s="4">
        <v>1092.005464771848</v>
      </c>
      <c r="CC6" s="4">
        <v>147.35743246781095</v>
      </c>
      <c r="CD6" s="4">
        <v>19.491905750528918</v>
      </c>
      <c r="CE6" s="4">
        <v>667.0631972642966</v>
      </c>
      <c r="CF6" s="4">
        <v>1207.8171853509778</v>
      </c>
      <c r="CG6" s="4">
        <v>162.97694984145531</v>
      </c>
      <c r="CH6" s="4">
        <v>20.81535950590208</v>
      </c>
    </row>
    <row r="7" spans="1:86" x14ac:dyDescent="0.35">
      <c r="A7" s="2" t="s">
        <v>18</v>
      </c>
      <c r="B7" s="4">
        <v>4.1783032789415016</v>
      </c>
      <c r="C7" s="4">
        <v>9.5603820250082148</v>
      </c>
      <c r="D7" s="4">
        <v>13.363835223567508</v>
      </c>
      <c r="E7" s="4">
        <v>4.7455898336406745</v>
      </c>
      <c r="F7" s="4">
        <v>3.092383485856506</v>
      </c>
      <c r="G7" s="4">
        <v>6.6432894852671112</v>
      </c>
      <c r="H7" s="4">
        <v>9.5227274194379081</v>
      </c>
      <c r="I7" s="4">
        <v>5.0097426095995878</v>
      </c>
      <c r="J7" s="4">
        <v>5.926898689671888</v>
      </c>
      <c r="K7" s="4">
        <v>12.459556802804856</v>
      </c>
      <c r="L7" s="4">
        <v>19.863009428547677</v>
      </c>
      <c r="M7" s="4">
        <v>8.1820082725426975</v>
      </c>
      <c r="N7" s="4">
        <v>7.9218887848538593</v>
      </c>
      <c r="O7" s="4">
        <v>7.189525096067201</v>
      </c>
      <c r="P7" s="4">
        <v>13.87237752159629</v>
      </c>
      <c r="Q7" s="4">
        <v>8.7794869004124916</v>
      </c>
      <c r="R7" s="4">
        <v>13.363024060276905</v>
      </c>
      <c r="S7" s="4">
        <v>18.609656047847615</v>
      </c>
      <c r="T7" s="4">
        <v>39.936422394445451</v>
      </c>
      <c r="U7" s="4">
        <v>12.808400322430156</v>
      </c>
      <c r="V7" s="4">
        <v>33.121016899853245</v>
      </c>
      <c r="W7" s="4">
        <v>35.562807091233196</v>
      </c>
      <c r="X7" s="4">
        <v>64.426432809765345</v>
      </c>
      <c r="Y7" s="4">
        <v>22.577976431650637</v>
      </c>
      <c r="Z7" s="4">
        <v>32.909194849495158</v>
      </c>
      <c r="AA7" s="4">
        <v>37.310681113897985</v>
      </c>
      <c r="AB7" s="4">
        <v>57.027661770451175</v>
      </c>
      <c r="AC7" s="4">
        <v>16.579788995177456</v>
      </c>
      <c r="AD7" s="4">
        <v>19.132493125184943</v>
      </c>
      <c r="AE7" s="4">
        <v>29.292338353564492</v>
      </c>
      <c r="AF7" s="4">
        <v>45.396972267163619</v>
      </c>
      <c r="AG7" s="4">
        <v>18.320850465304588</v>
      </c>
      <c r="AH7" s="4">
        <v>23.815950013706392</v>
      </c>
      <c r="AI7" s="4">
        <v>36.183987512065954</v>
      </c>
      <c r="AJ7" s="4">
        <v>58.935109175421672</v>
      </c>
      <c r="AK7" s="4">
        <v>25.250820321673078</v>
      </c>
      <c r="AL7" s="4">
        <v>21.440696402211096</v>
      </c>
      <c r="AM7" s="4">
        <v>26.248845900355139</v>
      </c>
      <c r="AN7" s="4">
        <v>45.666627304391497</v>
      </c>
      <c r="AO7" s="4">
        <v>21.843565560329715</v>
      </c>
      <c r="AP7" s="4">
        <v>23.414126621617484</v>
      </c>
      <c r="AQ7" s="4">
        <v>39.618814199603115</v>
      </c>
      <c r="AR7" s="4">
        <v>71.315735083972726</v>
      </c>
      <c r="AS7" s="4">
        <v>40.692754229768077</v>
      </c>
      <c r="AT7" s="4">
        <v>27.450241987792801</v>
      </c>
      <c r="AU7" s="4">
        <v>25.883748712164692</v>
      </c>
      <c r="AV7" s="4">
        <v>43.567238925373601</v>
      </c>
      <c r="AW7" s="4">
        <v>20.537770374668913</v>
      </c>
      <c r="AX7" s="4">
        <v>18.596347479323637</v>
      </c>
      <c r="AY7" s="4">
        <v>33.318785582261505</v>
      </c>
      <c r="AZ7" s="4">
        <v>60.820098172157223</v>
      </c>
      <c r="BA7" s="4">
        <v>25.040768766257628</v>
      </c>
      <c r="BB7" s="4">
        <v>25.577345170400214</v>
      </c>
      <c r="BC7" s="4">
        <v>37.56462787867774</v>
      </c>
      <c r="BD7" s="4">
        <v>67.921545106053358</v>
      </c>
      <c r="BE7" s="4">
        <v>29.914779519287293</v>
      </c>
      <c r="BF7" s="4">
        <v>31.148758088928794</v>
      </c>
      <c r="BG7" s="4">
        <v>33.30793128708806</v>
      </c>
      <c r="BH7" s="4">
        <v>57.08545000634119</v>
      </c>
      <c r="BI7" s="4">
        <v>39.868799647853415</v>
      </c>
      <c r="BJ7" s="4">
        <v>29.686643952875375</v>
      </c>
      <c r="BK7" s="4">
        <v>37.095296751552539</v>
      </c>
      <c r="BL7" s="4">
        <v>64.567387721117342</v>
      </c>
      <c r="BM7" s="4">
        <v>28.891625288609657</v>
      </c>
      <c r="BN7" s="4">
        <v>25.856533767472484</v>
      </c>
      <c r="BO7" s="4">
        <v>6.5277236290605867</v>
      </c>
      <c r="BP7" s="4">
        <v>11.439279846321421</v>
      </c>
      <c r="BQ7" s="4">
        <v>5.167663781753399</v>
      </c>
      <c r="BR7" s="4">
        <v>9.1446711691958615</v>
      </c>
      <c r="BS7" s="4">
        <v>40.323719226411612</v>
      </c>
      <c r="BT7" s="4">
        <v>69.092622569426325</v>
      </c>
      <c r="BU7" s="4">
        <v>33.808371904455591</v>
      </c>
      <c r="BV7" s="4">
        <v>31.983357677643358</v>
      </c>
      <c r="BW7" s="4">
        <v>20.750267836993523</v>
      </c>
      <c r="BX7" s="4">
        <v>35.388666494312837</v>
      </c>
      <c r="BY7" s="4">
        <v>27.392748314370078</v>
      </c>
      <c r="BZ7" s="4">
        <v>13.097024786645829</v>
      </c>
      <c r="CA7" s="4">
        <v>32.58864529572741</v>
      </c>
      <c r="CB7" s="4">
        <v>59.810385832145556</v>
      </c>
      <c r="CC7" s="4">
        <v>30.929841435037009</v>
      </c>
      <c r="CD7" s="4">
        <v>23.839202946337501</v>
      </c>
      <c r="CE7" s="4">
        <v>36.727696827778189</v>
      </c>
      <c r="CF7" s="4">
        <v>66.21944952839948</v>
      </c>
      <c r="CG7" s="4">
        <v>26.865920739985469</v>
      </c>
      <c r="CH7" s="4">
        <v>34.893761265328585</v>
      </c>
    </row>
    <row r="8" spans="1:86" x14ac:dyDescent="0.35">
      <c r="A8" s="2" t="s">
        <v>19</v>
      </c>
      <c r="B8" s="4">
        <v>124.15086063102608</v>
      </c>
      <c r="C8" s="4">
        <v>124.8665550281429</v>
      </c>
      <c r="D8" s="4">
        <v>130.2069148637454</v>
      </c>
      <c r="E8" s="4">
        <v>139.98915823943366</v>
      </c>
      <c r="F8" s="4">
        <v>139.07708598043644</v>
      </c>
      <c r="G8" s="4">
        <v>142.78387932586972</v>
      </c>
      <c r="H8" s="4">
        <v>145.20753507545766</v>
      </c>
      <c r="I8" s="4">
        <v>146.33277592539184</v>
      </c>
      <c r="J8" s="4">
        <v>146.12676199090481</v>
      </c>
      <c r="K8" s="4">
        <v>146.7676840958022</v>
      </c>
      <c r="L8" s="4">
        <v>148.22723949120953</v>
      </c>
      <c r="M8" s="4">
        <v>150.49618131667532</v>
      </c>
      <c r="N8" s="4">
        <v>153.54898895705466</v>
      </c>
      <c r="O8" s="4">
        <v>156.44716548555004</v>
      </c>
      <c r="P8" s="4">
        <v>159.2022285567628</v>
      </c>
      <c r="Q8" s="4">
        <v>161.82738454054245</v>
      </c>
      <c r="R8" s="4">
        <v>164.31074737041996</v>
      </c>
      <c r="S8" s="4">
        <v>166.28298129521295</v>
      </c>
      <c r="T8" s="4">
        <v>167.73529233678727</v>
      </c>
      <c r="U8" s="4">
        <v>168.66107804096063</v>
      </c>
      <c r="V8" s="4">
        <v>169.05507397642188</v>
      </c>
      <c r="W8" s="4">
        <v>170.45432164498447</v>
      </c>
      <c r="X8" s="4">
        <v>172.86128174307945</v>
      </c>
      <c r="Y8" s="4">
        <v>176.28583470156423</v>
      </c>
      <c r="Z8" s="4">
        <v>180.71173824448107</v>
      </c>
      <c r="AA8" s="4">
        <v>184.85528869935769</v>
      </c>
      <c r="AB8" s="4">
        <v>188.7225347501612</v>
      </c>
      <c r="AC8" s="4">
        <v>192.31198049170382</v>
      </c>
      <c r="AD8" s="4">
        <v>195.577362742383</v>
      </c>
      <c r="AE8" s="4">
        <v>198.46190313078856</v>
      </c>
      <c r="AF8" s="4">
        <v>200.9303916215689</v>
      </c>
      <c r="AG8" s="4">
        <v>202.97466107150257</v>
      </c>
      <c r="AH8" s="4">
        <v>204.61716659367556</v>
      </c>
      <c r="AI8" s="4">
        <v>205.91142210925912</v>
      </c>
      <c r="AJ8" s="4">
        <v>206.86961726245991</v>
      </c>
      <c r="AK8" s="4">
        <v>207.49526343899325</v>
      </c>
      <c r="AL8" s="4">
        <v>207.7899172564822</v>
      </c>
      <c r="AM8" s="4">
        <v>209.43982675249441</v>
      </c>
      <c r="AN8" s="4">
        <v>212.45810564762451</v>
      </c>
      <c r="AO8" s="4">
        <v>216.84870388624182</v>
      </c>
      <c r="AP8" s="4">
        <v>222.59721234943714</v>
      </c>
      <c r="AQ8" s="4">
        <v>227.08157657756081</v>
      </c>
      <c r="AR8" s="4">
        <v>230.25376543041705</v>
      </c>
      <c r="AS8" s="4">
        <v>232.08674120134535</v>
      </c>
      <c r="AT8" s="4">
        <v>232.73870697452941</v>
      </c>
      <c r="AU8" s="4">
        <v>233.9371275065561</v>
      </c>
      <c r="AV8" s="4">
        <v>235.74724779275621</v>
      </c>
      <c r="AW8" s="4">
        <v>238.15891772615839</v>
      </c>
      <c r="AX8" s="4">
        <v>241.05579699887261</v>
      </c>
      <c r="AY8" s="4">
        <v>245.33370608493675</v>
      </c>
      <c r="AZ8" s="4">
        <v>250.97165669216082</v>
      </c>
      <c r="BA8" s="4">
        <v>258.02584022402976</v>
      </c>
      <c r="BB8" s="4">
        <v>266.41370641175831</v>
      </c>
      <c r="BC8" s="4">
        <v>273.1264446227965</v>
      </c>
      <c r="BD8" s="4">
        <v>278.22597730135442</v>
      </c>
      <c r="BE8" s="4">
        <v>281.68877201998959</v>
      </c>
      <c r="BF8" s="4">
        <v>283.52624903243895</v>
      </c>
      <c r="BG8" s="4">
        <v>285.81764830300028</v>
      </c>
      <c r="BH8" s="4">
        <v>288.58149942385592</v>
      </c>
      <c r="BI8" s="4">
        <v>291.83181378353942</v>
      </c>
      <c r="BJ8" s="4">
        <v>295.55193856888849</v>
      </c>
      <c r="BK8" s="4">
        <v>297.72897521393355</v>
      </c>
      <c r="BL8" s="4">
        <v>298.33552979821775</v>
      </c>
      <c r="BM8" s="4">
        <v>297.36627175524916</v>
      </c>
      <c r="BN8" s="4">
        <v>294.84665526971207</v>
      </c>
      <c r="BO8" s="4">
        <v>293.88325228635813</v>
      </c>
      <c r="BP8" s="4">
        <v>294.44621991951766</v>
      </c>
      <c r="BQ8" s="4">
        <v>296.52717104017648</v>
      </c>
      <c r="BR8" s="4">
        <v>300.11616411530036</v>
      </c>
      <c r="BS8" s="4">
        <v>303.76184703478719</v>
      </c>
      <c r="BT8" s="4">
        <v>307.462976001595</v>
      </c>
      <c r="BU8" s="4">
        <v>311.22009203251349</v>
      </c>
      <c r="BV8" s="4">
        <v>315.03784373802449</v>
      </c>
      <c r="BW8" s="4">
        <v>318.75647068975468</v>
      </c>
      <c r="BX8" s="4">
        <v>322.38465749028762</v>
      </c>
      <c r="BY8" s="4">
        <v>325.92797421886496</v>
      </c>
      <c r="BZ8" s="4">
        <v>329.39299569023103</v>
      </c>
      <c r="CA8" s="4">
        <v>333.25793085072672</v>
      </c>
      <c r="CB8" s="4">
        <v>337.52576267065268</v>
      </c>
      <c r="CC8" s="4">
        <v>342.19534049878081</v>
      </c>
      <c r="CD8" s="4">
        <v>347.26430254998928</v>
      </c>
      <c r="CE8" s="4">
        <v>351.0670379370315</v>
      </c>
      <c r="CF8" s="4">
        <v>353.60195871269804</v>
      </c>
      <c r="CG8" s="4">
        <v>354.86934825582313</v>
      </c>
      <c r="CH8" s="4">
        <v>363.96701056631832</v>
      </c>
    </row>
    <row r="9" spans="1:86" x14ac:dyDescent="0.35">
      <c r="A9" s="2" t="s">
        <v>20</v>
      </c>
      <c r="B9" s="4">
        <v>29.83526163709476</v>
      </c>
      <c r="C9" s="4">
        <v>29.96865026968209</v>
      </c>
      <c r="D9" s="4">
        <v>30.237353625049714</v>
      </c>
      <c r="E9" s="4">
        <v>30.645270106359089</v>
      </c>
      <c r="F9" s="4">
        <v>31.188973272781951</v>
      </c>
      <c r="G9" s="4">
        <v>31.64649408554596</v>
      </c>
      <c r="H9" s="4">
        <v>32.013989098607475</v>
      </c>
      <c r="I9" s="4">
        <v>32.289203547407254</v>
      </c>
      <c r="J9" s="4">
        <v>32.470731005148089</v>
      </c>
      <c r="K9" s="4">
        <v>32.708658367379194</v>
      </c>
      <c r="L9" s="4">
        <v>33.004915359345112</v>
      </c>
      <c r="M9" s="4">
        <v>33.359195955802299</v>
      </c>
      <c r="N9" s="4">
        <v>33.77378085452775</v>
      </c>
      <c r="O9" s="4">
        <v>34.199188409435017</v>
      </c>
      <c r="P9" s="4">
        <v>34.640356092501563</v>
      </c>
      <c r="Q9" s="4">
        <v>35.09886134212168</v>
      </c>
      <c r="R9" s="4">
        <v>35.573422087151648</v>
      </c>
      <c r="S9" s="4">
        <v>36.060412002791985</v>
      </c>
      <c r="T9" s="4">
        <v>36.56025736685045</v>
      </c>
      <c r="U9" s="4">
        <v>37.072905487166679</v>
      </c>
      <c r="V9" s="4">
        <v>37.566127419383903</v>
      </c>
      <c r="W9" s="4">
        <v>38.039330010956334</v>
      </c>
      <c r="X9" s="4">
        <v>38.467654269781725</v>
      </c>
      <c r="Y9" s="4">
        <v>38.850275143291178</v>
      </c>
      <c r="Z9" s="4">
        <v>39.186416857896361</v>
      </c>
      <c r="AA9" s="4">
        <v>39.53709218363268</v>
      </c>
      <c r="AB9" s="4">
        <v>39.902231361895403</v>
      </c>
      <c r="AC9" s="4">
        <v>40.281810672572647</v>
      </c>
      <c r="AD9" s="4">
        <v>40.672782705077587</v>
      </c>
      <c r="AE9" s="4">
        <v>41.005925384864703</v>
      </c>
      <c r="AF9" s="4">
        <v>41.279498510710965</v>
      </c>
      <c r="AG9" s="4">
        <v>41.493550561657891</v>
      </c>
      <c r="AH9" s="4">
        <v>41.662195952961838</v>
      </c>
      <c r="AI9" s="4">
        <v>41.879935194269734</v>
      </c>
      <c r="AJ9" s="4">
        <v>42.15461450619852</v>
      </c>
      <c r="AK9" s="4">
        <v>42.486159204358188</v>
      </c>
      <c r="AL9" s="4">
        <v>42.876444209121956</v>
      </c>
      <c r="AM9" s="4">
        <v>43.328860981776579</v>
      </c>
      <c r="AN9" s="4">
        <v>43.845670093222516</v>
      </c>
      <c r="AO9" s="4">
        <v>44.428120191305155</v>
      </c>
      <c r="AP9" s="4">
        <v>45.072524690012607</v>
      </c>
      <c r="AQ9" s="4">
        <v>45.745561739234233</v>
      </c>
      <c r="AR9" s="4">
        <v>46.446277191841148</v>
      </c>
      <c r="AS9" s="4">
        <v>47.175746617686556</v>
      </c>
      <c r="AT9" s="4">
        <v>47.947063138690567</v>
      </c>
      <c r="AU9" s="4">
        <v>48.632307316583976</v>
      </c>
      <c r="AV9" s="4">
        <v>49.23477804146566</v>
      </c>
      <c r="AW9" s="4">
        <v>49.750851503259717</v>
      </c>
      <c r="AX9" s="4">
        <v>50.156060103772461</v>
      </c>
      <c r="AY9" s="4">
        <v>50.678923460975597</v>
      </c>
      <c r="AZ9" s="4">
        <v>51.339098871887884</v>
      </c>
      <c r="BA9" s="4">
        <v>52.140917563363985</v>
      </c>
      <c r="BB9" s="4">
        <v>53.081070328872329</v>
      </c>
      <c r="BC9" s="4">
        <v>53.570258308940183</v>
      </c>
      <c r="BD9" s="4">
        <v>53.601064382426102</v>
      </c>
      <c r="BE9" s="4">
        <v>53.172375809155831</v>
      </c>
      <c r="BF9" s="4">
        <v>52.287481852218207</v>
      </c>
      <c r="BG9" s="4">
        <v>52.028571986896097</v>
      </c>
      <c r="BH9" s="4">
        <v>52.391996211545731</v>
      </c>
      <c r="BI9" s="4">
        <v>53.37709541495434</v>
      </c>
      <c r="BJ9" s="4">
        <v>54.986911256415134</v>
      </c>
      <c r="BK9" s="4">
        <v>56.052375080370204</v>
      </c>
      <c r="BL9" s="4">
        <v>56.574827343856725</v>
      </c>
      <c r="BM9" s="4">
        <v>56.553399053463735</v>
      </c>
      <c r="BN9" s="4">
        <v>55.989529804001549</v>
      </c>
      <c r="BO9" s="4">
        <v>56.00572137764977</v>
      </c>
      <c r="BP9" s="4">
        <v>56.601052567021767</v>
      </c>
      <c r="BQ9" s="4">
        <v>57.767904163881674</v>
      </c>
      <c r="BR9" s="4">
        <v>59.509787757911226</v>
      </c>
      <c r="BS9" s="4">
        <v>60.751358331577336</v>
      </c>
      <c r="BT9" s="4">
        <v>61.509631108539949</v>
      </c>
      <c r="BU9" s="4">
        <v>61.792167166481107</v>
      </c>
      <c r="BV9" s="4">
        <v>61.616457034931202</v>
      </c>
      <c r="BW9" s="4">
        <v>61.69630474221136</v>
      </c>
      <c r="BX9" s="4">
        <v>62.039662884800407</v>
      </c>
      <c r="BY9" s="4">
        <v>62.646766078418793</v>
      </c>
      <c r="BZ9" s="4">
        <v>63.519691094233295</v>
      </c>
      <c r="CA9" s="4">
        <v>64.400729216827173</v>
      </c>
      <c r="CB9" s="4">
        <v>65.291837735003952</v>
      </c>
      <c r="CC9" s="4">
        <v>66.192655933240204</v>
      </c>
      <c r="CD9" s="4">
        <v>67.103010056208092</v>
      </c>
      <c r="CE9" s="4">
        <v>67.785318988651085</v>
      </c>
      <c r="CF9" s="4">
        <v>68.240129937715551</v>
      </c>
      <c r="CG9" s="4">
        <v>68.467516910478423</v>
      </c>
      <c r="CH9" s="4">
        <v>70.207443070478845</v>
      </c>
    </row>
    <row r="10" spans="1:86" x14ac:dyDescent="0.35">
      <c r="A10" s="2" t="s">
        <v>21</v>
      </c>
      <c r="B10" s="4">
        <v>19.202940868137706</v>
      </c>
      <c r="C10" s="4">
        <v>18.849939362097849</v>
      </c>
      <c r="D10" s="4">
        <v>16.09826958013296</v>
      </c>
      <c r="E10" s="4">
        <v>11.186213060529479</v>
      </c>
      <c r="F10" s="4">
        <v>18.723410156831246</v>
      </c>
      <c r="G10" s="4">
        <v>18.370211189049829</v>
      </c>
      <c r="H10" s="4">
        <v>15.92218662146043</v>
      </c>
      <c r="I10" s="4">
        <v>11.398590178930881</v>
      </c>
      <c r="J10" s="4">
        <v>19.685808626345526</v>
      </c>
      <c r="K10" s="4">
        <v>19.58685507541523</v>
      </c>
      <c r="L10" s="4">
        <v>16.968728970023136</v>
      </c>
      <c r="M10" s="4">
        <v>11.966255815007241</v>
      </c>
      <c r="N10" s="4">
        <v>20.055868819570804</v>
      </c>
      <c r="O10" s="4">
        <v>19.630419770906652</v>
      </c>
      <c r="P10" s="4">
        <v>16.970369445070013</v>
      </c>
      <c r="Q10" s="4">
        <v>12.114924647846125</v>
      </c>
      <c r="R10" s="4">
        <v>20.466108711937622</v>
      </c>
      <c r="S10" s="4">
        <v>20.393679131342168</v>
      </c>
      <c r="T10" s="4">
        <v>17.788878042326843</v>
      </c>
      <c r="U10" s="4">
        <v>12.699955416318796</v>
      </c>
      <c r="V10" s="4">
        <v>21.592868677095382</v>
      </c>
      <c r="W10" s="4">
        <v>21.412966592945931</v>
      </c>
      <c r="X10" s="4">
        <v>18.630960044596097</v>
      </c>
      <c r="Y10" s="4">
        <v>13.297081732784134</v>
      </c>
      <c r="Z10" s="4">
        <v>22.525878365411931</v>
      </c>
      <c r="AA10" s="4">
        <v>22.358829092710852</v>
      </c>
      <c r="AB10" s="4">
        <v>19.445393193121653</v>
      </c>
      <c r="AC10" s="4">
        <v>13.853498416995897</v>
      </c>
      <c r="AD10" s="4">
        <v>23.500036805356611</v>
      </c>
      <c r="AE10" s="4">
        <v>23.288452034180917</v>
      </c>
      <c r="AF10" s="4">
        <v>20.265217794960066</v>
      </c>
      <c r="AG10" s="4">
        <v>14.477169947127193</v>
      </c>
      <c r="AH10" s="4">
        <v>25.6398091929834</v>
      </c>
      <c r="AI10" s="4">
        <v>25.423674606803537</v>
      </c>
      <c r="AJ10" s="4">
        <v>22.041236202103928</v>
      </c>
      <c r="AK10" s="4">
        <v>15.619678715015329</v>
      </c>
      <c r="AL10" s="4">
        <v>26.496751026071362</v>
      </c>
      <c r="AM10" s="4">
        <v>26.116051824460218</v>
      </c>
      <c r="AN10" s="4">
        <v>22.640735252217386</v>
      </c>
      <c r="AO10" s="4">
        <v>16.140580921522474</v>
      </c>
      <c r="AP10" s="4">
        <v>27.189655687606898</v>
      </c>
      <c r="AQ10" s="4">
        <v>26.988355568014708</v>
      </c>
      <c r="AR10" s="4">
        <v>23.457987637654679</v>
      </c>
      <c r="AS10" s="4">
        <v>16.692875407714968</v>
      </c>
      <c r="AT10" s="4">
        <v>28.381471346047178</v>
      </c>
      <c r="AU10" s="4">
        <v>28.065258389561592</v>
      </c>
      <c r="AV10" s="4">
        <v>24.357450050532421</v>
      </c>
      <c r="AW10" s="4">
        <v>17.345820213858754</v>
      </c>
      <c r="AX10" s="4">
        <v>29.85793405315211</v>
      </c>
      <c r="AY10" s="4">
        <v>29.569030797134683</v>
      </c>
      <c r="AZ10" s="4">
        <v>25.667562888505437</v>
      </c>
      <c r="BA10" s="4">
        <v>18.259472261207705</v>
      </c>
      <c r="BB10" s="4">
        <v>30.948945934842968</v>
      </c>
      <c r="BC10" s="4">
        <v>30.70067432524603</v>
      </c>
      <c r="BD10" s="4">
        <v>26.794185206098454</v>
      </c>
      <c r="BE10" s="4">
        <v>19.227921973229623</v>
      </c>
      <c r="BF10" s="4">
        <v>30.915713641558412</v>
      </c>
      <c r="BG10" s="4">
        <v>30.549935692722119</v>
      </c>
      <c r="BH10" s="4">
        <v>26.153300413233438</v>
      </c>
      <c r="BI10" s="4">
        <v>18.151355669905598</v>
      </c>
      <c r="BJ10" s="4">
        <v>32.390409560948186</v>
      </c>
      <c r="BK10" s="4">
        <v>31.185382064831348</v>
      </c>
      <c r="BL10" s="4">
        <v>26.524892043873169</v>
      </c>
      <c r="BM10" s="4">
        <v>18.626565905583764</v>
      </c>
      <c r="BN10" s="4">
        <v>30.661669875059289</v>
      </c>
      <c r="BO10" s="4">
        <v>31.779629659758761</v>
      </c>
      <c r="BP10" s="4">
        <v>24.91150389742155</v>
      </c>
      <c r="BQ10" s="4">
        <v>18.811613101317008</v>
      </c>
      <c r="BR10" s="4">
        <v>33.100666065859151</v>
      </c>
      <c r="BS10" s="4">
        <v>32.731726918303046</v>
      </c>
      <c r="BT10" s="4">
        <v>23.356483517791879</v>
      </c>
      <c r="BU10" s="4">
        <v>18.040165147261881</v>
      </c>
      <c r="BV10" s="4">
        <v>22.8094879854917</v>
      </c>
      <c r="BW10" s="4">
        <v>24.169294303424518</v>
      </c>
      <c r="BX10" s="4">
        <v>19.451468725050013</v>
      </c>
      <c r="BY10" s="4">
        <v>33.285768460632191</v>
      </c>
      <c r="BZ10" s="4">
        <v>31.786500907402477</v>
      </c>
      <c r="CA10" s="4">
        <v>42.621087797993113</v>
      </c>
      <c r="CB10" s="4">
        <v>27.362724062662437</v>
      </c>
      <c r="CC10" s="4">
        <v>19.769311108109569</v>
      </c>
      <c r="CD10" s="4">
        <v>36.717290966306152</v>
      </c>
      <c r="CE10" s="4">
        <v>31.967285249867103</v>
      </c>
      <c r="CF10" s="4">
        <v>18.697016721746706</v>
      </c>
      <c r="CG10" s="4">
        <v>14.411509627131691</v>
      </c>
      <c r="CH10" s="4">
        <v>37.449750597321469</v>
      </c>
    </row>
    <row r="11" spans="1:86" x14ac:dyDescent="0.35">
      <c r="A11" s="6" t="s">
        <v>22</v>
      </c>
      <c r="B11" s="3">
        <v>428.40785986636263</v>
      </c>
      <c r="C11" s="3">
        <v>425.14049965889711</v>
      </c>
      <c r="D11" s="3">
        <v>409.76293271464272</v>
      </c>
      <c r="E11" s="3">
        <v>462.96549686543085</v>
      </c>
      <c r="F11" s="3">
        <v>451.27134565082685</v>
      </c>
      <c r="G11" s="3">
        <v>432.44828306901263</v>
      </c>
      <c r="H11" s="3">
        <v>482.14938445421518</v>
      </c>
      <c r="I11" s="3">
        <v>549.12395246640858</v>
      </c>
      <c r="J11" s="3">
        <v>452.67157905732864</v>
      </c>
      <c r="K11" s="3">
        <v>515.48085634461052</v>
      </c>
      <c r="L11" s="3">
        <v>489.85420134721772</v>
      </c>
      <c r="M11" s="3">
        <v>583.23378346628988</v>
      </c>
      <c r="N11" s="3">
        <v>475.2730533661566</v>
      </c>
      <c r="O11" s="3">
        <v>496.14464049608927</v>
      </c>
      <c r="P11" s="3">
        <v>481.05411242304427</v>
      </c>
      <c r="Q11" s="3">
        <v>575.08792071192784</v>
      </c>
      <c r="R11" s="3">
        <v>459.69845682534259</v>
      </c>
      <c r="S11" s="3">
        <v>489.02831100758073</v>
      </c>
      <c r="T11" s="3">
        <v>495.75558430297764</v>
      </c>
      <c r="U11" s="3">
        <v>593.66526339612346</v>
      </c>
      <c r="V11" s="3">
        <v>457.06509561731508</v>
      </c>
      <c r="W11" s="3">
        <v>508.07542009910975</v>
      </c>
      <c r="X11" s="3">
        <v>516.92450884511879</v>
      </c>
      <c r="Y11" s="3">
        <v>528.4157770048447</v>
      </c>
      <c r="Z11" s="3">
        <v>498.62701410923501</v>
      </c>
      <c r="AA11" s="3">
        <v>448.46678427772497</v>
      </c>
      <c r="AB11" s="3">
        <v>515.83140270172009</v>
      </c>
      <c r="AC11" s="3">
        <v>552.8901158336779</v>
      </c>
      <c r="AD11" s="3">
        <v>466.04249239097072</v>
      </c>
      <c r="AE11" s="3">
        <v>511.05238791014102</v>
      </c>
      <c r="AF11" s="3">
        <v>481.94936503437822</v>
      </c>
      <c r="AG11" s="3">
        <v>572.54978100223434</v>
      </c>
      <c r="AH11" s="3">
        <v>482.60549907351452</v>
      </c>
      <c r="AI11" s="3">
        <v>465.77250195590875</v>
      </c>
      <c r="AJ11" s="3">
        <v>465.39120972723327</v>
      </c>
      <c r="AK11" s="3">
        <v>494.27551966285921</v>
      </c>
      <c r="AL11" s="3">
        <v>436.83370313540394</v>
      </c>
      <c r="AM11" s="3">
        <v>486.80190658783499</v>
      </c>
      <c r="AN11" s="3">
        <v>460.71075861471877</v>
      </c>
      <c r="AO11" s="3">
        <v>562.64233213616001</v>
      </c>
      <c r="AP11" s="3">
        <v>464.38888701032693</v>
      </c>
      <c r="AQ11" s="3">
        <v>511.30625004811509</v>
      </c>
      <c r="AR11" s="3">
        <v>526.39539197880697</v>
      </c>
      <c r="AS11" s="3">
        <v>512.03801131170633</v>
      </c>
      <c r="AT11" s="3">
        <v>466.00274231094727</v>
      </c>
      <c r="AU11" s="3">
        <v>510.28746103248409</v>
      </c>
      <c r="AV11" s="3">
        <v>506.62863696975592</v>
      </c>
      <c r="AW11" s="3">
        <v>576.68715968681181</v>
      </c>
      <c r="AX11" s="3">
        <v>491.85873810953052</v>
      </c>
      <c r="AY11" s="3">
        <v>527.4320778987144</v>
      </c>
      <c r="AZ11" s="3">
        <v>482.30066333228024</v>
      </c>
      <c r="BA11" s="3">
        <v>614.15652065947484</v>
      </c>
      <c r="BB11" s="3">
        <v>522.76926990132461</v>
      </c>
      <c r="BC11" s="3">
        <v>527.58641667379595</v>
      </c>
      <c r="BD11" s="3">
        <v>559.86869627141868</v>
      </c>
      <c r="BE11" s="3">
        <v>651.84375428463738</v>
      </c>
      <c r="BF11" s="3">
        <v>569.90908598327997</v>
      </c>
      <c r="BG11" s="3">
        <v>601.40380793102781</v>
      </c>
      <c r="BH11" s="3">
        <v>614.98627498172641</v>
      </c>
      <c r="BI11" s="3">
        <v>686.02201059008348</v>
      </c>
      <c r="BJ11" s="3">
        <v>601.92755791582715</v>
      </c>
      <c r="BK11" s="3">
        <v>643.16880208634984</v>
      </c>
      <c r="BL11" s="3">
        <v>610.86146376849092</v>
      </c>
      <c r="BM11" s="3">
        <v>733.53854571944839</v>
      </c>
      <c r="BN11" s="3">
        <v>599.05166853699131</v>
      </c>
      <c r="BO11" s="3">
        <v>647.22614883147321</v>
      </c>
      <c r="BP11" s="3">
        <v>658.25066642540219</v>
      </c>
      <c r="BQ11" s="3">
        <v>679.33351093296415</v>
      </c>
      <c r="BR11" s="3">
        <v>638.27242278007975</v>
      </c>
      <c r="BS11" s="3">
        <v>625.41898347580127</v>
      </c>
      <c r="BT11" s="3">
        <v>629.03073098113236</v>
      </c>
      <c r="BU11" s="3">
        <v>738.57705468798099</v>
      </c>
      <c r="BV11" s="3">
        <v>568.51554135225092</v>
      </c>
      <c r="BW11" s="3">
        <v>593.24945584476973</v>
      </c>
      <c r="BX11" s="3">
        <v>617.14921463352118</v>
      </c>
      <c r="BY11" s="3">
        <v>722.91054565480533</v>
      </c>
      <c r="BZ11" s="3">
        <v>640.64488785215644</v>
      </c>
      <c r="CA11" s="3">
        <v>607.80032153794855</v>
      </c>
      <c r="CB11" s="3">
        <v>657.93374543520417</v>
      </c>
      <c r="CC11" s="3">
        <v>672.47655507809293</v>
      </c>
      <c r="CD11" s="3">
        <v>596.63510323687933</v>
      </c>
      <c r="CE11" s="3">
        <v>625.89097556570027</v>
      </c>
      <c r="CF11" s="3">
        <v>633.79533915574802</v>
      </c>
      <c r="CG11" s="3">
        <v>668.15381978768607</v>
      </c>
      <c r="CH11" s="3">
        <v>573.37521625363888</v>
      </c>
    </row>
    <row r="12" spans="1:86" x14ac:dyDescent="0.35">
      <c r="A12" s="2" t="s">
        <v>125</v>
      </c>
      <c r="B12" s="4">
        <v>118.80940168295932</v>
      </c>
      <c r="C12" s="4">
        <v>105.74818931782416</v>
      </c>
      <c r="D12" s="4">
        <v>94.310774628629403</v>
      </c>
      <c r="E12" s="4">
        <v>137.43207352415871</v>
      </c>
      <c r="F12" s="4">
        <v>133.74901398879939</v>
      </c>
      <c r="G12" s="4">
        <v>129.24292647857476</v>
      </c>
      <c r="H12" s="4">
        <v>134.43786795425356</v>
      </c>
      <c r="I12" s="4">
        <v>164.30634990818101</v>
      </c>
      <c r="J12" s="4">
        <v>177.08659276844358</v>
      </c>
      <c r="K12" s="4">
        <v>188.97557651203277</v>
      </c>
      <c r="L12" s="4">
        <v>176.33306217557143</v>
      </c>
      <c r="M12" s="4">
        <v>173.42888846122318</v>
      </c>
      <c r="N12" s="4">
        <v>152.68080569089355</v>
      </c>
      <c r="O12" s="4">
        <v>136.98403579775723</v>
      </c>
      <c r="P12" s="4">
        <v>150.34136070858796</v>
      </c>
      <c r="Q12" s="4">
        <v>153.58259424837391</v>
      </c>
      <c r="R12" s="4">
        <v>144.87070964231222</v>
      </c>
      <c r="S12" s="4">
        <v>173.29816369806144</v>
      </c>
      <c r="T12" s="4">
        <v>141.31012534674244</v>
      </c>
      <c r="U12" s="4">
        <v>160.03050017764733</v>
      </c>
      <c r="V12" s="4">
        <v>132.90891973748134</v>
      </c>
      <c r="W12" s="4">
        <v>138.49187288842037</v>
      </c>
      <c r="X12" s="4">
        <v>134.74167508151442</v>
      </c>
      <c r="Y12" s="4">
        <v>147.20898988151549</v>
      </c>
      <c r="Z12" s="4">
        <v>149.42412316658766</v>
      </c>
      <c r="AA12" s="4">
        <v>130.33671377292191</v>
      </c>
      <c r="AB12" s="4">
        <v>133.95523058457724</v>
      </c>
      <c r="AC12" s="4">
        <v>132.40855187080228</v>
      </c>
      <c r="AD12" s="4">
        <v>128.43771690488364</v>
      </c>
      <c r="AE12" s="4">
        <v>129.29340433115215</v>
      </c>
      <c r="AF12" s="4">
        <v>131.71565247934885</v>
      </c>
      <c r="AG12" s="4">
        <v>147.49494700064764</v>
      </c>
      <c r="AH12" s="4">
        <v>142.97831254605811</v>
      </c>
      <c r="AI12" s="4">
        <v>150.17931796362478</v>
      </c>
      <c r="AJ12" s="4">
        <v>139.9264499339335</v>
      </c>
      <c r="AK12" s="4">
        <v>168.29537296301802</v>
      </c>
      <c r="AL12" s="4">
        <v>144.64183847857504</v>
      </c>
      <c r="AM12" s="4">
        <v>161.52315079648781</v>
      </c>
      <c r="AN12" s="4">
        <v>153.37637776219921</v>
      </c>
      <c r="AO12" s="4">
        <v>169.05477857321131</v>
      </c>
      <c r="AP12" s="4">
        <v>150.97267552047126</v>
      </c>
      <c r="AQ12" s="4">
        <v>153.76555747798827</v>
      </c>
      <c r="AR12" s="4">
        <v>151.31584026169375</v>
      </c>
      <c r="AS12" s="4">
        <v>145.8206183786703</v>
      </c>
      <c r="AT12" s="4">
        <v>173.96740121066631</v>
      </c>
      <c r="AU12" s="4">
        <v>186.97559721513755</v>
      </c>
      <c r="AV12" s="4">
        <v>172.47871817124121</v>
      </c>
      <c r="AW12" s="4">
        <v>174.42028340295508</v>
      </c>
      <c r="AX12" s="4">
        <v>179.34584424794764</v>
      </c>
      <c r="AY12" s="4">
        <v>175.17170302005607</v>
      </c>
      <c r="AZ12" s="4">
        <v>164.09378792109055</v>
      </c>
      <c r="BA12" s="4">
        <v>201.06466481090595</v>
      </c>
      <c r="BB12" s="4">
        <v>189.07956294245537</v>
      </c>
      <c r="BC12" s="4">
        <v>179.56598618037592</v>
      </c>
      <c r="BD12" s="4">
        <v>173.17368338309757</v>
      </c>
      <c r="BE12" s="4">
        <v>219.53899075760143</v>
      </c>
      <c r="BF12" s="4">
        <v>218.39568141216031</v>
      </c>
      <c r="BG12" s="4">
        <v>224.20330515598462</v>
      </c>
      <c r="BH12" s="4">
        <v>228.02404487276925</v>
      </c>
      <c r="BI12" s="4">
        <v>225.75105706572606</v>
      </c>
      <c r="BJ12" s="4">
        <v>233.28034423034032</v>
      </c>
      <c r="BK12" s="4">
        <v>241.78489739934136</v>
      </c>
      <c r="BL12" s="4">
        <v>227.38101183974646</v>
      </c>
      <c r="BM12" s="4">
        <v>225.34869908302892</v>
      </c>
      <c r="BN12" s="4">
        <v>233.39978831904639</v>
      </c>
      <c r="BO12" s="4">
        <v>254.42360164659348</v>
      </c>
      <c r="BP12" s="4">
        <v>226.18639380550914</v>
      </c>
      <c r="BQ12" s="4">
        <v>219.06890270477936</v>
      </c>
      <c r="BR12" s="4">
        <v>224.45039356002351</v>
      </c>
      <c r="BS12" s="4">
        <v>214.30908191178298</v>
      </c>
      <c r="BT12" s="4">
        <v>235.79577481987403</v>
      </c>
      <c r="BU12" s="4">
        <v>233.18419968053652</v>
      </c>
      <c r="BV12" s="4">
        <v>207.81408076401806</v>
      </c>
      <c r="BW12" s="4">
        <v>221.07364891746363</v>
      </c>
      <c r="BX12" s="4">
        <v>231.43018510261081</v>
      </c>
      <c r="BY12" s="4">
        <v>292.09409272433544</v>
      </c>
      <c r="BZ12" s="4">
        <v>259.11187034703806</v>
      </c>
      <c r="CA12" s="4">
        <v>233.27061780491346</v>
      </c>
      <c r="CB12" s="4">
        <v>239.07032849308533</v>
      </c>
      <c r="CC12" s="4">
        <v>227.55669399379528</v>
      </c>
      <c r="CD12" s="4">
        <v>210.25328148768418</v>
      </c>
      <c r="CE12" s="4">
        <v>230.12825991223832</v>
      </c>
      <c r="CF12" s="4">
        <v>214.8840808130025</v>
      </c>
      <c r="CG12" s="4">
        <v>213.623216010639</v>
      </c>
      <c r="CH12" s="4">
        <v>194.61764521868349</v>
      </c>
    </row>
    <row r="13" spans="1:86" x14ac:dyDescent="0.35">
      <c r="A13" s="2" t="s">
        <v>23</v>
      </c>
      <c r="B13" s="4">
        <v>41.899440922729234</v>
      </c>
      <c r="C13" s="4">
        <v>45.918624630790006</v>
      </c>
      <c r="D13" s="4">
        <v>53.669144878148302</v>
      </c>
      <c r="E13" s="4">
        <v>64.383020008624115</v>
      </c>
      <c r="F13" s="4">
        <v>51.83308727882828</v>
      </c>
      <c r="G13" s="4">
        <v>52.295394462717695</v>
      </c>
      <c r="H13" s="4">
        <v>53.026776530908634</v>
      </c>
      <c r="I13" s="4">
        <v>54.026308655502419</v>
      </c>
      <c r="J13" s="4">
        <v>55.040384319812695</v>
      </c>
      <c r="K13" s="4">
        <v>55.161540785568171</v>
      </c>
      <c r="L13" s="4">
        <v>54.259211187166954</v>
      </c>
      <c r="M13" s="4">
        <v>52.337636511704183</v>
      </c>
      <c r="N13" s="4">
        <v>49.407043033392647</v>
      </c>
      <c r="O13" s="4">
        <v>46.986810668861146</v>
      </c>
      <c r="P13" s="4">
        <v>45.073106588311497</v>
      </c>
      <c r="Q13" s="4">
        <v>43.65838639381348</v>
      </c>
      <c r="R13" s="4">
        <v>44.467950264951448</v>
      </c>
      <c r="S13" s="4">
        <v>44.087889046363237</v>
      </c>
      <c r="T13" s="4">
        <v>43.380800299042029</v>
      </c>
      <c r="U13" s="4">
        <v>42.379844578028667</v>
      </c>
      <c r="V13" s="4">
        <v>41.180298629933468</v>
      </c>
      <c r="W13" s="4">
        <v>40.251906039986537</v>
      </c>
      <c r="X13" s="4">
        <v>39.468123324527532</v>
      </c>
      <c r="Y13" s="4">
        <v>38.826133043634364</v>
      </c>
      <c r="Z13" s="4">
        <v>38.532560163591725</v>
      </c>
      <c r="AA13" s="4">
        <v>38.00618883517739</v>
      </c>
      <c r="AB13" s="4">
        <v>37.384931597196662</v>
      </c>
      <c r="AC13" s="4">
        <v>36.667839397906796</v>
      </c>
      <c r="AD13" s="4">
        <v>35.828180005589367</v>
      </c>
      <c r="AE13" s="4">
        <v>35.757343814326227</v>
      </c>
      <c r="AF13" s="4">
        <v>36.41221835893645</v>
      </c>
      <c r="AG13" s="4">
        <v>37.787534913910811</v>
      </c>
      <c r="AH13" s="4">
        <v>39.880965611341047</v>
      </c>
      <c r="AI13" s="4">
        <v>40.987929534456583</v>
      </c>
      <c r="AJ13" s="4">
        <v>41.116288109025106</v>
      </c>
      <c r="AK13" s="4">
        <v>40.283000898791286</v>
      </c>
      <c r="AL13" s="4">
        <v>38.05698056948691</v>
      </c>
      <c r="AM13" s="4">
        <v>37.990064019510541</v>
      </c>
      <c r="AN13" s="4">
        <v>39.839812823996795</v>
      </c>
      <c r="AO13" s="4">
        <v>43.735499098314541</v>
      </c>
      <c r="AP13" s="4">
        <v>47.821248191705223</v>
      </c>
      <c r="AQ13" s="4">
        <v>48.89723169691797</v>
      </c>
      <c r="AR13" s="4">
        <v>45.909393747193299</v>
      </c>
      <c r="AS13" s="4">
        <v>38.982943540029581</v>
      </c>
      <c r="AT13" s="4">
        <v>32.129419272774882</v>
      </c>
      <c r="AU13" s="4">
        <v>26.715143458795801</v>
      </c>
      <c r="AV13" s="4">
        <v>24.002509438625967</v>
      </c>
      <c r="AW13" s="4">
        <v>23.863927829803423</v>
      </c>
      <c r="AX13" s="4">
        <v>26.330527721774811</v>
      </c>
      <c r="AY13" s="4">
        <v>28.20789023299492</v>
      </c>
      <c r="AZ13" s="4">
        <v>29.426521562292365</v>
      </c>
      <c r="BA13" s="4">
        <v>29.957060482937873</v>
      </c>
      <c r="BB13" s="4">
        <v>29.75271126312499</v>
      </c>
      <c r="BC13" s="4">
        <v>29.819919570143053</v>
      </c>
      <c r="BD13" s="4">
        <v>30.110633607486697</v>
      </c>
      <c r="BE13" s="4">
        <v>30.617022070278882</v>
      </c>
      <c r="BF13" s="4">
        <v>31.337936283943279</v>
      </c>
      <c r="BG13" s="4">
        <v>31.924563955598959</v>
      </c>
      <c r="BH13" s="4">
        <v>32.387587389795748</v>
      </c>
      <c r="BI13" s="4">
        <v>32.732735919518952</v>
      </c>
      <c r="BJ13" s="4">
        <v>32.976492720368569</v>
      </c>
      <c r="BK13" s="4">
        <v>33.143770892864474</v>
      </c>
      <c r="BL13" s="4">
        <v>33.243728554348792</v>
      </c>
      <c r="BM13" s="4">
        <v>33.278065031583978</v>
      </c>
      <c r="BN13" s="4">
        <v>33.274947776650286</v>
      </c>
      <c r="BO13" s="4">
        <v>33.125971325157224</v>
      </c>
      <c r="BP13" s="4">
        <v>32.849239435610485</v>
      </c>
      <c r="BQ13" s="4">
        <v>32.443704299713382</v>
      </c>
      <c r="BR13" s="4">
        <v>31.90611945891963</v>
      </c>
      <c r="BS13" s="4">
        <v>31.756523380131966</v>
      </c>
      <c r="BT13" s="4">
        <v>31.996339057781071</v>
      </c>
      <c r="BU13" s="4">
        <v>32.616129836959821</v>
      </c>
      <c r="BV13" s="4">
        <v>33.596645659536641</v>
      </c>
      <c r="BW13" s="4">
        <v>34.325002220607963</v>
      </c>
      <c r="BX13" s="4">
        <v>34.819809284717039</v>
      </c>
      <c r="BY13" s="4">
        <v>35.092126991117745</v>
      </c>
      <c r="BZ13" s="4">
        <v>35.146881560016155</v>
      </c>
      <c r="CA13" s="4">
        <v>35.334977151324352</v>
      </c>
      <c r="CB13" s="4">
        <v>35.659435147901512</v>
      </c>
      <c r="CC13" s="4">
        <v>36.120058634945579</v>
      </c>
      <c r="CD13" s="4">
        <v>36.714560807466533</v>
      </c>
      <c r="CE13" s="4">
        <v>37.162040465572233</v>
      </c>
      <c r="CF13" s="4">
        <v>37.460144221238309</v>
      </c>
      <c r="CG13" s="4">
        <v>37.609131294150096</v>
      </c>
      <c r="CH13" s="4">
        <v>38.522758397555521</v>
      </c>
    </row>
    <row r="14" spans="1:86" x14ac:dyDescent="0.35">
      <c r="A14" s="2" t="s">
        <v>24</v>
      </c>
      <c r="B14" s="4">
        <v>124.86530940701812</v>
      </c>
      <c r="C14" s="4">
        <v>122.45546369295717</v>
      </c>
      <c r="D14" s="4">
        <v>111.05488202762476</v>
      </c>
      <c r="E14" s="4">
        <v>104.89387905934399</v>
      </c>
      <c r="F14" s="4">
        <v>108.99426934707397</v>
      </c>
      <c r="G14" s="4">
        <v>103.1688337281384</v>
      </c>
      <c r="H14" s="4">
        <v>103.24388876341328</v>
      </c>
      <c r="I14" s="4">
        <v>107.51307652469727</v>
      </c>
      <c r="J14" s="4">
        <v>113.74775847274459</v>
      </c>
      <c r="K14" s="4">
        <v>113.11326867206402</v>
      </c>
      <c r="L14" s="4">
        <v>111.19332551286372</v>
      </c>
      <c r="M14" s="4">
        <v>116.01478834019386</v>
      </c>
      <c r="N14" s="4">
        <v>125.08989030277691</v>
      </c>
      <c r="O14" s="4">
        <v>116.6198424734233</v>
      </c>
      <c r="P14" s="4">
        <v>120.5933997270667</v>
      </c>
      <c r="Q14" s="4">
        <v>112.41051110234432</v>
      </c>
      <c r="R14" s="4">
        <v>109.29798026488744</v>
      </c>
      <c r="S14" s="4">
        <v>106.18441030397973</v>
      </c>
      <c r="T14" s="4">
        <v>107.72509825500076</v>
      </c>
      <c r="U14" s="4">
        <v>118.83554536215544</v>
      </c>
      <c r="V14" s="4">
        <v>118.72178714057517</v>
      </c>
      <c r="W14" s="4">
        <v>120.28814378919886</v>
      </c>
      <c r="X14" s="4">
        <v>113.98567944819484</v>
      </c>
      <c r="Y14" s="4">
        <v>124.76412785059239</v>
      </c>
      <c r="Z14" s="4">
        <v>121.60353243599178</v>
      </c>
      <c r="AA14" s="4">
        <v>118.21937934573539</v>
      </c>
      <c r="AB14" s="4">
        <v>123.7286857007327</v>
      </c>
      <c r="AC14" s="4">
        <v>136.35420518109328</v>
      </c>
      <c r="AD14" s="4">
        <v>136.90259972260836</v>
      </c>
      <c r="AE14" s="4">
        <v>141.93793978033537</v>
      </c>
      <c r="AF14" s="4">
        <v>137.72154421126874</v>
      </c>
      <c r="AG14" s="4">
        <v>135.75987221010809</v>
      </c>
      <c r="AH14" s="4">
        <v>129.57460960684338</v>
      </c>
      <c r="AI14" s="4">
        <v>127.14010142837515</v>
      </c>
      <c r="AJ14" s="4">
        <v>120.67624115148283</v>
      </c>
      <c r="AK14" s="4">
        <v>124.97739624536617</v>
      </c>
      <c r="AL14" s="4">
        <v>132.70445621896013</v>
      </c>
      <c r="AM14" s="4">
        <v>140.70647704195613</v>
      </c>
      <c r="AN14" s="4">
        <v>144.12831894708856</v>
      </c>
      <c r="AO14" s="4">
        <v>147.52808896817419</v>
      </c>
      <c r="AP14" s="4">
        <v>147.08083694369597</v>
      </c>
      <c r="AQ14" s="4">
        <v>146.16785857411526</v>
      </c>
      <c r="AR14" s="4">
        <v>147.95104477794254</v>
      </c>
      <c r="AS14" s="4">
        <v>171.31558397276515</v>
      </c>
      <c r="AT14" s="4">
        <v>140.68472036878183</v>
      </c>
      <c r="AU14" s="4">
        <v>145.54212433304346</v>
      </c>
      <c r="AV14" s="4">
        <v>143.15076961661006</v>
      </c>
      <c r="AW14" s="4">
        <v>150.60938568156382</v>
      </c>
      <c r="AX14" s="4">
        <v>137.65436663559112</v>
      </c>
      <c r="AY14" s="4">
        <v>134.77537131411663</v>
      </c>
      <c r="AZ14" s="4">
        <v>132.73046055991026</v>
      </c>
      <c r="BA14" s="4">
        <v>147.00580149038231</v>
      </c>
      <c r="BB14" s="4">
        <v>149.47098372862135</v>
      </c>
      <c r="BC14" s="4">
        <v>146.25040941674402</v>
      </c>
      <c r="BD14" s="4">
        <v>147.23565157272773</v>
      </c>
      <c r="BE14" s="4">
        <v>159.04197147565429</v>
      </c>
      <c r="BF14" s="4">
        <v>156.87889195022623</v>
      </c>
      <c r="BG14" s="4">
        <v>152.41308442946882</v>
      </c>
      <c r="BH14" s="4">
        <v>161.43408583831385</v>
      </c>
      <c r="BI14" s="4">
        <v>171.79360587960946</v>
      </c>
      <c r="BJ14" s="4">
        <v>168.80420614853637</v>
      </c>
      <c r="BK14" s="4">
        <v>169.03391738820963</v>
      </c>
      <c r="BL14" s="4">
        <v>173.03130972737162</v>
      </c>
      <c r="BM14" s="4">
        <v>168.27747799680259</v>
      </c>
      <c r="BN14" s="4">
        <v>165.60231804490931</v>
      </c>
      <c r="BO14" s="4">
        <v>158.66416114564311</v>
      </c>
      <c r="BP14" s="4">
        <v>163.49176532047181</v>
      </c>
      <c r="BQ14" s="4">
        <v>172.41623465887693</v>
      </c>
      <c r="BR14" s="4">
        <v>189.0244533434053</v>
      </c>
      <c r="BS14" s="4">
        <v>192.6713450720118</v>
      </c>
      <c r="BT14" s="4">
        <v>187.34252445830214</v>
      </c>
      <c r="BU14" s="4">
        <v>173.21903835450357</v>
      </c>
      <c r="BV14" s="4">
        <v>147.74735868183043</v>
      </c>
      <c r="BW14" s="4">
        <v>134.6726227941385</v>
      </c>
      <c r="BX14" s="4">
        <v>139.40025702903824</v>
      </c>
      <c r="BY14" s="4">
        <v>131.83465873704529</v>
      </c>
      <c r="BZ14" s="4">
        <v>142.50479492732592</v>
      </c>
      <c r="CA14" s="4">
        <v>154.28256117966473</v>
      </c>
      <c r="CB14" s="4">
        <v>160.0180190048244</v>
      </c>
      <c r="CC14" s="4">
        <v>146.89418904690353</v>
      </c>
      <c r="CD14" s="4">
        <v>158.69517957215731</v>
      </c>
      <c r="CE14" s="4">
        <v>156.60790285424318</v>
      </c>
      <c r="CF14" s="4">
        <v>169.41261547321213</v>
      </c>
      <c r="CG14" s="4">
        <v>155.15873787611284</v>
      </c>
      <c r="CH14" s="4">
        <v>145.61887595669873</v>
      </c>
    </row>
    <row r="15" spans="1:86" x14ac:dyDescent="0.35">
      <c r="A15" s="2" t="s">
        <v>25</v>
      </c>
      <c r="B15" s="4">
        <v>17.474208626184808</v>
      </c>
      <c r="C15" s="4">
        <v>18.223668059849317</v>
      </c>
      <c r="D15" s="4">
        <v>17.031881967529273</v>
      </c>
      <c r="E15" s="4">
        <v>17.173612881111762</v>
      </c>
      <c r="F15" s="4">
        <v>20.643186904241723</v>
      </c>
      <c r="G15" s="4">
        <v>18.286994382081776</v>
      </c>
      <c r="H15" s="4">
        <v>16.995509039765235</v>
      </c>
      <c r="I15" s="4">
        <v>15.848733867167947</v>
      </c>
      <c r="J15" s="4">
        <v>14.373302353719909</v>
      </c>
      <c r="K15" s="4">
        <v>13.995700402142171</v>
      </c>
      <c r="L15" s="4">
        <v>13.031989845042412</v>
      </c>
      <c r="M15" s="4">
        <v>13.960546901891787</v>
      </c>
      <c r="N15" s="4">
        <v>16.198137945596319</v>
      </c>
      <c r="O15" s="4">
        <v>17.400474515639154</v>
      </c>
      <c r="P15" s="4">
        <v>17.405637100665754</v>
      </c>
      <c r="Q15" s="4">
        <v>18.191735913247772</v>
      </c>
      <c r="R15" s="4">
        <v>19.734927964138102</v>
      </c>
      <c r="S15" s="4">
        <v>18.853493169674884</v>
      </c>
      <c r="T15" s="4">
        <v>18.80559471263177</v>
      </c>
      <c r="U15" s="4">
        <v>18.096364804047742</v>
      </c>
      <c r="V15" s="4">
        <v>18.658197585692186</v>
      </c>
      <c r="W15" s="4">
        <v>18.590506754443311</v>
      </c>
      <c r="X15" s="4">
        <v>17.558400255387106</v>
      </c>
      <c r="Y15" s="4">
        <v>18.08199517681685</v>
      </c>
      <c r="Z15" s="4">
        <v>20.062941212876218</v>
      </c>
      <c r="AA15" s="4">
        <v>20.181330925085803</v>
      </c>
      <c r="AB15" s="4">
        <v>19.691663912561257</v>
      </c>
      <c r="AC15" s="4">
        <v>19.310208360766413</v>
      </c>
      <c r="AD15" s="4">
        <v>20.302779572132071</v>
      </c>
      <c r="AE15" s="4">
        <v>20.072566745362746</v>
      </c>
      <c r="AF15" s="4">
        <v>20.062911947957097</v>
      </c>
      <c r="AG15" s="4">
        <v>20.92512237324846</v>
      </c>
      <c r="AH15" s="4">
        <v>22.231632525010564</v>
      </c>
      <c r="AI15" s="4">
        <v>20.805440512068682</v>
      </c>
      <c r="AJ15" s="4">
        <v>20.3583418255974</v>
      </c>
      <c r="AK15" s="4">
        <v>20.966542572492695</v>
      </c>
      <c r="AL15" s="4">
        <v>21.731268227402701</v>
      </c>
      <c r="AM15" s="4">
        <v>20.480537767584984</v>
      </c>
      <c r="AN15" s="4">
        <v>20.812478430200031</v>
      </c>
      <c r="AO15" s="4">
        <v>22.345904410556223</v>
      </c>
      <c r="AP15" s="4">
        <v>23.767673914284263</v>
      </c>
      <c r="AQ15" s="4">
        <v>23.428002974844212</v>
      </c>
      <c r="AR15" s="4">
        <v>23.274692129124965</v>
      </c>
      <c r="AS15" s="4">
        <v>24.481645852774204</v>
      </c>
      <c r="AT15" s="4">
        <v>25.002064033167411</v>
      </c>
      <c r="AU15" s="4">
        <v>25.53371214625373</v>
      </c>
      <c r="AV15" s="4">
        <v>24.374051971358185</v>
      </c>
      <c r="AW15" s="4">
        <v>25.571171849220832</v>
      </c>
      <c r="AX15" s="4">
        <v>27.078702738378311</v>
      </c>
      <c r="AY15" s="4">
        <v>26.787235772926476</v>
      </c>
      <c r="AZ15" s="4">
        <v>25.211663001642933</v>
      </c>
      <c r="BA15" s="4">
        <v>25.95739848705243</v>
      </c>
      <c r="BB15" s="4">
        <v>26.977788660792122</v>
      </c>
      <c r="BC15" s="4">
        <v>24.844262412111696</v>
      </c>
      <c r="BD15" s="4">
        <v>23.347064725878113</v>
      </c>
      <c r="BE15" s="4">
        <v>25.669557342684492</v>
      </c>
      <c r="BF15" s="4">
        <v>26.155809439562727</v>
      </c>
      <c r="BG15" s="4">
        <v>25.11255928989868</v>
      </c>
      <c r="BH15" s="4">
        <v>24.689583271858723</v>
      </c>
      <c r="BI15" s="4">
        <v>25.344636436286187</v>
      </c>
      <c r="BJ15" s="4">
        <v>25.614857080338457</v>
      </c>
      <c r="BK15" s="4">
        <v>24.882927133142324</v>
      </c>
      <c r="BL15" s="4">
        <v>25.014926469079111</v>
      </c>
      <c r="BM15" s="4">
        <v>26.689071432189067</v>
      </c>
      <c r="BN15" s="4">
        <v>28.404733989765521</v>
      </c>
      <c r="BO15" s="4">
        <v>27.976073195868707</v>
      </c>
      <c r="BP15" s="4">
        <v>27.696819921818502</v>
      </c>
      <c r="BQ15" s="4">
        <v>27.220689149940817</v>
      </c>
      <c r="BR15" s="4">
        <v>26.066360487007891</v>
      </c>
      <c r="BS15" s="4">
        <v>25.186379900225823</v>
      </c>
      <c r="BT15" s="4">
        <v>24.602789051057279</v>
      </c>
      <c r="BU15" s="4">
        <v>24.311580970419008</v>
      </c>
      <c r="BV15" s="4">
        <v>24.232091892343433</v>
      </c>
      <c r="BW15" s="4">
        <v>24.067680237355468</v>
      </c>
      <c r="BX15" s="4">
        <v>23.777611273594253</v>
      </c>
      <c r="BY15" s="4">
        <v>23.377396916028211</v>
      </c>
      <c r="BZ15" s="4">
        <v>22.920134165231758</v>
      </c>
      <c r="CA15" s="4">
        <v>22.529403068252787</v>
      </c>
      <c r="CB15" s="4">
        <v>22.956787488843723</v>
      </c>
      <c r="CC15" s="4">
        <v>22.832746097957639</v>
      </c>
      <c r="CD15" s="4">
        <v>23.646506553019272</v>
      </c>
      <c r="CE15" s="4">
        <v>22.579421033754098</v>
      </c>
      <c r="CF15" s="4">
        <v>22.540886245926544</v>
      </c>
      <c r="CG15" s="4">
        <v>22.526313459117738</v>
      </c>
      <c r="CH15" s="4">
        <v>22.08491599811622</v>
      </c>
    </row>
    <row r="16" spans="1:86" x14ac:dyDescent="0.35">
      <c r="A16" s="2" t="s">
        <v>26</v>
      </c>
      <c r="B16" s="4">
        <v>5.550970301484905</v>
      </c>
      <c r="C16" s="4">
        <v>5.0159967937602268</v>
      </c>
      <c r="D16" s="4">
        <v>4.8386854475396293</v>
      </c>
      <c r="E16" s="4">
        <v>4.9523240372705608</v>
      </c>
      <c r="F16" s="4">
        <v>5.7380598751936329</v>
      </c>
      <c r="G16" s="4">
        <v>6.3896500878459621</v>
      </c>
      <c r="H16" s="4">
        <v>6.4352751209523182</v>
      </c>
      <c r="I16" s="4">
        <v>6.4392345163851203</v>
      </c>
      <c r="J16" s="4">
        <v>5.6294850889012036</v>
      </c>
      <c r="K16" s="4">
        <v>6.5744245987937866</v>
      </c>
      <c r="L16" s="4">
        <v>5.6782569058632753</v>
      </c>
      <c r="M16" s="4">
        <v>8.6577508224419315</v>
      </c>
      <c r="N16" s="4">
        <v>8.0226040429940735</v>
      </c>
      <c r="O16" s="4">
        <v>4.9304895566480242</v>
      </c>
      <c r="P16" s="4">
        <v>5.2032056822277184</v>
      </c>
      <c r="Q16" s="4">
        <v>4.169764413833275</v>
      </c>
      <c r="R16" s="4">
        <v>6.8370663195594616</v>
      </c>
      <c r="S16" s="4">
        <v>6.437635539227732</v>
      </c>
      <c r="T16" s="4">
        <v>4.4900213060316609</v>
      </c>
      <c r="U16" s="4">
        <v>4.0793152008603153</v>
      </c>
      <c r="V16" s="4">
        <v>3.6502066251120726</v>
      </c>
      <c r="W16" s="4">
        <v>5.2478118500443269</v>
      </c>
      <c r="X16" s="4">
        <v>7.2464771028365229</v>
      </c>
      <c r="Y16" s="4">
        <v>4.9836754260001808</v>
      </c>
      <c r="Z16" s="4">
        <v>4.060862419529796</v>
      </c>
      <c r="AA16" s="4">
        <v>4.1578776506396808</v>
      </c>
      <c r="AB16" s="4">
        <v>4.217357940265674</v>
      </c>
      <c r="AC16" s="4">
        <v>4.2675029504281801</v>
      </c>
      <c r="AD16" s="4">
        <v>3.3708090641155373</v>
      </c>
      <c r="AE16" s="4">
        <v>3.2906991128824412</v>
      </c>
      <c r="AF16" s="4">
        <v>4.2499571290115519</v>
      </c>
      <c r="AG16" s="4">
        <v>4.1493077489838495</v>
      </c>
      <c r="AH16" s="4">
        <v>3.0706449932035849</v>
      </c>
      <c r="AI16" s="4">
        <v>3.9349942260689148</v>
      </c>
      <c r="AJ16" s="4">
        <v>3.7406128968508829</v>
      </c>
      <c r="AK16" s="4">
        <v>5.1748787877762528</v>
      </c>
      <c r="AL16" s="4">
        <v>3.6969452026467953</v>
      </c>
      <c r="AM16" s="4">
        <v>3.9003971518125731</v>
      </c>
      <c r="AN16" s="4">
        <v>4.861395051298663</v>
      </c>
      <c r="AO16" s="4">
        <v>3.4560856398932951</v>
      </c>
      <c r="AP16" s="4">
        <v>4.5914928525202647</v>
      </c>
      <c r="AQ16" s="4">
        <v>2.7477194606064801</v>
      </c>
      <c r="AR16" s="4">
        <v>2.7413422383876411</v>
      </c>
      <c r="AS16" s="4">
        <v>4.8087806694866178</v>
      </c>
      <c r="AT16" s="4">
        <v>3.9442110511692681</v>
      </c>
      <c r="AU16" s="4">
        <v>3.2857049217460106</v>
      </c>
      <c r="AV16" s="4">
        <v>4.408970581589311</v>
      </c>
      <c r="AW16" s="4">
        <v>3.6021134454954105</v>
      </c>
      <c r="AX16" s="4">
        <v>3.8794059751372392</v>
      </c>
      <c r="AY16" s="4">
        <v>4.0529711793571606</v>
      </c>
      <c r="AZ16" s="4">
        <v>2.9218102947499567</v>
      </c>
      <c r="BA16" s="4">
        <v>2.8808125507556333</v>
      </c>
      <c r="BB16" s="4">
        <v>3.0047394381430355</v>
      </c>
      <c r="BC16" s="4">
        <v>3.7999421339979462</v>
      </c>
      <c r="BD16" s="4">
        <v>2.9377041219282058</v>
      </c>
      <c r="BE16" s="4">
        <v>2.8412818883483841</v>
      </c>
      <c r="BF16" s="4">
        <v>3.8428232827284909</v>
      </c>
      <c r="BG16" s="4">
        <v>3.3162743578676714</v>
      </c>
      <c r="BH16" s="4">
        <v>3.7608058170392669</v>
      </c>
      <c r="BI16" s="4">
        <v>2.9926909976037264</v>
      </c>
      <c r="BJ16" s="4">
        <v>3.2208764767205316</v>
      </c>
      <c r="BK16" s="4">
        <v>3.1752363237757892</v>
      </c>
      <c r="BL16" s="4">
        <v>3.4810334606483342</v>
      </c>
      <c r="BM16" s="4">
        <v>3.3892691199252187</v>
      </c>
      <c r="BN16" s="4">
        <v>3.0303548441365491</v>
      </c>
      <c r="BO16" s="4">
        <v>3.4324844344281273</v>
      </c>
      <c r="BP16" s="4">
        <v>3.8082126886957495</v>
      </c>
      <c r="BQ16" s="4">
        <v>3.7660848261418494</v>
      </c>
      <c r="BR16" s="4">
        <v>4.1450752622714786</v>
      </c>
      <c r="BS16" s="4">
        <v>4.1265157861802644</v>
      </c>
      <c r="BT16" s="4">
        <v>4.1386437932469811</v>
      </c>
      <c r="BU16" s="4">
        <v>4.1282494501326168</v>
      </c>
      <c r="BV16" s="4">
        <v>3.9507164748817893</v>
      </c>
      <c r="BW16" s="4">
        <v>4.0273196668969149</v>
      </c>
      <c r="BX16" s="4">
        <v>3.9202615277390471</v>
      </c>
      <c r="BY16" s="4">
        <v>4.3054759886940106</v>
      </c>
      <c r="BZ16" s="4">
        <v>3.7874192000226454</v>
      </c>
      <c r="CA16" s="4">
        <v>3.8473794210974246</v>
      </c>
      <c r="CB16" s="4">
        <v>3.9701345836550472</v>
      </c>
      <c r="CC16" s="4">
        <v>4.0688552766695931</v>
      </c>
      <c r="CD16" s="4">
        <v>4.1267867849869182</v>
      </c>
      <c r="CE16" s="4">
        <v>4.1721864392554959</v>
      </c>
      <c r="CF16" s="4">
        <v>4.2072911727893452</v>
      </c>
      <c r="CG16" s="4">
        <v>4.241279943525595</v>
      </c>
      <c r="CH16" s="4">
        <v>4.3136288916708576</v>
      </c>
    </row>
    <row r="17" spans="1:86" x14ac:dyDescent="0.35">
      <c r="A17" s="2" t="s">
        <v>27</v>
      </c>
      <c r="B17" s="4">
        <v>25.035833638780282</v>
      </c>
      <c r="C17" s="4">
        <v>25.194043923326621</v>
      </c>
      <c r="D17" s="4">
        <v>25.512598875802656</v>
      </c>
      <c r="E17" s="4">
        <v>26.391473230396574</v>
      </c>
      <c r="F17" s="4">
        <v>28.957310471499504</v>
      </c>
      <c r="G17" s="4">
        <v>30.439527371193048</v>
      </c>
      <c r="H17" s="4">
        <v>31.512211186348576</v>
      </c>
      <c r="I17" s="4">
        <v>32.141520645945292</v>
      </c>
      <c r="J17" s="4">
        <v>32.334623310663829</v>
      </c>
      <c r="K17" s="4">
        <v>32.121492548519271</v>
      </c>
      <c r="L17" s="4">
        <v>31.510294329331231</v>
      </c>
      <c r="M17" s="4">
        <v>30.505375635229825</v>
      </c>
      <c r="N17" s="4">
        <v>30.303708424922874</v>
      </c>
      <c r="O17" s="4">
        <v>29.904787879812634</v>
      </c>
      <c r="P17" s="4">
        <v>29.94332048174152</v>
      </c>
      <c r="Q17" s="4">
        <v>30.430922240727387</v>
      </c>
      <c r="R17" s="4">
        <v>31.396227662525689</v>
      </c>
      <c r="S17" s="4">
        <v>31.979898151112842</v>
      </c>
      <c r="T17" s="4">
        <v>32.189787448857331</v>
      </c>
      <c r="U17" s="4">
        <v>32.022013745608682</v>
      </c>
      <c r="V17" s="4">
        <v>31.400043242290959</v>
      </c>
      <c r="W17" s="4">
        <v>30.461165079739413</v>
      </c>
      <c r="X17" s="4">
        <v>29.175268952332953</v>
      </c>
      <c r="Y17" s="4">
        <v>27.539488598323537</v>
      </c>
      <c r="Z17" s="4">
        <v>26.812354964699498</v>
      </c>
      <c r="AA17" s="4">
        <v>25.772600019675789</v>
      </c>
      <c r="AB17" s="4">
        <v>25.022656148058093</v>
      </c>
      <c r="AC17" s="4">
        <v>24.524037151625713</v>
      </c>
      <c r="AD17" s="4">
        <v>24.693729088526723</v>
      </c>
      <c r="AE17" s="4">
        <v>24.390280591522259</v>
      </c>
      <c r="AF17" s="4">
        <v>23.952317004044634</v>
      </c>
      <c r="AG17" s="4">
        <v>23.39661333230643</v>
      </c>
      <c r="AH17" s="4">
        <v>22.651525580019957</v>
      </c>
      <c r="AI17" s="4">
        <v>22.191550384620658</v>
      </c>
      <c r="AJ17" s="4">
        <v>22.095149766963083</v>
      </c>
      <c r="AK17" s="4">
        <v>22.370879786252939</v>
      </c>
      <c r="AL17" s="4">
        <v>23.026641252100251</v>
      </c>
      <c r="AM17" s="4">
        <v>23.687345675546243</v>
      </c>
      <c r="AN17" s="4">
        <v>24.32377324478685</v>
      </c>
      <c r="AO17" s="4">
        <v>24.905215744906727</v>
      </c>
      <c r="AP17" s="4">
        <v>24.549669355274286</v>
      </c>
      <c r="AQ17" s="4">
        <v>24.640178323853924</v>
      </c>
      <c r="AR17" s="4">
        <v>24.866778497453119</v>
      </c>
      <c r="AS17" s="4">
        <v>25.282292095665568</v>
      </c>
      <c r="AT17" s="4">
        <v>25.851827484011643</v>
      </c>
      <c r="AU17" s="4">
        <v>26.448677457906957</v>
      </c>
      <c r="AV17" s="4">
        <v>27.105023122954353</v>
      </c>
      <c r="AW17" s="4">
        <v>27.747471935127248</v>
      </c>
      <c r="AX17" s="4">
        <v>28.382327989432312</v>
      </c>
      <c r="AY17" s="4">
        <v>28.686647171799464</v>
      </c>
      <c r="AZ17" s="4">
        <v>28.833520774955652</v>
      </c>
      <c r="BA17" s="4">
        <v>28.880504063812754</v>
      </c>
      <c r="BB17" s="4">
        <v>28.813257028432687</v>
      </c>
      <c r="BC17" s="4">
        <v>28.964367473941735</v>
      </c>
      <c r="BD17" s="4">
        <v>29.347172035434138</v>
      </c>
      <c r="BE17" s="4">
        <v>29.974701831804673</v>
      </c>
      <c r="BF17" s="4">
        <v>30.987348052660376</v>
      </c>
      <c r="BG17" s="4">
        <v>31.705571592592996</v>
      </c>
      <c r="BH17" s="4">
        <v>32.20073067548951</v>
      </c>
      <c r="BI17" s="4">
        <v>32.470789653742088</v>
      </c>
      <c r="BJ17" s="4">
        <v>32.509985725418368</v>
      </c>
      <c r="BK17" s="4">
        <v>32.3838987888657</v>
      </c>
      <c r="BL17" s="4">
        <v>32.091877460195889</v>
      </c>
      <c r="BM17" s="4">
        <v>31.635976465798095</v>
      </c>
      <c r="BN17" s="4">
        <v>31.012547644584917</v>
      </c>
      <c r="BO17" s="4">
        <v>30.664704310387325</v>
      </c>
      <c r="BP17" s="4">
        <v>30.585379748825584</v>
      </c>
      <c r="BQ17" s="4">
        <v>30.774356080509769</v>
      </c>
      <c r="BR17" s="4">
        <v>31.217371342120977</v>
      </c>
      <c r="BS17" s="4">
        <v>31.767656078842879</v>
      </c>
      <c r="BT17" s="4">
        <v>32.420978142037832</v>
      </c>
      <c r="BU17" s="4">
        <v>33.179671290271379</v>
      </c>
      <c r="BV17" s="4">
        <v>34.149655799807618</v>
      </c>
      <c r="BW17" s="4">
        <v>34.703709682212605</v>
      </c>
      <c r="BX17" s="4">
        <v>34.898863543356377</v>
      </c>
      <c r="BY17" s="4">
        <v>34.73189718163966</v>
      </c>
      <c r="BZ17" s="4">
        <v>34.209668697071564</v>
      </c>
      <c r="CA17" s="4">
        <v>33.869954325631163</v>
      </c>
      <c r="CB17" s="4">
        <v>33.725403355942362</v>
      </c>
      <c r="CC17" s="4">
        <v>33.775345585308344</v>
      </c>
      <c r="CD17" s="4">
        <v>34.020327864781763</v>
      </c>
      <c r="CE17" s="4">
        <v>34.203376168318663</v>
      </c>
      <c r="CF17" s="4">
        <v>34.325476753220279</v>
      </c>
      <c r="CG17" s="4">
        <v>34.386547560434266</v>
      </c>
      <c r="CH17" s="4">
        <v>34.513301690320503</v>
      </c>
    </row>
    <row r="18" spans="1:86" x14ac:dyDescent="0.35">
      <c r="A18" s="2" t="s">
        <v>28</v>
      </c>
      <c r="B18" s="4">
        <v>2.8084089871448144</v>
      </c>
      <c r="C18" s="4">
        <v>4.8185764938883446</v>
      </c>
      <c r="D18" s="4">
        <v>3.4958664532928942</v>
      </c>
      <c r="E18" s="4">
        <v>4.2830425182198848</v>
      </c>
      <c r="F18" s="4">
        <v>4.4108208927570969</v>
      </c>
      <c r="G18" s="4">
        <v>4.6316510746535222</v>
      </c>
      <c r="H18" s="4">
        <v>4.3117223195198653</v>
      </c>
      <c r="I18" s="4">
        <v>4.4046249541728564</v>
      </c>
      <c r="J18" s="4">
        <v>5.146855095634236</v>
      </c>
      <c r="K18" s="4">
        <v>5.445565423762786</v>
      </c>
      <c r="L18" s="4">
        <v>4.2786302978486823</v>
      </c>
      <c r="M18" s="4">
        <v>3.7158245084287227</v>
      </c>
      <c r="N18" s="4">
        <v>4.5768990349230645</v>
      </c>
      <c r="O18" s="4">
        <v>5.4336316551964732</v>
      </c>
      <c r="P18" s="4">
        <v>4.6550372875030339</v>
      </c>
      <c r="Q18" s="4">
        <v>3.5960896513119986</v>
      </c>
      <c r="R18" s="4">
        <v>4.1123424077903969</v>
      </c>
      <c r="S18" s="4">
        <v>6.9699556388058879</v>
      </c>
      <c r="T18" s="4">
        <v>3.4229371366436481</v>
      </c>
      <c r="U18" s="4">
        <v>3.4309216644939524</v>
      </c>
      <c r="V18" s="4">
        <v>4.0868097067307074</v>
      </c>
      <c r="W18" s="4">
        <v>4.2415078652703189</v>
      </c>
      <c r="X18" s="4">
        <v>4.5349505443234923</v>
      </c>
      <c r="Y18" s="4">
        <v>4.2187362338618408</v>
      </c>
      <c r="Z18" s="4">
        <v>4.0517073375682848</v>
      </c>
      <c r="AA18" s="4">
        <v>4.1098272757192937</v>
      </c>
      <c r="AB18" s="4">
        <v>3.6905450669923958</v>
      </c>
      <c r="AC18" s="4">
        <v>3.6998756758757883</v>
      </c>
      <c r="AD18" s="4">
        <v>3.8366002059066244</v>
      </c>
      <c r="AE18" s="4">
        <v>3.6110107063714469</v>
      </c>
      <c r="AF18" s="4">
        <v>3.9207100187270809</v>
      </c>
      <c r="AG18" s="4">
        <v>3.8665045363814836</v>
      </c>
      <c r="AH18" s="4">
        <v>4.6028886776254581</v>
      </c>
      <c r="AI18" s="4">
        <v>4.5097932823411098</v>
      </c>
      <c r="AJ18" s="4">
        <v>3.5533132180589426</v>
      </c>
      <c r="AK18" s="4">
        <v>3.5811796945314556</v>
      </c>
      <c r="AL18" s="4">
        <v>4.1290232357033547</v>
      </c>
      <c r="AM18" s="4">
        <v>4.3525180686743044</v>
      </c>
      <c r="AN18" s="4">
        <v>3.9131666465251236</v>
      </c>
      <c r="AO18" s="4">
        <v>3.623823126394957</v>
      </c>
      <c r="AP18" s="4">
        <v>4.0275052370950002</v>
      </c>
      <c r="AQ18" s="4">
        <v>4.6261559351424184</v>
      </c>
      <c r="AR18" s="4">
        <v>4.8337278054548447</v>
      </c>
      <c r="AS18" s="4">
        <v>3.7344619346477002</v>
      </c>
      <c r="AT18" s="4">
        <v>4.8954650850210877</v>
      </c>
      <c r="AU18" s="4">
        <v>4.9971873999903336</v>
      </c>
      <c r="AV18" s="4">
        <v>4.7365865758161849</v>
      </c>
      <c r="AW18" s="4">
        <v>4.2237609391723785</v>
      </c>
      <c r="AX18" s="4">
        <v>5.8724585611255948</v>
      </c>
      <c r="AY18" s="4">
        <v>5.6371137511058222</v>
      </c>
      <c r="AZ18" s="4">
        <v>4.8466637518078635</v>
      </c>
      <c r="BA18" s="4">
        <v>5.2687639359607248</v>
      </c>
      <c r="BB18" s="4">
        <v>5.9928837505934487</v>
      </c>
      <c r="BC18" s="4">
        <v>6.6921993344845569</v>
      </c>
      <c r="BD18" s="4">
        <v>5.2990955331724718</v>
      </c>
      <c r="BE18" s="4">
        <v>5.2733978835423079</v>
      </c>
      <c r="BF18" s="4">
        <v>6.7078018862365072</v>
      </c>
      <c r="BG18" s="4">
        <v>7.2176006170063829</v>
      </c>
      <c r="BH18" s="4">
        <v>6.9034174182301822</v>
      </c>
      <c r="BI18" s="4">
        <v>6.7785414468822838</v>
      </c>
      <c r="BJ18" s="4">
        <v>8.0844327324701233</v>
      </c>
      <c r="BK18" s="4">
        <v>8.7797132747116216</v>
      </c>
      <c r="BL18" s="4">
        <v>6.6653166821210679</v>
      </c>
      <c r="BM18" s="4">
        <v>7.2199043880693079</v>
      </c>
      <c r="BN18" s="4">
        <v>7.2209671802813418</v>
      </c>
      <c r="BO18" s="4">
        <v>7.1940282546204903</v>
      </c>
      <c r="BP18" s="4">
        <v>7.5202817831848856</v>
      </c>
      <c r="BQ18" s="4">
        <v>7.1848785395570482</v>
      </c>
      <c r="BR18" s="4">
        <v>9.5953085920123016</v>
      </c>
      <c r="BS18" s="4">
        <v>7.2045440827421761</v>
      </c>
      <c r="BT18" s="4">
        <v>6.440232480243866</v>
      </c>
      <c r="BU18" s="4">
        <v>6.0595129114726527</v>
      </c>
      <c r="BV18" s="4">
        <v>6.2243338069338208</v>
      </c>
      <c r="BW18" s="4">
        <v>5.9202764599121727</v>
      </c>
      <c r="BX18" s="4">
        <v>3.238163091747126</v>
      </c>
      <c r="BY18" s="4">
        <v>4.0563212099095232</v>
      </c>
      <c r="BZ18" s="4">
        <v>6.834006022275581</v>
      </c>
      <c r="CA18" s="4">
        <v>5.8867270057945227</v>
      </c>
      <c r="CB18" s="4">
        <v>5.0007540830962025</v>
      </c>
      <c r="CC18" s="4">
        <v>5.0570708749262785</v>
      </c>
      <c r="CD18" s="4">
        <v>5.143129756907479</v>
      </c>
      <c r="CE18" s="4">
        <v>5.6445362588382286</v>
      </c>
      <c r="CF18" s="4">
        <v>5.5134421708876502</v>
      </c>
      <c r="CG18" s="4">
        <v>3.8732572524011397</v>
      </c>
      <c r="CH18" s="4">
        <v>6.4213796108574082</v>
      </c>
    </row>
    <row r="19" spans="1:86" x14ac:dyDescent="0.35">
      <c r="A19" s="2" t="s">
        <v>29</v>
      </c>
      <c r="B19" s="4">
        <v>7.4784354904640189</v>
      </c>
      <c r="C19" s="4">
        <v>9.7136041640837352</v>
      </c>
      <c r="D19" s="4">
        <v>8.2961300414714341</v>
      </c>
      <c r="E19" s="4">
        <v>9.0621531280845993</v>
      </c>
      <c r="F19" s="4">
        <v>8.568351530855681</v>
      </c>
      <c r="G19" s="4">
        <v>10.325205460143108</v>
      </c>
      <c r="H19" s="4">
        <v>8.6850987412647331</v>
      </c>
      <c r="I19" s="4">
        <v>9.6234142057776868</v>
      </c>
      <c r="J19" s="4">
        <v>9.1905951605098863</v>
      </c>
      <c r="K19" s="4">
        <v>11.721351158577347</v>
      </c>
      <c r="L19" s="4">
        <v>10.306131379079096</v>
      </c>
      <c r="M19" s="4">
        <v>10.4362345977746</v>
      </c>
      <c r="N19" s="4">
        <v>11.681821571434075</v>
      </c>
      <c r="O19" s="4">
        <v>11.689274145426316</v>
      </c>
      <c r="P19" s="4">
        <v>10.362864171530482</v>
      </c>
      <c r="Q19" s="4">
        <v>11.946677958694735</v>
      </c>
      <c r="R19" s="4">
        <v>11.818168546526877</v>
      </c>
      <c r="S19" s="4">
        <v>12.62315856759257</v>
      </c>
      <c r="T19" s="4">
        <v>10.681121067825609</v>
      </c>
      <c r="U19" s="4">
        <v>10.643017254555305</v>
      </c>
      <c r="V19" s="4">
        <v>11.384619075561218</v>
      </c>
      <c r="W19" s="4">
        <v>14.256504035671476</v>
      </c>
      <c r="X19" s="4">
        <v>11.974850798041633</v>
      </c>
      <c r="Y19" s="4">
        <v>12.19172867892167</v>
      </c>
      <c r="Z19" s="4">
        <v>13.266963860636475</v>
      </c>
      <c r="AA19" s="4">
        <v>15.955104355890745</v>
      </c>
      <c r="AB19" s="4">
        <v>13.460922251299534</v>
      </c>
      <c r="AC19" s="4">
        <v>13.515456071172276</v>
      </c>
      <c r="AD19" s="4">
        <v>13.811022113591859</v>
      </c>
      <c r="AE19" s="4">
        <v>17.125184109933478</v>
      </c>
      <c r="AF19" s="4">
        <v>15.420947484673786</v>
      </c>
      <c r="AG19" s="4">
        <v>15.538866770068639</v>
      </c>
      <c r="AH19" s="4">
        <v>14.850202874087262</v>
      </c>
      <c r="AI19" s="4">
        <v>16.852547964609474</v>
      </c>
      <c r="AJ19" s="4">
        <v>15.028535334710392</v>
      </c>
      <c r="AK19" s="4">
        <v>16.108589699433931</v>
      </c>
      <c r="AL19" s="4">
        <v>15.655258582082331</v>
      </c>
      <c r="AM19" s="4">
        <v>18.571635081861452</v>
      </c>
      <c r="AN19" s="4">
        <v>16.619522843808124</v>
      </c>
      <c r="AO19" s="4">
        <v>16.896776457226007</v>
      </c>
      <c r="AP19" s="4">
        <v>17.113793614827379</v>
      </c>
      <c r="AQ19" s="4">
        <v>20.78070684698093</v>
      </c>
      <c r="AR19" s="4">
        <v>18.360469047934238</v>
      </c>
      <c r="AS19" s="4">
        <v>17.748834006616264</v>
      </c>
      <c r="AT19" s="4">
        <v>19.289554342047101</v>
      </c>
      <c r="AU19" s="4">
        <v>23.358611759236666</v>
      </c>
      <c r="AV19" s="4">
        <v>19.294807308292981</v>
      </c>
      <c r="AW19" s="4">
        <v>18.652026590423333</v>
      </c>
      <c r="AX19" s="4">
        <v>19.529352253416107</v>
      </c>
      <c r="AY19" s="4">
        <v>24.388518280678927</v>
      </c>
      <c r="AZ19" s="4">
        <v>20.445829607480405</v>
      </c>
      <c r="BA19" s="4">
        <v>21.232299858424572</v>
      </c>
      <c r="BB19" s="4">
        <v>22.089543057662308</v>
      </c>
      <c r="BC19" s="4">
        <v>26.237612527156568</v>
      </c>
      <c r="BD19" s="4">
        <v>22.3493550045349</v>
      </c>
      <c r="BE19" s="4">
        <v>22.62348805175057</v>
      </c>
      <c r="BF19" s="4">
        <v>23.685612254977073</v>
      </c>
      <c r="BG19" s="4">
        <v>29.728674216949798</v>
      </c>
      <c r="BH19" s="4">
        <v>24.240873579516869</v>
      </c>
      <c r="BI19" s="4">
        <v>25.599213044886383</v>
      </c>
      <c r="BJ19" s="4">
        <v>24.16813068066574</v>
      </c>
      <c r="BK19" s="4">
        <v>31.862737746747726</v>
      </c>
      <c r="BL19" s="4">
        <v>26.510793280554804</v>
      </c>
      <c r="BM19" s="4">
        <v>27.339717879926237</v>
      </c>
      <c r="BN19" s="4">
        <v>28.136607441816949</v>
      </c>
      <c r="BO19" s="4">
        <v>35.045675385505589</v>
      </c>
      <c r="BP19" s="4">
        <v>26.702725260919077</v>
      </c>
      <c r="BQ19" s="4">
        <v>28.638059763064053</v>
      </c>
      <c r="BR19" s="4">
        <v>29.697528635639973</v>
      </c>
      <c r="BS19" s="4">
        <v>35.570402301611608</v>
      </c>
      <c r="BT19" s="4">
        <v>29.092785687548034</v>
      </c>
      <c r="BU19" s="4">
        <v>35.30487406835303</v>
      </c>
      <c r="BV19" s="4">
        <v>30.275501974165746</v>
      </c>
      <c r="BW19" s="4">
        <v>37.254756963986942</v>
      </c>
      <c r="BX19" s="4">
        <v>30.776817525677433</v>
      </c>
      <c r="BY19" s="4">
        <v>31.602843947761734</v>
      </c>
      <c r="BZ19" s="4">
        <v>32.554585303132448</v>
      </c>
      <c r="CA19" s="4">
        <v>37.664073132312296</v>
      </c>
      <c r="CB19" s="4">
        <v>32.187187677256524</v>
      </c>
      <c r="CC19" s="4">
        <v>25.99901479628511</v>
      </c>
      <c r="CD19" s="4">
        <v>21.982482223188114</v>
      </c>
      <c r="CE19" s="4">
        <v>29.773187945027829</v>
      </c>
      <c r="CF19" s="4">
        <v>26.693166280812516</v>
      </c>
      <c r="CG19" s="4">
        <v>22.834121578903478</v>
      </c>
      <c r="CH19" s="4">
        <v>24.228963632457678</v>
      </c>
    </row>
    <row r="20" spans="1:86" x14ac:dyDescent="0.35">
      <c r="A20" s="2" t="s">
        <v>30</v>
      </c>
      <c r="B20" s="4">
        <v>3.9479186340091972</v>
      </c>
      <c r="C20" s="4">
        <v>3.9888224470245701</v>
      </c>
      <c r="D20" s="4">
        <v>3.676964282278087</v>
      </c>
      <c r="E20" s="4">
        <v>4.214340125307066</v>
      </c>
      <c r="F20" s="4">
        <v>3.9424034411648812</v>
      </c>
      <c r="G20" s="4">
        <v>4.0471369734470333</v>
      </c>
      <c r="H20" s="4">
        <v>3.57703700666011</v>
      </c>
      <c r="I20" s="4">
        <v>4.1109587360352418</v>
      </c>
      <c r="J20" s="4">
        <v>4.2137116625091027</v>
      </c>
      <c r="K20" s="4">
        <v>4.4981023104718956</v>
      </c>
      <c r="L20" s="4">
        <v>4.1524767757093626</v>
      </c>
      <c r="M20" s="4">
        <v>4.4299026462671938</v>
      </c>
      <c r="N20" s="4">
        <v>4.8529909624240499</v>
      </c>
      <c r="O20" s="4">
        <v>4.831226002975896</v>
      </c>
      <c r="P20" s="4">
        <v>4.5749755795905047</v>
      </c>
      <c r="Q20" s="4">
        <v>4.9948900423287554</v>
      </c>
      <c r="R20" s="4">
        <v>4.8543030709499018</v>
      </c>
      <c r="S20" s="4">
        <v>5.1185909638886349</v>
      </c>
      <c r="T20" s="4">
        <v>4.6324874673802299</v>
      </c>
      <c r="U20" s="4">
        <v>4.9175496433671944</v>
      </c>
      <c r="V20" s="4">
        <v>4.9729221446915179</v>
      </c>
      <c r="W20" s="4">
        <v>5.4007893548492465</v>
      </c>
      <c r="X20" s="4">
        <v>4.9021203615509217</v>
      </c>
      <c r="Y20" s="4">
        <v>5.2770818778138047</v>
      </c>
      <c r="Z20" s="4">
        <v>5.4833479980487478</v>
      </c>
      <c r="AA20" s="4">
        <v>5.7647342294222801</v>
      </c>
      <c r="AB20" s="4">
        <v>5.2580821354946297</v>
      </c>
      <c r="AC20" s="4">
        <v>5.5681086637649431</v>
      </c>
      <c r="AD20" s="4">
        <v>5.5480963678409907</v>
      </c>
      <c r="AE20" s="4">
        <v>5.7918572750895612</v>
      </c>
      <c r="AF20" s="4">
        <v>5.9227281221787429</v>
      </c>
      <c r="AG20" s="4">
        <v>6.1027191098636715</v>
      </c>
      <c r="AH20" s="4">
        <v>5.8324166952047856</v>
      </c>
      <c r="AI20" s="4">
        <v>5.9384849489712428</v>
      </c>
      <c r="AJ20" s="4">
        <v>5.583708807959832</v>
      </c>
      <c r="AK20" s="4">
        <v>6.02040686730823</v>
      </c>
      <c r="AL20" s="4">
        <v>5.9690283124319112</v>
      </c>
      <c r="AM20" s="4">
        <v>6.3332182754886732</v>
      </c>
      <c r="AN20" s="4">
        <v>5.9875885264239059</v>
      </c>
      <c r="AO20" s="4">
        <v>6.3309337895185287</v>
      </c>
      <c r="AP20" s="4">
        <v>6.3671004301256469</v>
      </c>
      <c r="AQ20" s="4">
        <v>6.7581585760084</v>
      </c>
      <c r="AR20" s="4">
        <v>6.5508679387929849</v>
      </c>
      <c r="AS20" s="4">
        <v>6.9086632533470151</v>
      </c>
      <c r="AT20" s="4">
        <v>7.0118604012099173</v>
      </c>
      <c r="AU20" s="4">
        <v>7.4163641889967167</v>
      </c>
      <c r="AV20" s="4">
        <v>6.9132977822683426</v>
      </c>
      <c r="AW20" s="4">
        <v>7.2184776275250364</v>
      </c>
      <c r="AX20" s="4">
        <v>7.6277272902597648</v>
      </c>
      <c r="AY20" s="4">
        <v>8.0151893505279599</v>
      </c>
      <c r="AZ20" s="4">
        <v>7.4613959269464649</v>
      </c>
      <c r="BA20" s="4">
        <v>7.903687432265829</v>
      </c>
      <c r="BB20" s="4">
        <v>7.8584434588888907</v>
      </c>
      <c r="BC20" s="4">
        <v>8.3893019876528179</v>
      </c>
      <c r="BD20" s="4">
        <v>7.8043484468339894</v>
      </c>
      <c r="BE20" s="4">
        <v>8.5043184143166268</v>
      </c>
      <c r="BF20" s="4">
        <v>8.6284527478941406</v>
      </c>
      <c r="BG20" s="4">
        <v>9.0649900721678769</v>
      </c>
      <c r="BH20" s="4">
        <v>8.2528051866264125</v>
      </c>
      <c r="BI20" s="4">
        <v>8.7792077130799679</v>
      </c>
      <c r="BJ20" s="4">
        <v>8.5419057798515539</v>
      </c>
      <c r="BK20" s="4">
        <v>9.4154191980607269</v>
      </c>
      <c r="BL20" s="4">
        <v>9.6554004269686864</v>
      </c>
      <c r="BM20" s="4">
        <v>9.8206024915999013</v>
      </c>
      <c r="BN20" s="4">
        <v>9.7522852620789511</v>
      </c>
      <c r="BO20" s="4">
        <v>10.358845545573708</v>
      </c>
      <c r="BP20" s="4">
        <v>10.088849479033136</v>
      </c>
      <c r="BQ20" s="4">
        <v>10.576848703049995</v>
      </c>
      <c r="BR20" s="4">
        <v>10.881109302688612</v>
      </c>
      <c r="BS20" s="4">
        <v>11.935583724278906</v>
      </c>
      <c r="BT20" s="4">
        <v>11.344824159374312</v>
      </c>
      <c r="BU20" s="4">
        <v>11.850821526179363</v>
      </c>
      <c r="BV20" s="4">
        <v>11.615402084119658</v>
      </c>
      <c r="BW20" s="4">
        <v>11.963371779533015</v>
      </c>
      <c r="BX20" s="4">
        <v>11.659407912666683</v>
      </c>
      <c r="BY20" s="4">
        <v>12.321261342972971</v>
      </c>
      <c r="BZ20" s="4">
        <v>12.381566577264875</v>
      </c>
      <c r="CA20" s="4">
        <v>13.083620640023875</v>
      </c>
      <c r="CB20" s="4">
        <v>12.89777117010035</v>
      </c>
      <c r="CC20" s="4">
        <v>12.946283083449099</v>
      </c>
      <c r="CD20" s="4">
        <v>12.7800943080493</v>
      </c>
      <c r="CE20" s="4">
        <v>13.175863660987389</v>
      </c>
      <c r="CF20" s="4">
        <v>14.174958306422349</v>
      </c>
      <c r="CG20" s="4">
        <v>13.469709490657246</v>
      </c>
      <c r="CH20" s="4">
        <v>13.214912239450985</v>
      </c>
    </row>
    <row r="21" spans="1:86" x14ac:dyDescent="0.35">
      <c r="A21" s="2" t="s">
        <v>31</v>
      </c>
      <c r="B21" s="4">
        <v>92.005834882014085</v>
      </c>
      <c r="C21" s="4">
        <v>87.139896370577802</v>
      </c>
      <c r="D21" s="4">
        <v>94.152686436352198</v>
      </c>
      <c r="E21" s="4">
        <v>107.30397792230339</v>
      </c>
      <c r="F21" s="4">
        <v>94.089422545133033</v>
      </c>
      <c r="G21" s="4">
        <v>84.117748211506765</v>
      </c>
      <c r="H21" s="4">
        <v>127.32911680524427</v>
      </c>
      <c r="I21" s="4">
        <v>159.48619199861093</v>
      </c>
      <c r="J21" s="4">
        <v>72.13766538341369</v>
      </c>
      <c r="K21" s="4">
        <v>112.8475511943317</v>
      </c>
      <c r="L21" s="4">
        <v>108.16687362976865</v>
      </c>
      <c r="M21" s="4">
        <v>182.40567580776209</v>
      </c>
      <c r="N21" s="4">
        <v>89.472510716124802</v>
      </c>
      <c r="O21" s="4">
        <v>127.8608464012283</v>
      </c>
      <c r="P21" s="4">
        <v>107.59183898352276</v>
      </c>
      <c r="Q21" s="4">
        <v>202.4011239395561</v>
      </c>
      <c r="R21" s="4">
        <v>89.12354285078365</v>
      </c>
      <c r="S21" s="4">
        <v>95.186934699530482</v>
      </c>
      <c r="T21" s="4">
        <v>138.26059957740358</v>
      </c>
      <c r="U21" s="4">
        <v>218.33793587089704</v>
      </c>
      <c r="V21" s="4">
        <v>94.006868589878579</v>
      </c>
      <c r="W21" s="4">
        <v>141.81484558565452</v>
      </c>
      <c r="X21" s="4">
        <v>168.93602774001309</v>
      </c>
      <c r="Y21" s="4">
        <v>166.01527297213181</v>
      </c>
      <c r="Z21" s="4">
        <v>128.04480180176506</v>
      </c>
      <c r="AA21" s="4">
        <v>92.389136024687105</v>
      </c>
      <c r="AB21" s="4">
        <v>164.92679020735702</v>
      </c>
      <c r="AC21" s="4">
        <v>196.83407937566938</v>
      </c>
      <c r="AD21" s="4">
        <v>105.74706717295088</v>
      </c>
      <c r="AE21" s="4">
        <v>149.07094295651842</v>
      </c>
      <c r="AF21" s="4">
        <v>115.86332058087989</v>
      </c>
      <c r="AG21" s="4">
        <v>202.65350481679309</v>
      </c>
      <c r="AH21" s="4">
        <v>100.79317859759209</v>
      </c>
      <c r="AI21" s="4">
        <v>69.485974813665237</v>
      </c>
      <c r="AJ21" s="4">
        <v>95.458920881853587</v>
      </c>
      <c r="AK21" s="4">
        <v>87.141546493442263</v>
      </c>
      <c r="AL21" s="4">
        <v>37.834110828790863</v>
      </c>
      <c r="AM21" s="4">
        <v>71.457480694787094</v>
      </c>
      <c r="AN21" s="4">
        <v>38.973915113251621</v>
      </c>
      <c r="AO21" s="4">
        <v>145.54606186823767</v>
      </c>
      <c r="AP21" s="4">
        <v>34.513122571500254</v>
      </c>
      <c r="AQ21" s="4">
        <v>76.234924823600082</v>
      </c>
      <c r="AR21" s="4">
        <v>100.6355978436638</v>
      </c>
      <c r="AS21" s="4">
        <v>81.8918764788435</v>
      </c>
      <c r="AT21" s="4">
        <v>31.184990409087234</v>
      </c>
      <c r="AU21" s="4">
        <v>59.243421561947315</v>
      </c>
      <c r="AV21" s="4">
        <v>79.904313481053848</v>
      </c>
      <c r="AW21" s="4">
        <v>143.85027454791194</v>
      </c>
      <c r="AX21" s="4">
        <v>56.15802469646767</v>
      </c>
      <c r="AY21" s="4">
        <v>91.709437825151326</v>
      </c>
      <c r="AZ21" s="4">
        <v>66.329009931404059</v>
      </c>
      <c r="BA21" s="4">
        <v>144.00552754697699</v>
      </c>
      <c r="BB21" s="4">
        <v>58.170685579701782</v>
      </c>
      <c r="BC21" s="4">
        <v>72.424751696557266</v>
      </c>
      <c r="BD21" s="4">
        <v>119.9819222351199</v>
      </c>
      <c r="BE21" s="4">
        <v>149.00836855163325</v>
      </c>
      <c r="BF21" s="4">
        <v>62.544101306093772</v>
      </c>
      <c r="BG21" s="4">
        <v>86.131827768394572</v>
      </c>
      <c r="BH21" s="4">
        <v>92.552472941291015</v>
      </c>
      <c r="BI21" s="4">
        <v>154.12862307844762</v>
      </c>
      <c r="BJ21" s="4">
        <v>65.759377232981535</v>
      </c>
      <c r="BK21" s="4">
        <v>88.720624293836195</v>
      </c>
      <c r="BL21" s="4">
        <v>74.454542887402923</v>
      </c>
      <c r="BM21" s="4">
        <v>196.25709518521984</v>
      </c>
      <c r="BN21" s="4">
        <v>60.491957954491518</v>
      </c>
      <c r="BO21" s="4">
        <v>82.717630872204538</v>
      </c>
      <c r="BP21" s="4">
        <v>126.96050354168392</v>
      </c>
      <c r="BQ21" s="4">
        <v>145.38016944284021</v>
      </c>
      <c r="BR21" s="4">
        <v>87.785179456424643</v>
      </c>
      <c r="BS21" s="4">
        <v>81.582839485452283</v>
      </c>
      <c r="BT21" s="4">
        <v>63.439333697626623</v>
      </c>
      <c r="BU21" s="4">
        <v>200.30581397735804</v>
      </c>
      <c r="BV21" s="4">
        <v>69.906271137836384</v>
      </c>
      <c r="BW21" s="4">
        <v>82.745004969471225</v>
      </c>
      <c r="BX21" s="4">
        <v>98.834378541945952</v>
      </c>
      <c r="BY21" s="4">
        <v>133.97344183238036</v>
      </c>
      <c r="BZ21" s="4">
        <v>74.313399083412889</v>
      </c>
      <c r="CA21" s="4">
        <v>58.995647049814103</v>
      </c>
      <c r="CB21" s="4">
        <v>110.54754543415901</v>
      </c>
      <c r="CC21" s="4">
        <v>167.13209611660631</v>
      </c>
      <c r="CD21" s="4">
        <v>86.706223062901302</v>
      </c>
      <c r="CE21" s="4">
        <v>85.868383644807452</v>
      </c>
      <c r="CF21" s="4">
        <v>108.1792043107953</v>
      </c>
      <c r="CG21" s="4">
        <v>182.21928573623049</v>
      </c>
      <c r="CH21" s="4">
        <v>96.590215242010203</v>
      </c>
    </row>
    <row r="22" spans="1:86" x14ac:dyDescent="0.35">
      <c r="A22" s="6" t="s">
        <v>32</v>
      </c>
      <c r="B22" s="3">
        <v>421.84073038172943</v>
      </c>
      <c r="C22" s="3">
        <v>488.42392323400571</v>
      </c>
      <c r="D22" s="3">
        <v>515.10323279940485</v>
      </c>
      <c r="E22" s="3">
        <v>466.1954814758721</v>
      </c>
      <c r="F22" s="3">
        <v>436.58209488410995</v>
      </c>
      <c r="G22" s="3">
        <v>505.76926610798336</v>
      </c>
      <c r="H22" s="3">
        <v>563.14887844391251</v>
      </c>
      <c r="I22" s="3">
        <v>506.79921760405529</v>
      </c>
      <c r="J22" s="3">
        <v>482.91842421883302</v>
      </c>
      <c r="K22" s="3">
        <v>555.55072067121421</v>
      </c>
      <c r="L22" s="3">
        <v>608.7648835468658</v>
      </c>
      <c r="M22" s="3">
        <v>559.97189225287718</v>
      </c>
      <c r="N22" s="3">
        <v>538.26694551970684</v>
      </c>
      <c r="O22" s="3">
        <v>604.19167390277983</v>
      </c>
      <c r="P22" s="3">
        <v>656.55086285745097</v>
      </c>
      <c r="Q22" s="3">
        <v>590.83016216901171</v>
      </c>
      <c r="R22" s="3">
        <v>567.57079558718203</v>
      </c>
      <c r="S22" s="3">
        <v>670.97879975475018</v>
      </c>
      <c r="T22" s="3">
        <v>736.53056160452206</v>
      </c>
      <c r="U22" s="3">
        <v>602.53356698753976</v>
      </c>
      <c r="V22" s="3">
        <v>572.72041162716641</v>
      </c>
      <c r="W22" s="3">
        <v>652.83047712805524</v>
      </c>
      <c r="X22" s="3">
        <v>731.3835826133668</v>
      </c>
      <c r="Y22" s="3">
        <v>650.83770739875081</v>
      </c>
      <c r="Z22" s="3">
        <v>603.77192292463451</v>
      </c>
      <c r="AA22" s="3">
        <v>733.2626684151993</v>
      </c>
      <c r="AB22" s="3">
        <v>833.75713130257088</v>
      </c>
      <c r="AC22" s="3">
        <v>746.06598682212018</v>
      </c>
      <c r="AD22" s="3">
        <v>677.08213629589625</v>
      </c>
      <c r="AE22" s="3">
        <v>806.07571345038002</v>
      </c>
      <c r="AF22" s="3">
        <v>905.41905418199724</v>
      </c>
      <c r="AG22" s="3">
        <v>792.86924553918516</v>
      </c>
      <c r="AH22" s="3">
        <v>675.80214823721792</v>
      </c>
      <c r="AI22" s="3">
        <v>757.01918866004814</v>
      </c>
      <c r="AJ22" s="3">
        <v>891.68307432921631</v>
      </c>
      <c r="AK22" s="3">
        <v>752.66902676561745</v>
      </c>
      <c r="AL22" s="3">
        <v>677.49111397259401</v>
      </c>
      <c r="AM22" s="3">
        <v>866.53074951391636</v>
      </c>
      <c r="AN22" s="3">
        <v>938.53733782170684</v>
      </c>
      <c r="AO22" s="3">
        <v>792.42172968473312</v>
      </c>
      <c r="AP22" s="3">
        <v>712.47633796234948</v>
      </c>
      <c r="AQ22" s="3">
        <v>914.08904999961601</v>
      </c>
      <c r="AR22" s="3">
        <v>986.0863797454607</v>
      </c>
      <c r="AS22" s="3">
        <v>846.11373420052144</v>
      </c>
      <c r="AT22" s="3">
        <v>772.57403852971493</v>
      </c>
      <c r="AU22" s="3">
        <v>929.40492827468279</v>
      </c>
      <c r="AV22" s="3">
        <v>1057.3296446658057</v>
      </c>
      <c r="AW22" s="3">
        <v>934.8143885297934</v>
      </c>
      <c r="AX22" s="3">
        <v>842.67896023412266</v>
      </c>
      <c r="AY22" s="3">
        <v>1004.5227248356132</v>
      </c>
      <c r="AZ22" s="3">
        <v>1113.9325495730393</v>
      </c>
      <c r="BA22" s="3">
        <v>958.78476535722029</v>
      </c>
      <c r="BB22" s="3">
        <v>862.42189024278423</v>
      </c>
      <c r="BC22" s="3">
        <v>1029.8402681598873</v>
      </c>
      <c r="BD22" s="3">
        <v>1139.8125661537322</v>
      </c>
      <c r="BE22" s="3">
        <v>1036.16793000085</v>
      </c>
      <c r="BF22" s="3">
        <v>892.69968120147632</v>
      </c>
      <c r="BG22" s="3">
        <v>1024.9305322296723</v>
      </c>
      <c r="BH22" s="3">
        <v>1226.5352896409042</v>
      </c>
      <c r="BI22" s="3">
        <v>1070.7435349556529</v>
      </c>
      <c r="BJ22" s="3">
        <v>943.99329672151111</v>
      </c>
      <c r="BK22" s="3">
        <v>1086.3439867707036</v>
      </c>
      <c r="BL22" s="3">
        <v>1258.7971261698285</v>
      </c>
      <c r="BM22" s="3">
        <v>1145.5190809225419</v>
      </c>
      <c r="BN22" s="3">
        <v>982.87350692067355</v>
      </c>
      <c r="BO22" s="3">
        <v>1073.0322166167987</v>
      </c>
      <c r="BP22" s="3">
        <v>1268.3148246951753</v>
      </c>
      <c r="BQ22" s="3">
        <v>1153.8852162000228</v>
      </c>
      <c r="BR22" s="3">
        <v>1046.3648472739008</v>
      </c>
      <c r="BS22" s="3">
        <v>1124.7576156940038</v>
      </c>
      <c r="BT22" s="3">
        <v>1337.4440942662538</v>
      </c>
      <c r="BU22" s="3">
        <v>1207.5846286185736</v>
      </c>
      <c r="BV22" s="3">
        <v>1096.6630241364212</v>
      </c>
      <c r="BW22" s="3">
        <v>1206.5652039598726</v>
      </c>
      <c r="BX22" s="3">
        <v>1421.966655510467</v>
      </c>
      <c r="BY22" s="3">
        <v>1245.0352336466442</v>
      </c>
      <c r="BZ22" s="3">
        <v>1170.8141539593578</v>
      </c>
      <c r="CA22" s="3">
        <v>1286.3973948393857</v>
      </c>
      <c r="CB22" s="3">
        <v>1498.2933490667697</v>
      </c>
      <c r="CC22" s="3">
        <v>1321.0068798165707</v>
      </c>
      <c r="CD22" s="3">
        <v>1249.6010055826293</v>
      </c>
      <c r="CE22" s="3">
        <v>1357.8726057541371</v>
      </c>
      <c r="CF22" s="3">
        <v>1587.5069449564119</v>
      </c>
      <c r="CG22" s="3">
        <v>1395.4059010403428</v>
      </c>
      <c r="CH22" s="3">
        <v>1265.4818224374408</v>
      </c>
    </row>
    <row r="23" spans="1:86" x14ac:dyDescent="0.35">
      <c r="A23" s="2" t="s">
        <v>33</v>
      </c>
      <c r="B23" s="4">
        <v>104.39088452874635</v>
      </c>
      <c r="C23" s="4">
        <v>147.03532974474328</v>
      </c>
      <c r="D23" s="4">
        <v>176.24945871153986</v>
      </c>
      <c r="E23" s="4">
        <v>117.43354509403778</v>
      </c>
      <c r="F23" s="4">
        <v>116.30344384260334</v>
      </c>
      <c r="G23" s="4">
        <v>162.22464754835639</v>
      </c>
      <c r="H23" s="4">
        <v>198.73564685543587</v>
      </c>
      <c r="I23" s="4">
        <v>130.66642357699416</v>
      </c>
      <c r="J23" s="4">
        <v>128.14714588610875</v>
      </c>
      <c r="K23" s="4">
        <v>167.34214211417228</v>
      </c>
      <c r="L23" s="4">
        <v>196.92957040300107</v>
      </c>
      <c r="M23" s="4">
        <v>135.17273560905099</v>
      </c>
      <c r="N23" s="4">
        <v>137.90041300569538</v>
      </c>
      <c r="O23" s="4">
        <v>171.13054218050823</v>
      </c>
      <c r="P23" s="4">
        <v>214.32816008352697</v>
      </c>
      <c r="Q23" s="4">
        <v>148.5509039749868</v>
      </c>
      <c r="R23" s="4">
        <v>149.65814872751426</v>
      </c>
      <c r="S23" s="4">
        <v>207.58058876657316</v>
      </c>
      <c r="T23" s="4">
        <v>259.09542625243705</v>
      </c>
      <c r="U23" s="4">
        <v>157.55133364465414</v>
      </c>
      <c r="V23" s="4">
        <v>146.09791611818758</v>
      </c>
      <c r="W23" s="4">
        <v>202.64740466814277</v>
      </c>
      <c r="X23" s="4">
        <v>247.00028068343269</v>
      </c>
      <c r="Y23" s="4">
        <v>152.05660430780611</v>
      </c>
      <c r="Z23" s="4">
        <v>147.68674872151104</v>
      </c>
      <c r="AA23" s="4">
        <v>221.7231301359852</v>
      </c>
      <c r="AB23" s="4">
        <v>296.02117562293881</v>
      </c>
      <c r="AC23" s="4">
        <v>184.90796639263212</v>
      </c>
      <c r="AD23" s="4">
        <v>183.78888101511228</v>
      </c>
      <c r="AE23" s="4">
        <v>266.5743466840031</v>
      </c>
      <c r="AF23" s="4">
        <v>331.11732423303096</v>
      </c>
      <c r="AG23" s="4">
        <v>198.99503200532126</v>
      </c>
      <c r="AH23" s="4">
        <v>172.23666744544883</v>
      </c>
      <c r="AI23" s="4">
        <v>252.26682960088795</v>
      </c>
      <c r="AJ23" s="4">
        <v>324.11637211167306</v>
      </c>
      <c r="AK23" s="4">
        <v>186.97158047385597</v>
      </c>
      <c r="AL23" s="4">
        <v>186.76100452167339</v>
      </c>
      <c r="AM23" s="4">
        <v>273.60701467877584</v>
      </c>
      <c r="AN23" s="4">
        <v>351.33845821183758</v>
      </c>
      <c r="AO23" s="4">
        <v>212.96537476208988</v>
      </c>
      <c r="AP23" s="4">
        <v>200.54507917453685</v>
      </c>
      <c r="AQ23" s="4">
        <v>282.78089569894087</v>
      </c>
      <c r="AR23" s="4">
        <v>359.03146170961838</v>
      </c>
      <c r="AS23" s="4">
        <v>234.44318793253859</v>
      </c>
      <c r="AT23" s="4">
        <v>204.16453098315526</v>
      </c>
      <c r="AU23" s="4">
        <v>303.17778048490231</v>
      </c>
      <c r="AV23" s="4">
        <v>391.82861998235597</v>
      </c>
      <c r="AW23" s="4">
        <v>238.56506854958516</v>
      </c>
      <c r="AX23" s="4">
        <v>216.92884068512319</v>
      </c>
      <c r="AY23" s="4">
        <v>326.47962016671727</v>
      </c>
      <c r="AZ23" s="4">
        <v>420.17284107867169</v>
      </c>
      <c r="BA23" s="4">
        <v>250.15969806948627</v>
      </c>
      <c r="BB23" s="4">
        <v>232.26348192788546</v>
      </c>
      <c r="BC23" s="4">
        <v>336.22152725636164</v>
      </c>
      <c r="BD23" s="4">
        <v>432.80969470584643</v>
      </c>
      <c r="BE23" s="4">
        <v>258.20663934714173</v>
      </c>
      <c r="BF23" s="4">
        <v>238.54039687193736</v>
      </c>
      <c r="BG23" s="4">
        <v>350.43522647795362</v>
      </c>
      <c r="BH23" s="4">
        <v>463.08231721275689</v>
      </c>
      <c r="BI23" s="4">
        <v>273.82518279207875</v>
      </c>
      <c r="BJ23" s="4">
        <v>243.84011782154712</v>
      </c>
      <c r="BK23" s="4">
        <v>365.78631968799056</v>
      </c>
      <c r="BL23" s="4">
        <v>479.70280607869148</v>
      </c>
      <c r="BM23" s="4">
        <v>270.44847197698624</v>
      </c>
      <c r="BN23" s="4">
        <v>247.11320639519829</v>
      </c>
      <c r="BO23" s="4">
        <v>346.28227180819914</v>
      </c>
      <c r="BP23" s="4">
        <v>448.117156843457</v>
      </c>
      <c r="BQ23" s="4">
        <v>255.42041112903786</v>
      </c>
      <c r="BR23" s="4">
        <v>240.1945282418923</v>
      </c>
      <c r="BS23" s="4">
        <v>364.08168630879049</v>
      </c>
      <c r="BT23" s="4">
        <v>466.57578426401932</v>
      </c>
      <c r="BU23" s="4">
        <v>275.89142112439913</v>
      </c>
      <c r="BV23" s="4">
        <v>246.77262587836489</v>
      </c>
      <c r="BW23" s="4">
        <v>374.99767286887669</v>
      </c>
      <c r="BX23" s="4">
        <v>505.52956179618019</v>
      </c>
      <c r="BY23" s="4">
        <v>286.21155082832831</v>
      </c>
      <c r="BZ23" s="4">
        <v>253.31400467271436</v>
      </c>
      <c r="CA23" s="4">
        <v>406.19205583308656</v>
      </c>
      <c r="CB23" s="4">
        <v>532.71138001901488</v>
      </c>
      <c r="CC23" s="4">
        <v>293.05472431934328</v>
      </c>
      <c r="CD23" s="4">
        <v>283.38302166648941</v>
      </c>
      <c r="CE23" s="4">
        <v>424.48864615986662</v>
      </c>
      <c r="CF23" s="4">
        <v>564.70745172172997</v>
      </c>
      <c r="CG23" s="4">
        <v>309.4494217744579</v>
      </c>
      <c r="CH23" s="4">
        <v>286.84449934350471</v>
      </c>
    </row>
    <row r="24" spans="1:86" x14ac:dyDescent="0.35">
      <c r="A24" s="2" t="s">
        <v>34</v>
      </c>
      <c r="B24" s="4">
        <v>6.3072960331392451</v>
      </c>
      <c r="C24" s="4">
        <v>9.7653478557750653</v>
      </c>
      <c r="D24" s="4">
        <v>12.477228589052897</v>
      </c>
      <c r="E24" s="4">
        <v>7.6675603097181089</v>
      </c>
      <c r="F24" s="4">
        <v>7.5190414948765465</v>
      </c>
      <c r="G24" s="4">
        <v>11.573315343575789</v>
      </c>
      <c r="H24" s="4">
        <v>15.093590872101238</v>
      </c>
      <c r="I24" s="4">
        <v>9.4782681880734838</v>
      </c>
      <c r="J24" s="4">
        <v>9.3500492408439833</v>
      </c>
      <c r="K24" s="4">
        <v>13.45677055714825</v>
      </c>
      <c r="L24" s="4">
        <v>16.956449820144652</v>
      </c>
      <c r="M24" s="4">
        <v>11.263945671463341</v>
      </c>
      <c r="N24" s="4">
        <v>11.578036761841439</v>
      </c>
      <c r="O24" s="4">
        <v>15.079897786267711</v>
      </c>
      <c r="P24" s="4">
        <v>19.073549017802002</v>
      </c>
      <c r="Q24" s="4">
        <v>11.446442461385207</v>
      </c>
      <c r="R24" s="4">
        <v>9.9611998258617263</v>
      </c>
      <c r="S24" s="4">
        <v>13.947131475129373</v>
      </c>
      <c r="T24" s="4">
        <v>17.844544906955011</v>
      </c>
      <c r="U24" s="4">
        <v>10.250701854379788</v>
      </c>
      <c r="V24" s="4">
        <v>9.8048536870168466</v>
      </c>
      <c r="W24" s="4">
        <v>16.017209584362455</v>
      </c>
      <c r="X24" s="4">
        <v>21.450330196053709</v>
      </c>
      <c r="Y24" s="4">
        <v>12.376253488061115</v>
      </c>
      <c r="Z24" s="4">
        <v>11.255006474750024</v>
      </c>
      <c r="AA24" s="4">
        <v>18.774520355280004</v>
      </c>
      <c r="AB24" s="4">
        <v>26.592449902365434</v>
      </c>
      <c r="AC24" s="4">
        <v>15.273474771913827</v>
      </c>
      <c r="AD24" s="4">
        <v>14.985307167032405</v>
      </c>
      <c r="AE24" s="4">
        <v>24.756805504221116</v>
      </c>
      <c r="AF24" s="4">
        <v>33.383023979995393</v>
      </c>
      <c r="AG24" s="4">
        <v>18.751068736042129</v>
      </c>
      <c r="AH24" s="4">
        <v>16.224996169941647</v>
      </c>
      <c r="AI24" s="4">
        <v>27.053840918813602</v>
      </c>
      <c r="AJ24" s="4">
        <v>36.893150084674488</v>
      </c>
      <c r="AK24" s="4">
        <v>19.40564303341991</v>
      </c>
      <c r="AL24" s="4">
        <v>18.816520820353073</v>
      </c>
      <c r="AM24" s="4">
        <v>30.726154586431498</v>
      </c>
      <c r="AN24" s="4">
        <v>41.709095875414171</v>
      </c>
      <c r="AO24" s="4">
        <v>22.993868324680694</v>
      </c>
      <c r="AP24" s="4">
        <v>20.682652755046949</v>
      </c>
      <c r="AQ24" s="4">
        <v>32.233392715654979</v>
      </c>
      <c r="AR24" s="4">
        <v>43.16360944814258</v>
      </c>
      <c r="AS24" s="4">
        <v>26.230207081915552</v>
      </c>
      <c r="AT24" s="4">
        <v>21.478535632900162</v>
      </c>
      <c r="AU24" s="4">
        <v>35.856368637421639</v>
      </c>
      <c r="AV24" s="4">
        <v>49.030585427493598</v>
      </c>
      <c r="AW24" s="4">
        <v>26.853510302184873</v>
      </c>
      <c r="AX24" s="4">
        <v>22.81914426405854</v>
      </c>
      <c r="AY24" s="4">
        <v>38.302297608219398</v>
      </c>
      <c r="AZ24" s="4">
        <v>51.508085898797034</v>
      </c>
      <c r="BA24" s="4">
        <v>27.263472228925323</v>
      </c>
      <c r="BB24" s="4">
        <v>24.082392828088619</v>
      </c>
      <c r="BC24" s="4">
        <v>39.154075079646184</v>
      </c>
      <c r="BD24" s="4">
        <v>53.547326185394574</v>
      </c>
      <c r="BE24" s="4">
        <v>28.364333075102859</v>
      </c>
      <c r="BF24" s="4">
        <v>25.286922279738448</v>
      </c>
      <c r="BG24" s="4">
        <v>42.430800827567801</v>
      </c>
      <c r="BH24" s="4">
        <v>60.816952806031757</v>
      </c>
      <c r="BI24" s="4">
        <v>32.986488169455029</v>
      </c>
      <c r="BJ24" s="4">
        <v>28.574337528794935</v>
      </c>
      <c r="BK24" s="4">
        <v>49.940455552613621</v>
      </c>
      <c r="BL24" s="4">
        <v>69.558244039205988</v>
      </c>
      <c r="BM24" s="4">
        <v>33.355497325323874</v>
      </c>
      <c r="BN24" s="4">
        <v>27.914918554540417</v>
      </c>
      <c r="BO24" s="4">
        <v>41.574797451314133</v>
      </c>
      <c r="BP24" s="4">
        <v>55.12463328478556</v>
      </c>
      <c r="BQ24" s="4">
        <v>26.977306033793525</v>
      </c>
      <c r="BR24" s="4">
        <v>23.926066017100847</v>
      </c>
      <c r="BS24" s="4">
        <v>42.367841572911772</v>
      </c>
      <c r="BT24" s="4">
        <v>60.655034099925622</v>
      </c>
      <c r="BU24" s="4">
        <v>34.167915144632218</v>
      </c>
      <c r="BV24" s="4">
        <v>32.270852591482523</v>
      </c>
      <c r="BW24" s="4">
        <v>60.585166523582949</v>
      </c>
      <c r="BX24" s="4">
        <v>91.466998302635133</v>
      </c>
      <c r="BY24" s="4">
        <v>44.737579269422731</v>
      </c>
      <c r="BZ24" s="4">
        <v>37.399652094828618</v>
      </c>
      <c r="CA24" s="4">
        <v>69.155410449276872</v>
      </c>
      <c r="CB24" s="4">
        <v>96.594540896110587</v>
      </c>
      <c r="CC24" s="4">
        <v>45.703443188432608</v>
      </c>
      <c r="CD24" s="4">
        <v>42.282694018969188</v>
      </c>
      <c r="CE24" s="4">
        <v>72.861271880970534</v>
      </c>
      <c r="CF24" s="4">
        <v>103.80137677534434</v>
      </c>
      <c r="CG24" s="4">
        <v>48.848566535314859</v>
      </c>
      <c r="CH24" s="4">
        <v>41.914681984793994</v>
      </c>
    </row>
    <row r="25" spans="1:86" x14ac:dyDescent="0.35">
      <c r="A25" s="2" t="s">
        <v>35</v>
      </c>
      <c r="B25" s="4">
        <v>47.843421646706226</v>
      </c>
      <c r="C25" s="4">
        <v>44.992158716931826</v>
      </c>
      <c r="D25" s="4">
        <v>39.015243716154146</v>
      </c>
      <c r="E25" s="4">
        <v>30.171609371289332</v>
      </c>
      <c r="F25" s="4">
        <v>36.894184658493039</v>
      </c>
      <c r="G25" s="4">
        <v>36.933291575730749</v>
      </c>
      <c r="H25" s="4">
        <v>40.213473342173899</v>
      </c>
      <c r="I25" s="4">
        <v>46.409280983673852</v>
      </c>
      <c r="J25" s="4">
        <v>62.365733947857677</v>
      </c>
      <c r="K25" s="4">
        <v>72.020773594751958</v>
      </c>
      <c r="L25" s="4">
        <v>76.464714504694314</v>
      </c>
      <c r="M25" s="4">
        <v>75.311182761362858</v>
      </c>
      <c r="N25" s="4">
        <v>66.262820783013581</v>
      </c>
      <c r="O25" s="4">
        <v>60.196634216442909</v>
      </c>
      <c r="P25" s="4">
        <v>57.023735042476098</v>
      </c>
      <c r="Q25" s="4">
        <v>56.205215626392089</v>
      </c>
      <c r="R25" s="4">
        <v>60.052381829979083</v>
      </c>
      <c r="S25" s="4">
        <v>62.111013149323455</v>
      </c>
      <c r="T25" s="4">
        <v>63.77929385169702</v>
      </c>
      <c r="U25" s="4">
        <v>65.025734387944297</v>
      </c>
      <c r="V25" s="4">
        <v>65.696648767400831</v>
      </c>
      <c r="W25" s="4">
        <v>65.741733723805211</v>
      </c>
      <c r="X25" s="4">
        <v>65.661265444561437</v>
      </c>
      <c r="Y25" s="4">
        <v>65.192548926704291</v>
      </c>
      <c r="Z25" s="4">
        <v>64.874168483262167</v>
      </c>
      <c r="AA25" s="4">
        <v>66.430939684342064</v>
      </c>
      <c r="AB25" s="4">
        <v>70.03705623569968</v>
      </c>
      <c r="AC25" s="4">
        <v>76.544446312391898</v>
      </c>
      <c r="AD25" s="4">
        <v>90.244802966116097</v>
      </c>
      <c r="AE25" s="4">
        <v>92.442511375519402</v>
      </c>
      <c r="AF25" s="4">
        <v>84.821004287767792</v>
      </c>
      <c r="AG25" s="4">
        <v>68.64475762660021</v>
      </c>
      <c r="AH25" s="4">
        <v>40.980132750274045</v>
      </c>
      <c r="AI25" s="4">
        <v>24.590002116005493</v>
      </c>
      <c r="AJ25" s="4">
        <v>13.251244075459574</v>
      </c>
      <c r="AK25" s="4">
        <v>3.6474283018851641</v>
      </c>
      <c r="AL25" s="4">
        <v>7.3419080086717008</v>
      </c>
      <c r="AM25" s="4">
        <v>6.5143159693344046</v>
      </c>
      <c r="AN25" s="4">
        <v>10.256182575691815</v>
      </c>
      <c r="AO25" s="4">
        <v>18.358876131164326</v>
      </c>
      <c r="AP25" s="4">
        <v>16.751753048569945</v>
      </c>
      <c r="AQ25" s="4">
        <v>18.559156090540856</v>
      </c>
      <c r="AR25" s="4">
        <v>19.40935846945332</v>
      </c>
      <c r="AS25" s="4">
        <v>19.578182575603531</v>
      </c>
      <c r="AT25" s="4">
        <v>19.067378399779695</v>
      </c>
      <c r="AU25" s="4">
        <v>19.480947564757081</v>
      </c>
      <c r="AV25" s="4">
        <v>19.341071429129542</v>
      </c>
      <c r="AW25" s="4">
        <v>21.786602606333268</v>
      </c>
      <c r="AX25" s="4">
        <v>22.027326720587197</v>
      </c>
      <c r="AY25" s="4">
        <v>21.327491831770704</v>
      </c>
      <c r="AZ25" s="4">
        <v>22.233797033697801</v>
      </c>
      <c r="BA25" s="4">
        <v>20.783384413944095</v>
      </c>
      <c r="BB25" s="4">
        <v>22.859362014874737</v>
      </c>
      <c r="BC25" s="4">
        <v>20.979782452238851</v>
      </c>
      <c r="BD25" s="4">
        <v>19.180871578525057</v>
      </c>
      <c r="BE25" s="4">
        <v>19.602363446961583</v>
      </c>
      <c r="BF25" s="4">
        <v>20.06718068909268</v>
      </c>
      <c r="BG25" s="4">
        <v>18.865997026886973</v>
      </c>
      <c r="BH25" s="4">
        <v>17.106058297127994</v>
      </c>
      <c r="BI25" s="4">
        <v>18.399636474382216</v>
      </c>
      <c r="BJ25" s="4">
        <v>18.994297065604975</v>
      </c>
      <c r="BK25" s="4">
        <v>19.240078080895607</v>
      </c>
      <c r="BL25" s="4">
        <v>17.189207715532376</v>
      </c>
      <c r="BM25" s="4">
        <v>14.971776000212907</v>
      </c>
      <c r="BN25" s="4">
        <v>9.7239385843814219</v>
      </c>
      <c r="BO25" s="4">
        <v>6.1370116863078135</v>
      </c>
      <c r="BP25" s="4">
        <v>4.8479551323652634</v>
      </c>
      <c r="BQ25" s="4">
        <v>5.5805456968006641</v>
      </c>
      <c r="BR25" s="4">
        <v>6.710715019455014</v>
      </c>
      <c r="BS25" s="4">
        <v>6.8085893506236461</v>
      </c>
      <c r="BT25" s="4">
        <v>6.753374146218114</v>
      </c>
      <c r="BU25" s="4">
        <v>7.1996959069033473</v>
      </c>
      <c r="BV25" s="4">
        <v>4.6348505518251217</v>
      </c>
      <c r="BW25" s="4">
        <v>3.6697469472859585</v>
      </c>
      <c r="BX25" s="4">
        <v>3.1437405361709079</v>
      </c>
      <c r="BY25" s="4">
        <v>3.0850152304648377</v>
      </c>
      <c r="BZ25" s="4">
        <v>4.1111503772056475</v>
      </c>
      <c r="CA25" s="4">
        <v>3.9289321917139222</v>
      </c>
      <c r="CB25" s="4">
        <v>4.0975779088428119</v>
      </c>
      <c r="CC25" s="4">
        <v>4.2783463246168614</v>
      </c>
      <c r="CD25" s="4">
        <v>4.1970664196272978</v>
      </c>
      <c r="CE25" s="4">
        <v>4.2007346052202266</v>
      </c>
      <c r="CF25" s="4">
        <v>4.2026673139721815</v>
      </c>
      <c r="CG25" s="4">
        <v>4.3817866564943593</v>
      </c>
      <c r="CH25" s="4">
        <v>4.4375514759310253</v>
      </c>
    </row>
    <row r="26" spans="1:86" x14ac:dyDescent="0.35">
      <c r="A26" s="2" t="s">
        <v>36</v>
      </c>
      <c r="B26" s="4">
        <v>16.973304563180655</v>
      </c>
      <c r="C26" s="4">
        <v>17.341037121410718</v>
      </c>
      <c r="D26" s="4">
        <v>18.083520749993063</v>
      </c>
      <c r="E26" s="4">
        <v>19.221183987922817</v>
      </c>
      <c r="F26" s="4">
        <v>19.259427994257464</v>
      </c>
      <c r="G26" s="4">
        <v>20.291859339273532</v>
      </c>
      <c r="H26" s="4">
        <v>21.54971101040201</v>
      </c>
      <c r="I26" s="4">
        <v>23.056566569849384</v>
      </c>
      <c r="J26" s="4">
        <v>24.686838279433161</v>
      </c>
      <c r="K26" s="4">
        <v>26.026950300756397</v>
      </c>
      <c r="L26" s="4">
        <v>27.608793848968546</v>
      </c>
      <c r="M26" s="4">
        <v>29.398429521016919</v>
      </c>
      <c r="N26" s="4">
        <v>32.479358701089133</v>
      </c>
      <c r="O26" s="4">
        <v>33.941873305836232</v>
      </c>
      <c r="P26" s="4">
        <v>34.713202030808176</v>
      </c>
      <c r="Q26" s="4">
        <v>35.233501537174149</v>
      </c>
      <c r="R26" s="4">
        <v>35.321306384609336</v>
      </c>
      <c r="S26" s="4">
        <v>36.059483297888121</v>
      </c>
      <c r="T26" s="4">
        <v>37.020889653333256</v>
      </c>
      <c r="U26" s="4">
        <v>38.307465739743996</v>
      </c>
      <c r="V26" s="4">
        <v>41.251081595511778</v>
      </c>
      <c r="W26" s="4">
        <v>43.418992087980712</v>
      </c>
      <c r="X26" s="4">
        <v>45.909173329608677</v>
      </c>
      <c r="Y26" s="4">
        <v>48.669020570770698</v>
      </c>
      <c r="Z26" s="4">
        <v>50.161415502238263</v>
      </c>
      <c r="AA26" s="4">
        <v>55.674356581352306</v>
      </c>
      <c r="AB26" s="4">
        <v>58.07640622808163</v>
      </c>
      <c r="AC26" s="4">
        <v>60.648075409932851</v>
      </c>
      <c r="AD26" s="4">
        <v>59.789634861091244</v>
      </c>
      <c r="AE26" s="4">
        <v>64.455773180047402</v>
      </c>
      <c r="AF26" s="4">
        <v>70.294528418441345</v>
      </c>
      <c r="AG26" s="4">
        <v>77.122216076877351</v>
      </c>
      <c r="AH26" s="4">
        <v>72.00979039332131</v>
      </c>
      <c r="AI26" s="4">
        <v>71.808169590349422</v>
      </c>
      <c r="AJ26" s="4">
        <v>77.878555867961424</v>
      </c>
      <c r="AK26" s="4">
        <v>79.530609943991891</v>
      </c>
      <c r="AL26" s="4">
        <v>80.625165669458369</v>
      </c>
      <c r="AM26" s="4">
        <v>81.529648170765327</v>
      </c>
      <c r="AN26" s="4">
        <v>85.22767990942792</v>
      </c>
      <c r="AO26" s="4">
        <v>86.073681298472707</v>
      </c>
      <c r="AP26" s="4">
        <v>85.864908826451952</v>
      </c>
      <c r="AQ26" s="4">
        <v>87.950618154753727</v>
      </c>
      <c r="AR26" s="4">
        <v>91.682916804069151</v>
      </c>
      <c r="AS26" s="4">
        <v>97.304425002773783</v>
      </c>
      <c r="AT26" s="4">
        <v>98.546327877033121</v>
      </c>
      <c r="AU26" s="4">
        <v>102.87945490567728</v>
      </c>
      <c r="AV26" s="4">
        <v>103.0620689612191</v>
      </c>
      <c r="AW26" s="4">
        <v>103.85214825607078</v>
      </c>
      <c r="AX26" s="4">
        <v>107.67463113293604</v>
      </c>
      <c r="AY26" s="4">
        <v>112.98614627907787</v>
      </c>
      <c r="AZ26" s="4">
        <v>113.15221332498197</v>
      </c>
      <c r="BA26" s="4">
        <v>117.51100926300434</v>
      </c>
      <c r="BB26" s="4">
        <v>106.6219163132789</v>
      </c>
      <c r="BC26" s="4">
        <v>111.14113742177948</v>
      </c>
      <c r="BD26" s="4">
        <v>114.926029677617</v>
      </c>
      <c r="BE26" s="4">
        <v>141.2318158423823</v>
      </c>
      <c r="BF26" s="4">
        <v>119.25000982185547</v>
      </c>
      <c r="BG26" s="4">
        <v>121.49318371056968</v>
      </c>
      <c r="BH26" s="4">
        <v>123.73362296747787</v>
      </c>
      <c r="BI26" s="4">
        <v>121.14648876189051</v>
      </c>
      <c r="BJ26" s="4">
        <v>122.32678690493755</v>
      </c>
      <c r="BK26" s="4">
        <v>121.09170780821418</v>
      </c>
      <c r="BL26" s="4">
        <v>124.94833001334101</v>
      </c>
      <c r="BM26" s="4">
        <v>149.45539742861286</v>
      </c>
      <c r="BN26" s="4">
        <v>139.97022650243611</v>
      </c>
      <c r="BO26" s="4">
        <v>142.4772975611186</v>
      </c>
      <c r="BP26" s="4">
        <v>146.81456015691214</v>
      </c>
      <c r="BQ26" s="4">
        <v>151.47943970534541</v>
      </c>
      <c r="BR26" s="4">
        <v>159.42393837718649</v>
      </c>
      <c r="BS26" s="4">
        <v>155.81760171346733</v>
      </c>
      <c r="BT26" s="4">
        <v>154.13093247023613</v>
      </c>
      <c r="BU26" s="4">
        <v>160.78797793573514</v>
      </c>
      <c r="BV26" s="4">
        <v>176.09070140009916</v>
      </c>
      <c r="BW26" s="4">
        <v>171.45917029132502</v>
      </c>
      <c r="BX26" s="4">
        <v>161.48390688062935</v>
      </c>
      <c r="BY26" s="4">
        <v>166.70361670040552</v>
      </c>
      <c r="BZ26" s="4">
        <v>171.97800557937705</v>
      </c>
      <c r="CA26" s="4">
        <v>172.73418059850599</v>
      </c>
      <c r="CB26" s="4">
        <v>172.57159058029924</v>
      </c>
      <c r="CC26" s="4">
        <v>193.94092294786844</v>
      </c>
      <c r="CD26" s="4">
        <v>176.14499055049797</v>
      </c>
      <c r="CE26" s="4">
        <v>186.94742583797947</v>
      </c>
      <c r="CF26" s="4">
        <v>195.32993097768605</v>
      </c>
      <c r="CG26" s="4">
        <v>216.70559091260697</v>
      </c>
      <c r="CH26" s="4">
        <v>191.74002997180639</v>
      </c>
    </row>
    <row r="27" spans="1:86" x14ac:dyDescent="0.35">
      <c r="A27" s="2" t="s">
        <v>37</v>
      </c>
      <c r="B27" s="4">
        <v>15.720984380016237</v>
      </c>
      <c r="C27" s="4">
        <v>14.253115362915382</v>
      </c>
      <c r="D27" s="4">
        <v>15.074826075776855</v>
      </c>
      <c r="E27" s="4">
        <v>13.923351425564038</v>
      </c>
      <c r="F27" s="4">
        <v>14.120119468439626</v>
      </c>
      <c r="G27" s="4">
        <v>12.101210059780181</v>
      </c>
      <c r="H27" s="4">
        <v>14.038155743273757</v>
      </c>
      <c r="I27" s="4">
        <v>15.594254265936751</v>
      </c>
      <c r="J27" s="4">
        <v>18.413538455834473</v>
      </c>
      <c r="K27" s="4">
        <v>18.67773769691221</v>
      </c>
      <c r="L27" s="4">
        <v>22.194008121509501</v>
      </c>
      <c r="M27" s="4">
        <v>23.86028948431639</v>
      </c>
      <c r="N27" s="4">
        <v>22.78172900976579</v>
      </c>
      <c r="O27" s="4">
        <v>24.74181926059434</v>
      </c>
      <c r="P27" s="4">
        <v>25.283666882049815</v>
      </c>
      <c r="Q27" s="4">
        <v>26.980193913911325</v>
      </c>
      <c r="R27" s="4">
        <v>26.36618058346383</v>
      </c>
      <c r="S27" s="4">
        <v>27.258270719362613</v>
      </c>
      <c r="T27" s="4">
        <v>27.116680953347004</v>
      </c>
      <c r="U27" s="4">
        <v>20.999740297839807</v>
      </c>
      <c r="V27" s="4">
        <v>25.825010538935686</v>
      </c>
      <c r="W27" s="4">
        <v>25.51506594870709</v>
      </c>
      <c r="X27" s="4">
        <v>28.433572996920081</v>
      </c>
      <c r="Y27" s="4">
        <v>31.867648093717165</v>
      </c>
      <c r="Z27" s="4">
        <v>30.717822872195811</v>
      </c>
      <c r="AA27" s="4">
        <v>30.473620528226121</v>
      </c>
      <c r="AB27" s="4">
        <v>30.921979564175281</v>
      </c>
      <c r="AC27" s="4">
        <v>34.738427159543789</v>
      </c>
      <c r="AD27" s="4">
        <v>34.007050480719847</v>
      </c>
      <c r="AE27" s="4">
        <v>32.782529153541525</v>
      </c>
      <c r="AF27" s="4">
        <v>33.942633556829477</v>
      </c>
      <c r="AG27" s="4">
        <v>35.030399535348977</v>
      </c>
      <c r="AH27" s="4">
        <v>36.423899808730724</v>
      </c>
      <c r="AI27" s="4">
        <v>35.20195617126425</v>
      </c>
      <c r="AJ27" s="4">
        <v>39.300025115938624</v>
      </c>
      <c r="AK27" s="4">
        <v>43.179085714749775</v>
      </c>
      <c r="AL27" s="4">
        <v>39.804178154138846</v>
      </c>
      <c r="AM27" s="4">
        <v>41.513357549533694</v>
      </c>
      <c r="AN27" s="4">
        <v>39.105050079097666</v>
      </c>
      <c r="AO27" s="4">
        <v>39.777441769304204</v>
      </c>
      <c r="AP27" s="4">
        <v>46.995991530604471</v>
      </c>
      <c r="AQ27" s="4">
        <v>40.494151507206695</v>
      </c>
      <c r="AR27" s="4">
        <v>38.463831015605265</v>
      </c>
      <c r="AS27" s="4">
        <v>42.421853191610573</v>
      </c>
      <c r="AT27" s="4">
        <v>44.286392337552627</v>
      </c>
      <c r="AU27" s="4">
        <v>41.704012426218561</v>
      </c>
      <c r="AV27" s="4">
        <v>42.522252055319839</v>
      </c>
      <c r="AW27" s="4">
        <v>48.633343180908987</v>
      </c>
      <c r="AX27" s="4">
        <v>51.583276086248915</v>
      </c>
      <c r="AY27" s="4">
        <v>48.752312366410003</v>
      </c>
      <c r="AZ27" s="4">
        <v>49.399716262238755</v>
      </c>
      <c r="BA27" s="4">
        <v>49.218695285102449</v>
      </c>
      <c r="BB27" s="4">
        <v>52.93957019677481</v>
      </c>
      <c r="BC27" s="4">
        <v>53.884378547813448</v>
      </c>
      <c r="BD27" s="4">
        <v>50.140705441077372</v>
      </c>
      <c r="BE27" s="4">
        <v>50.637758201940542</v>
      </c>
      <c r="BF27" s="4">
        <v>52.776897582889475</v>
      </c>
      <c r="BG27" s="4">
        <v>50.409521646097602</v>
      </c>
      <c r="BH27" s="4">
        <v>52.623601773436327</v>
      </c>
      <c r="BI27" s="4">
        <v>56.803159970049492</v>
      </c>
      <c r="BJ27" s="4">
        <v>59.720268680994465</v>
      </c>
      <c r="BK27" s="4">
        <v>63.902336336307471</v>
      </c>
      <c r="BL27" s="4">
        <v>64.192610406346304</v>
      </c>
      <c r="BM27" s="4">
        <v>68.406904089229599</v>
      </c>
      <c r="BN27" s="4">
        <v>70.708455179923945</v>
      </c>
      <c r="BO27" s="4">
        <v>71.15970465907499</v>
      </c>
      <c r="BP27" s="4">
        <v>68.371437882761214</v>
      </c>
      <c r="BQ27" s="4">
        <v>70.782611087621135</v>
      </c>
      <c r="BR27" s="4">
        <v>72.475801961183521</v>
      </c>
      <c r="BS27" s="4">
        <v>75.429987366362653</v>
      </c>
      <c r="BT27" s="4">
        <v>73.576466554505046</v>
      </c>
      <c r="BU27" s="4">
        <v>76.301934563805915</v>
      </c>
      <c r="BV27" s="4">
        <v>76.688500698755576</v>
      </c>
      <c r="BW27" s="4">
        <v>76.654430329339135</v>
      </c>
      <c r="BX27" s="4">
        <v>72.790127200303061</v>
      </c>
      <c r="BY27" s="4">
        <v>77.37319425162606</v>
      </c>
      <c r="BZ27" s="4">
        <v>76.735188316346694</v>
      </c>
      <c r="CA27" s="4">
        <v>78.531243082546084</v>
      </c>
      <c r="CB27" s="4">
        <v>73.143535369876247</v>
      </c>
      <c r="CC27" s="4">
        <v>78.531976900513612</v>
      </c>
      <c r="CD27" s="4">
        <v>78.913751907317319</v>
      </c>
      <c r="CE27" s="4">
        <v>78.625249639818108</v>
      </c>
      <c r="CF27" s="4">
        <v>75.703772585797751</v>
      </c>
      <c r="CG27" s="4">
        <v>82.128494626125558</v>
      </c>
      <c r="CH27" s="4">
        <v>79.907081132423272</v>
      </c>
    </row>
    <row r="28" spans="1:86" x14ac:dyDescent="0.35">
      <c r="A28" s="2" t="s">
        <v>38</v>
      </c>
      <c r="B28" s="4">
        <v>94.222851196268579</v>
      </c>
      <c r="C28" s="4">
        <v>95.41292041456046</v>
      </c>
      <c r="D28" s="4">
        <v>98.311662484086611</v>
      </c>
      <c r="E28" s="4">
        <v>103.27645506038583</v>
      </c>
      <c r="F28" s="4">
        <v>101.88347878540624</v>
      </c>
      <c r="G28" s="4">
        <v>103.06342974786381</v>
      </c>
      <c r="H28" s="4">
        <v>103.23756556057846</v>
      </c>
      <c r="I28" s="4">
        <v>102.40837700825796</v>
      </c>
      <c r="J28" s="4">
        <v>100.67888122947507</v>
      </c>
      <c r="K28" s="4">
        <v>99.759032730556157</v>
      </c>
      <c r="L28" s="4">
        <v>99.675070408129244</v>
      </c>
      <c r="M28" s="4">
        <v>100.42628581014779</v>
      </c>
      <c r="N28" s="4">
        <v>101.99775848027016</v>
      </c>
      <c r="O28" s="4">
        <v>103.59699333280149</v>
      </c>
      <c r="P28" s="4">
        <v>105.19546495851756</v>
      </c>
      <c r="Q28" s="4">
        <v>106.74411793257359</v>
      </c>
      <c r="R28" s="4">
        <v>108.11143736655599</v>
      </c>
      <c r="S28" s="4">
        <v>108.14352772669774</v>
      </c>
      <c r="T28" s="4">
        <v>106.90346326812161</v>
      </c>
      <c r="U28" s="4">
        <v>104.45865387204705</v>
      </c>
      <c r="V28" s="4">
        <v>101.42803984601125</v>
      </c>
      <c r="W28" s="4">
        <v>99.735951074601488</v>
      </c>
      <c r="X28" s="4">
        <v>99.717284984824161</v>
      </c>
      <c r="Y28" s="4">
        <v>101.36243412898726</v>
      </c>
      <c r="Z28" s="4">
        <v>104.67503812160105</v>
      </c>
      <c r="AA28" s="4">
        <v>107.27177932868204</v>
      </c>
      <c r="AB28" s="4">
        <v>109.19795075941114</v>
      </c>
      <c r="AC28" s="4">
        <v>110.43466094993042</v>
      </c>
      <c r="AD28" s="4">
        <v>110.85022499681598</v>
      </c>
      <c r="AE28" s="4">
        <v>110.48719613426135</v>
      </c>
      <c r="AF28" s="4">
        <v>109.32410808719007</v>
      </c>
      <c r="AG28" s="4">
        <v>107.38566301054237</v>
      </c>
      <c r="AH28" s="4">
        <v>104.91546933978506</v>
      </c>
      <c r="AI28" s="4">
        <v>104.49617201271829</v>
      </c>
      <c r="AJ28" s="4">
        <v>106.25025009432504</v>
      </c>
      <c r="AK28" s="4">
        <v>110.22793936385382</v>
      </c>
      <c r="AL28" s="4">
        <v>116.54913306211076</v>
      </c>
      <c r="AM28" s="4">
        <v>119.84321797280491</v>
      </c>
      <c r="AN28" s="4">
        <v>119.91002795296241</v>
      </c>
      <c r="AO28" s="4">
        <v>116.608003639171</v>
      </c>
      <c r="AP28" s="4">
        <v>109.59267617391444</v>
      </c>
      <c r="AQ28" s="4">
        <v>105.00073534709099</v>
      </c>
      <c r="AR28" s="4">
        <v>102.83048372205062</v>
      </c>
      <c r="AS28" s="4">
        <v>103.18088136841867</v>
      </c>
      <c r="AT28" s="4">
        <v>107.04492166178274</v>
      </c>
      <c r="AU28" s="4">
        <v>108.96510553440035</v>
      </c>
      <c r="AV28" s="4">
        <v>110.48447619338066</v>
      </c>
      <c r="AW28" s="4">
        <v>111.59149661043662</v>
      </c>
      <c r="AX28" s="4">
        <v>112.20395644342831</v>
      </c>
      <c r="AY28" s="4">
        <v>113.00692369060907</v>
      </c>
      <c r="AZ28" s="4">
        <v>113.96359024338227</v>
      </c>
      <c r="BA28" s="4">
        <v>115.07452962258067</v>
      </c>
      <c r="BB28" s="4">
        <v>116.3841986206193</v>
      </c>
      <c r="BC28" s="4">
        <v>117.50370940989161</v>
      </c>
      <c r="BD28" s="4">
        <v>118.50442784686138</v>
      </c>
      <c r="BE28" s="4">
        <v>119.38806895156652</v>
      </c>
      <c r="BF28" s="4">
        <v>120.15597008744994</v>
      </c>
      <c r="BG28" s="4">
        <v>121.38805361778564</v>
      </c>
      <c r="BH28" s="4">
        <v>123.08203918378403</v>
      </c>
      <c r="BI28" s="4">
        <v>125.2339557628754</v>
      </c>
      <c r="BJ28" s="4">
        <v>127.83857189645396</v>
      </c>
      <c r="BK28" s="4">
        <v>129.46048434610148</v>
      </c>
      <c r="BL28" s="4">
        <v>130.10628366676059</v>
      </c>
      <c r="BM28" s="4">
        <v>129.7795811874048</v>
      </c>
      <c r="BN28" s="4">
        <v>128.4806799309693</v>
      </c>
      <c r="BO28" s="4">
        <v>128.17443186817292</v>
      </c>
      <c r="BP28" s="4">
        <v>128.85689403064214</v>
      </c>
      <c r="BQ28" s="4">
        <v>130.51652360243955</v>
      </c>
      <c r="BR28" s="4">
        <v>133.11394770222546</v>
      </c>
      <c r="BS28" s="4">
        <v>135.29145291011181</v>
      </c>
      <c r="BT28" s="4">
        <v>137.05087207107314</v>
      </c>
      <c r="BU28" s="4">
        <v>138.40131055103592</v>
      </c>
      <c r="BV28" s="4">
        <v>139.34701515548829</v>
      </c>
      <c r="BW28" s="4">
        <v>140.47378888739098</v>
      </c>
      <c r="BX28" s="4">
        <v>141.78253812294813</v>
      </c>
      <c r="BY28" s="4">
        <v>143.2766564667815</v>
      </c>
      <c r="BZ28" s="4">
        <v>144.96125791774028</v>
      </c>
      <c r="CA28" s="4">
        <v>147.01841065867785</v>
      </c>
      <c r="CB28" s="4">
        <v>149.45072532721497</v>
      </c>
      <c r="CC28" s="4">
        <v>152.25713358320422</v>
      </c>
      <c r="CD28" s="4">
        <v>155.43677357610085</v>
      </c>
      <c r="CE28" s="4">
        <v>157.81983583506823</v>
      </c>
      <c r="CF28" s="4">
        <v>159.40825500417051</v>
      </c>
      <c r="CG28" s="4">
        <v>160.20237788765823</v>
      </c>
      <c r="CH28" s="4">
        <v>165.81285957110313</v>
      </c>
    </row>
    <row r="29" spans="1:86" x14ac:dyDescent="0.35">
      <c r="A29" s="2" t="s">
        <v>39</v>
      </c>
      <c r="B29" s="4">
        <v>18.103409520874621</v>
      </c>
      <c r="C29" s="4">
        <v>20.3016113213307</v>
      </c>
      <c r="D29" s="4">
        <v>21.87778839949921</v>
      </c>
      <c r="E29" s="4">
        <v>22.818743092566798</v>
      </c>
      <c r="F29" s="4">
        <v>21.122186260311775</v>
      </c>
      <c r="G29" s="4">
        <v>23.648253924314623</v>
      </c>
      <c r="H29" s="4">
        <v>27.821132133697709</v>
      </c>
      <c r="I29" s="4">
        <v>26.875761859045454</v>
      </c>
      <c r="J29" s="4">
        <v>20.467700455093862</v>
      </c>
      <c r="K29" s="4">
        <v>23.953956024285699</v>
      </c>
      <c r="L29" s="4">
        <v>24.85848678181225</v>
      </c>
      <c r="M29" s="4">
        <v>27.003883925398522</v>
      </c>
      <c r="N29" s="4">
        <v>22.475336438727609</v>
      </c>
      <c r="O29" s="4">
        <v>26.843187808931507</v>
      </c>
      <c r="P29" s="4">
        <v>28.250957809022694</v>
      </c>
      <c r="Q29" s="4">
        <v>30.790311164243235</v>
      </c>
      <c r="R29" s="4">
        <v>23.879898794175901</v>
      </c>
      <c r="S29" s="4">
        <v>28.37525757628207</v>
      </c>
      <c r="T29" s="4">
        <v>31.799763014751221</v>
      </c>
      <c r="U29" s="4">
        <v>31.699694520654592</v>
      </c>
      <c r="V29" s="4">
        <v>25.371388186214045</v>
      </c>
      <c r="W29" s="4">
        <v>30.826754372888722</v>
      </c>
      <c r="X29" s="4">
        <v>35.10703085201888</v>
      </c>
      <c r="Y29" s="4">
        <v>33.184377857836743</v>
      </c>
      <c r="Z29" s="4">
        <v>29.191982142765987</v>
      </c>
      <c r="AA29" s="4">
        <v>31.125208730791968</v>
      </c>
      <c r="AB29" s="4">
        <v>37.21209933739047</v>
      </c>
      <c r="AC29" s="4">
        <v>35.581186720234491</v>
      </c>
      <c r="AD29" s="4">
        <v>27.290918951028548</v>
      </c>
      <c r="AE29" s="4">
        <v>32.556596380370273</v>
      </c>
      <c r="AF29" s="4">
        <v>33.929888153734247</v>
      </c>
      <c r="AG29" s="4">
        <v>36.504375286229113</v>
      </c>
      <c r="AH29" s="4">
        <v>28.395390056248665</v>
      </c>
      <c r="AI29" s="4">
        <v>29.981465593616647</v>
      </c>
      <c r="AJ29" s="4">
        <v>35.794117149083</v>
      </c>
      <c r="AK29" s="4">
        <v>32.984989782510489</v>
      </c>
      <c r="AL29" s="4">
        <v>26.771847822123718</v>
      </c>
      <c r="AM29" s="4">
        <v>36.386576164885504</v>
      </c>
      <c r="AN29" s="4">
        <v>37.65668022194879</v>
      </c>
      <c r="AO29" s="4">
        <v>43.567275504761419</v>
      </c>
      <c r="AP29" s="4">
        <v>33.068803318195869</v>
      </c>
      <c r="AQ29" s="4">
        <v>46.850995471683916</v>
      </c>
      <c r="AR29" s="4">
        <v>51.909922010034236</v>
      </c>
      <c r="AS29" s="4">
        <v>44.418212896373298</v>
      </c>
      <c r="AT29" s="4">
        <v>36.40187833224131</v>
      </c>
      <c r="AU29" s="4">
        <v>44.488959247130367</v>
      </c>
      <c r="AV29" s="4">
        <v>50.01013029851697</v>
      </c>
      <c r="AW29" s="4">
        <v>53.106032122111358</v>
      </c>
      <c r="AX29" s="4">
        <v>42.197205074797751</v>
      </c>
      <c r="AY29" s="4">
        <v>52.605752816849524</v>
      </c>
      <c r="AZ29" s="4">
        <v>54.289950297621338</v>
      </c>
      <c r="BA29" s="4">
        <v>59.67909181073135</v>
      </c>
      <c r="BB29" s="4">
        <v>46.380315016160651</v>
      </c>
      <c r="BC29" s="4">
        <v>54.434481256866526</v>
      </c>
      <c r="BD29" s="4">
        <v>62.955769465316607</v>
      </c>
      <c r="BE29" s="4">
        <v>65.326212933848879</v>
      </c>
      <c r="BF29" s="4">
        <v>49.588031493444689</v>
      </c>
      <c r="BG29" s="4">
        <v>56.949322688557125</v>
      </c>
      <c r="BH29" s="4">
        <v>66.256534162992196</v>
      </c>
      <c r="BI29" s="4">
        <v>67.830850115760384</v>
      </c>
      <c r="BJ29" s="4">
        <v>54.04417431819126</v>
      </c>
      <c r="BK29" s="4">
        <v>62.538103352332108</v>
      </c>
      <c r="BL29" s="4">
        <v>67.167692172207794</v>
      </c>
      <c r="BM29" s="4">
        <v>76.529029057803228</v>
      </c>
      <c r="BN29" s="4">
        <v>53.651607490502677</v>
      </c>
      <c r="BO29" s="4">
        <v>59.264821820710239</v>
      </c>
      <c r="BP29" s="4">
        <v>69.72985582839047</v>
      </c>
      <c r="BQ29" s="4">
        <v>67.636526183493174</v>
      </c>
      <c r="BR29" s="4">
        <v>58.453618897530376</v>
      </c>
      <c r="BS29" s="4">
        <v>59.745612787151252</v>
      </c>
      <c r="BT29" s="4">
        <v>67.692140898218881</v>
      </c>
      <c r="BU29" s="4">
        <v>75.589010187252356</v>
      </c>
      <c r="BV29" s="4">
        <v>56.891700971369993</v>
      </c>
      <c r="BW29" s="4">
        <v>61.546154526586172</v>
      </c>
      <c r="BX29" s="4">
        <v>70.687748847998677</v>
      </c>
      <c r="BY29" s="4">
        <v>73.098209169408676</v>
      </c>
      <c r="BZ29" s="4">
        <v>62.799661961484041</v>
      </c>
      <c r="CA29" s="4">
        <v>62.568134572370148</v>
      </c>
      <c r="CB29" s="4">
        <v>74.782479970010442</v>
      </c>
      <c r="CC29" s="4">
        <v>74.287021109519813</v>
      </c>
      <c r="CD29" s="4">
        <v>62.869356614060486</v>
      </c>
      <c r="CE29" s="4">
        <v>66.910551553604506</v>
      </c>
      <c r="CF29" s="4">
        <v>75.441957368638555</v>
      </c>
      <c r="CG29" s="4">
        <v>76.806652514558266</v>
      </c>
      <c r="CH29" s="4">
        <v>62.663586866122067</v>
      </c>
    </row>
    <row r="30" spans="1:86" x14ac:dyDescent="0.35">
      <c r="A30" s="2" t="s">
        <v>40</v>
      </c>
      <c r="B30" s="4">
        <v>164.46568253941143</v>
      </c>
      <c r="C30" s="4">
        <v>200.71138066578641</v>
      </c>
      <c r="D30" s="4">
        <v>185.0805754029173</v>
      </c>
      <c r="E30" s="4">
        <v>216.2845740452961</v>
      </c>
      <c r="F30" s="4">
        <v>161.27530484110113</v>
      </c>
      <c r="G30" s="4">
        <v>189.07527775874729</v>
      </c>
      <c r="H30" s="4">
        <v>197.07901386270555</v>
      </c>
      <c r="I30" s="4">
        <v>215.1706973055378</v>
      </c>
      <c r="J30" s="4">
        <v>162.98522725039328</v>
      </c>
      <c r="K30" s="4">
        <v>189.90877406914166</v>
      </c>
      <c r="L30" s="4">
        <v>199.47092981462552</v>
      </c>
      <c r="M30" s="4">
        <v>223.48150523065979</v>
      </c>
      <c r="N30" s="4">
        <v>178.84338150122156</v>
      </c>
      <c r="O30" s="4">
        <v>206.33938823998912</v>
      </c>
      <c r="P30" s="4">
        <v>201.70569473730106</v>
      </c>
      <c r="Q30" s="4">
        <v>211.71731797064743</v>
      </c>
      <c r="R30" s="4">
        <v>181.86515216877117</v>
      </c>
      <c r="S30" s="4">
        <v>230.0059252802788</v>
      </c>
      <c r="T30" s="4">
        <v>233.87667600126343</v>
      </c>
      <c r="U30" s="4">
        <v>212.22225297039702</v>
      </c>
      <c r="V30" s="4">
        <v>185.9474046985095</v>
      </c>
      <c r="W30" s="4">
        <v>192.65424866586446</v>
      </c>
      <c r="X30" s="4">
        <v>210.59555812642978</v>
      </c>
      <c r="Y30" s="4">
        <v>242.71293383689078</v>
      </c>
      <c r="Z30" s="4">
        <v>182.16003717545686</v>
      </c>
      <c r="AA30" s="4">
        <v>224.19422637762665</v>
      </c>
      <c r="AB30" s="4">
        <v>227.05607506865269</v>
      </c>
      <c r="AC30" s="4">
        <v>260.89704676139337</v>
      </c>
      <c r="AD30" s="4">
        <v>181.79934479660773</v>
      </c>
      <c r="AE30" s="4">
        <v>207.26528492652037</v>
      </c>
      <c r="AF30" s="4">
        <v>226.30606242858548</v>
      </c>
      <c r="AG30" s="4">
        <v>270.11821107037906</v>
      </c>
      <c r="AH30" s="4">
        <v>195.66984856964362</v>
      </c>
      <c r="AI30" s="4">
        <v>192.03503378057889</v>
      </c>
      <c r="AJ30" s="4">
        <v>230.22482916131111</v>
      </c>
      <c r="AK30" s="4">
        <v>241.71545401276842</v>
      </c>
      <c r="AL30" s="4">
        <v>175.35585223982901</v>
      </c>
      <c r="AM30" s="4">
        <v>249.76620689504097</v>
      </c>
      <c r="AN30" s="4">
        <v>224.44529708348264</v>
      </c>
      <c r="AO30" s="4">
        <v>230.10190775660922</v>
      </c>
      <c r="AP30" s="4">
        <v>169.64746132979317</v>
      </c>
      <c r="AQ30" s="4">
        <v>266.55532753148856</v>
      </c>
      <c r="AR30" s="4">
        <v>239.99027924213905</v>
      </c>
      <c r="AS30" s="4">
        <v>244.46735696110284</v>
      </c>
      <c r="AT30" s="4">
        <v>206.75590162157573</v>
      </c>
      <c r="AU30" s="4">
        <v>236.18552066375113</v>
      </c>
      <c r="AV30" s="4">
        <v>253.10787025529433</v>
      </c>
      <c r="AW30" s="4">
        <v>294.9957074593799</v>
      </c>
      <c r="AX30" s="4">
        <v>230.00834897863737</v>
      </c>
      <c r="AY30" s="4">
        <v>253.44863103498011</v>
      </c>
      <c r="AZ30" s="4">
        <v>251.23098892733353</v>
      </c>
      <c r="BA30" s="4">
        <v>280.75703105904932</v>
      </c>
      <c r="BB30" s="4">
        <v>222.38944534747108</v>
      </c>
      <c r="BC30" s="4">
        <v>257.68230193092802</v>
      </c>
      <c r="BD30" s="4">
        <v>249.54289039733413</v>
      </c>
      <c r="BE30" s="4">
        <v>312.44400043229967</v>
      </c>
      <c r="BF30" s="4">
        <v>227.19178257044965</v>
      </c>
      <c r="BG30" s="4">
        <v>222.91890055166968</v>
      </c>
      <c r="BH30" s="4">
        <v>278.17521463458792</v>
      </c>
      <c r="BI30" s="4">
        <v>330.68859844486292</v>
      </c>
      <c r="BJ30" s="4">
        <v>245.47996008203606</v>
      </c>
      <c r="BK30" s="4">
        <v>231.38329469322807</v>
      </c>
      <c r="BL30" s="4">
        <v>262.11768572512085</v>
      </c>
      <c r="BM30" s="4">
        <v>358.86798369793394</v>
      </c>
      <c r="BN30" s="4">
        <v>261.31315243246308</v>
      </c>
      <c r="BO30" s="4">
        <v>235.75045692151411</v>
      </c>
      <c r="BP30" s="4">
        <v>303.0972976820687</v>
      </c>
      <c r="BQ30" s="4">
        <v>397.98336407956094</v>
      </c>
      <c r="BR30" s="4">
        <v>311.54755507175372</v>
      </c>
      <c r="BS30" s="4">
        <v>236.7342264351775</v>
      </c>
      <c r="BT30" s="4">
        <v>319.61653133107211</v>
      </c>
      <c r="BU30" s="4">
        <v>398.79372560641235</v>
      </c>
      <c r="BV30" s="4">
        <v>324.22086624090952</v>
      </c>
      <c r="BW30" s="4">
        <v>268.60813034548067</v>
      </c>
      <c r="BX30" s="4">
        <v>320.11988851933432</v>
      </c>
      <c r="BY30" s="4">
        <v>409.37281375465534</v>
      </c>
      <c r="BZ30" s="4">
        <v>382.63303406931766</v>
      </c>
      <c r="CA30" s="4">
        <v>291.0042421937776</v>
      </c>
      <c r="CB30" s="4">
        <v>329.46406181619386</v>
      </c>
      <c r="CC30" s="4">
        <v>441.58293946583785</v>
      </c>
      <c r="CD30" s="4">
        <v>405.27974117211204</v>
      </c>
      <c r="CE30" s="4">
        <v>306.78651856364161</v>
      </c>
      <c r="CF30" s="4">
        <v>339.15006137195928</v>
      </c>
      <c r="CG30" s="4">
        <v>460.90294269673558</v>
      </c>
      <c r="CH30" s="4">
        <v>390.42703030547733</v>
      </c>
    </row>
    <row r="31" spans="1:86" x14ac:dyDescent="0.35">
      <c r="A31" s="2" t="s">
        <v>41</v>
      </c>
      <c r="B31" s="4">
        <v>26.052313661169173</v>
      </c>
      <c r="C31" s="4">
        <v>25.417535957965409</v>
      </c>
      <c r="D31" s="4">
        <v>24.086534192367953</v>
      </c>
      <c r="E31" s="4">
        <v>21.993176410977458</v>
      </c>
      <c r="F31" s="4">
        <v>21.249171618858369</v>
      </c>
      <c r="G31" s="4">
        <v>20.297888520826582</v>
      </c>
      <c r="H31" s="4">
        <v>20.037761460741091</v>
      </c>
      <c r="I31" s="4">
        <v>20.464557580665641</v>
      </c>
      <c r="J31" s="4">
        <v>21.812764859115294</v>
      </c>
      <c r="K31" s="4">
        <v>22.972132001374824</v>
      </c>
      <c r="L31" s="4">
        <v>23.926806696788002</v>
      </c>
      <c r="M31" s="4">
        <v>24.642628084554048</v>
      </c>
      <c r="N31" s="4">
        <v>25.022118106018794</v>
      </c>
      <c r="O31" s="4">
        <v>25.478661047107636</v>
      </c>
      <c r="P31" s="4">
        <v>26.082014374557431</v>
      </c>
      <c r="Q31" s="4">
        <v>26.853280823156915</v>
      </c>
      <c r="R31" s="4">
        <v>27.586852370029487</v>
      </c>
      <c r="S31" s="4">
        <v>28.165708685725132</v>
      </c>
      <c r="T31" s="4">
        <v>28.55015187478088</v>
      </c>
      <c r="U31" s="4">
        <v>28.745349016041132</v>
      </c>
      <c r="V31" s="4">
        <v>28.753251904397914</v>
      </c>
      <c r="W31" s="4">
        <v>28.894343318559148</v>
      </c>
      <c r="X31" s="4">
        <v>29.190935856703049</v>
      </c>
      <c r="Y31" s="4">
        <v>29.644253571372975</v>
      </c>
      <c r="Z31" s="4">
        <v>30.219955564953633</v>
      </c>
      <c r="AA31" s="4">
        <v>30.658359744632797</v>
      </c>
      <c r="AB31" s="4">
        <v>30.950012187959889</v>
      </c>
      <c r="AC31" s="4">
        <v>31.093708519579238</v>
      </c>
      <c r="AD31" s="4">
        <v>31.091381097581774</v>
      </c>
      <c r="AE31" s="4">
        <v>31.334726148636609</v>
      </c>
      <c r="AF31" s="4">
        <v>31.810590908387116</v>
      </c>
      <c r="AG31" s="4">
        <v>32.484471988196198</v>
      </c>
      <c r="AH31" s="4">
        <v>32.959308243982953</v>
      </c>
      <c r="AI31" s="4">
        <v>33.237766430934677</v>
      </c>
      <c r="AJ31" s="4">
        <v>33.233810997800674</v>
      </c>
      <c r="AK31" s="4">
        <v>32.944282647777477</v>
      </c>
      <c r="AL31" s="4">
        <v>32.4013453566861</v>
      </c>
      <c r="AM31" s="4">
        <v>32.105464980150977</v>
      </c>
      <c r="AN31" s="4">
        <v>32.11974085524723</v>
      </c>
      <c r="AO31" s="4">
        <v>32.479731758781647</v>
      </c>
      <c r="AP31" s="4">
        <v>33.312212097813209</v>
      </c>
      <c r="AQ31" s="4">
        <v>33.971617569943071</v>
      </c>
      <c r="AR31" s="4">
        <v>34.569380291955511</v>
      </c>
      <c r="AS31" s="4">
        <v>35.102133569810896</v>
      </c>
      <c r="AT31" s="4">
        <v>35.569599613005018</v>
      </c>
      <c r="AU31" s="4">
        <v>36.014592551634621</v>
      </c>
      <c r="AV31" s="4">
        <v>36.439141530144333</v>
      </c>
      <c r="AW31" s="4">
        <v>36.844666305216236</v>
      </c>
      <c r="AX31" s="4">
        <v>37.236230848306427</v>
      </c>
      <c r="AY31" s="4">
        <v>37.613549040980352</v>
      </c>
      <c r="AZ31" s="4">
        <v>37.981366506315993</v>
      </c>
      <c r="BA31" s="4">
        <v>38.337853604397452</v>
      </c>
      <c r="BB31" s="4">
        <v>38.721801367145076</v>
      </c>
      <c r="BC31" s="4">
        <v>39.092282803577824</v>
      </c>
      <c r="BD31" s="4">
        <v>39.473794150027715</v>
      </c>
      <c r="BE31" s="4">
        <v>39.869129902716601</v>
      </c>
      <c r="BF31" s="4">
        <v>40.333123481846513</v>
      </c>
      <c r="BG31" s="4">
        <v>40.916741666443855</v>
      </c>
      <c r="BH31" s="4">
        <v>41.661330541288301</v>
      </c>
      <c r="BI31" s="4">
        <v>42.570512182587478</v>
      </c>
      <c r="BJ31" s="4">
        <v>43.628921619271878</v>
      </c>
      <c r="BK31" s="4">
        <v>44.229127108442555</v>
      </c>
      <c r="BL31" s="4">
        <v>44.351644895592656</v>
      </c>
      <c r="BM31" s="4">
        <v>43.995005823177571</v>
      </c>
      <c r="BN31" s="4">
        <v>43.166840934226855</v>
      </c>
      <c r="BO31" s="4">
        <v>42.724571633770282</v>
      </c>
      <c r="BP31" s="4">
        <v>42.662561945510539</v>
      </c>
      <c r="BQ31" s="4">
        <v>42.979303492218321</v>
      </c>
      <c r="BR31" s="4">
        <v>43.678421638486682</v>
      </c>
      <c r="BS31" s="4">
        <v>44.19939150977283</v>
      </c>
      <c r="BT31" s="4">
        <v>44.537910070852369</v>
      </c>
      <c r="BU31" s="4">
        <v>44.692241831796679</v>
      </c>
      <c r="BV31" s="4">
        <v>44.653032176404729</v>
      </c>
      <c r="BW31" s="4">
        <v>44.876617875166815</v>
      </c>
      <c r="BX31" s="4">
        <v>45.360802926032868</v>
      </c>
      <c r="BY31" s="4">
        <v>46.106542430438331</v>
      </c>
      <c r="BZ31" s="4">
        <v>47.115821820024273</v>
      </c>
      <c r="CA31" s="4">
        <v>48.059383053631045</v>
      </c>
      <c r="CB31" s="4">
        <v>48.935461103293093</v>
      </c>
      <c r="CC31" s="4">
        <v>49.74330641290392</v>
      </c>
      <c r="CD31" s="4">
        <v>50.48254107376458</v>
      </c>
      <c r="CE31" s="4">
        <v>51.036307044984632</v>
      </c>
      <c r="CF31" s="4">
        <v>51.40538803887236</v>
      </c>
      <c r="CG31" s="4">
        <v>51.589899639738476</v>
      </c>
      <c r="CH31" s="4">
        <v>53.149427088970199</v>
      </c>
    </row>
    <row r="32" spans="1:86" x14ac:dyDescent="0.35">
      <c r="A32" s="6" t="s">
        <v>42</v>
      </c>
      <c r="B32" s="3">
        <v>1061.2977136493057</v>
      </c>
      <c r="C32" s="3">
        <v>1309.4207959884186</v>
      </c>
      <c r="D32" s="3">
        <v>1463.2978352302289</v>
      </c>
      <c r="E32" s="3">
        <v>1181.2745770207946</v>
      </c>
      <c r="F32" s="3">
        <v>1103.8343424755647</v>
      </c>
      <c r="G32" s="3">
        <v>1366.0322167016091</v>
      </c>
      <c r="H32" s="3">
        <v>1626.6904119027186</v>
      </c>
      <c r="I32" s="3">
        <v>1312.1017410322809</v>
      </c>
      <c r="J32" s="3">
        <v>1178.4204538150279</v>
      </c>
      <c r="K32" s="3">
        <v>1504.0363239097321</v>
      </c>
      <c r="L32" s="3">
        <v>1692.9513960976442</v>
      </c>
      <c r="M32" s="3">
        <v>1415.6358467221414</v>
      </c>
      <c r="N32" s="3">
        <v>1273.7225347281085</v>
      </c>
      <c r="O32" s="3">
        <v>1546.9184933306624</v>
      </c>
      <c r="P32" s="3">
        <v>1755.9734539716633</v>
      </c>
      <c r="Q32" s="3">
        <v>1465.5445426004576</v>
      </c>
      <c r="R32" s="3">
        <v>1295.6107191724432</v>
      </c>
      <c r="S32" s="3">
        <v>1695.4497589818584</v>
      </c>
      <c r="T32" s="3">
        <v>2010.6316460094451</v>
      </c>
      <c r="U32" s="3">
        <v>1497.9537194333939</v>
      </c>
      <c r="V32" s="3">
        <v>1306.3988285738478</v>
      </c>
      <c r="W32" s="3">
        <v>1741.2811683143559</v>
      </c>
      <c r="X32" s="3">
        <v>2068.5747148840655</v>
      </c>
      <c r="Y32" s="3">
        <v>1512.4665242072597</v>
      </c>
      <c r="Z32" s="3">
        <v>1398.8476721078043</v>
      </c>
      <c r="AA32" s="3">
        <v>1818.3771249010586</v>
      </c>
      <c r="AB32" s="3">
        <v>2264.7570353901306</v>
      </c>
      <c r="AC32" s="3">
        <v>1673.1472383064438</v>
      </c>
      <c r="AD32" s="3">
        <v>1456.2170886741105</v>
      </c>
      <c r="AE32" s="3">
        <v>1938.6794684109282</v>
      </c>
      <c r="AF32" s="3">
        <v>2265.3653280996923</v>
      </c>
      <c r="AG32" s="3">
        <v>1748.5582737719994</v>
      </c>
      <c r="AH32" s="3">
        <v>1443.804449245283</v>
      </c>
      <c r="AI32" s="3">
        <v>1922.9877018204822</v>
      </c>
      <c r="AJ32" s="3">
        <v>2416.0536077841093</v>
      </c>
      <c r="AK32" s="3">
        <v>1616.1800664240357</v>
      </c>
      <c r="AL32" s="3">
        <v>1414.0233050801198</v>
      </c>
      <c r="AM32" s="3">
        <v>2012.357820944404</v>
      </c>
      <c r="AN32" s="3">
        <v>2381.4381610486653</v>
      </c>
      <c r="AO32" s="3">
        <v>1729.4014778130449</v>
      </c>
      <c r="AP32" s="3">
        <v>1506.7576338244551</v>
      </c>
      <c r="AQ32" s="3">
        <v>2189.1621619698558</v>
      </c>
      <c r="AR32" s="3">
        <v>2649.2063684514874</v>
      </c>
      <c r="AS32" s="3">
        <v>1795.3823452989554</v>
      </c>
      <c r="AT32" s="3">
        <v>1597.5213703091765</v>
      </c>
      <c r="AU32" s="3">
        <v>2251.6690409054922</v>
      </c>
      <c r="AV32" s="3">
        <v>2758.5114301588615</v>
      </c>
      <c r="AW32" s="3">
        <v>1958.294158626464</v>
      </c>
      <c r="AX32" s="3">
        <v>1689.099068997034</v>
      </c>
      <c r="AY32" s="3">
        <v>2395.7631498444002</v>
      </c>
      <c r="AZ32" s="3">
        <v>2891.0929688505671</v>
      </c>
      <c r="BA32" s="3">
        <v>2047.4658123079937</v>
      </c>
      <c r="BB32" s="3">
        <v>1778.7092632932929</v>
      </c>
      <c r="BC32" s="3">
        <v>2463.9956573662585</v>
      </c>
      <c r="BD32" s="3">
        <v>3047.5708730316546</v>
      </c>
      <c r="BE32" s="3">
        <v>2199.3686876850611</v>
      </c>
      <c r="BF32" s="3">
        <v>1870.2337146543653</v>
      </c>
      <c r="BG32" s="3">
        <v>2603.6955906147359</v>
      </c>
      <c r="BH32" s="3">
        <v>3313.5214547640412</v>
      </c>
      <c r="BI32" s="3">
        <v>2293.2937114669712</v>
      </c>
      <c r="BJ32" s="3">
        <v>1961.7495322686093</v>
      </c>
      <c r="BK32" s="3">
        <v>2735.4205348189807</v>
      </c>
      <c r="BL32" s="3">
        <v>3378.8577235990697</v>
      </c>
      <c r="BM32" s="3">
        <v>2410.0008449747197</v>
      </c>
      <c r="BN32" s="3">
        <v>1982.1800797566</v>
      </c>
      <c r="BO32" s="3">
        <v>2702.3370602236846</v>
      </c>
      <c r="BP32" s="3">
        <v>3407.2389335925914</v>
      </c>
      <c r="BQ32" s="3">
        <v>2332.1108982128671</v>
      </c>
      <c r="BR32" s="3">
        <v>2078.8858919063464</v>
      </c>
      <c r="BS32" s="3">
        <v>2716.0620534911786</v>
      </c>
      <c r="BT32" s="3">
        <v>3387.1855837101298</v>
      </c>
      <c r="BU32" s="3">
        <v>2478.6146666908562</v>
      </c>
      <c r="BV32" s="3">
        <v>2048.9420158311464</v>
      </c>
      <c r="BW32" s="3">
        <v>2836.2066979422525</v>
      </c>
      <c r="BX32" s="3">
        <v>3631.7548473820607</v>
      </c>
      <c r="BY32" s="3">
        <v>2518.2160442431773</v>
      </c>
      <c r="BZ32" s="3">
        <v>2213.921826503838</v>
      </c>
      <c r="CA32" s="3">
        <v>2966.6043337093706</v>
      </c>
      <c r="CB32" s="3">
        <v>3774.5783691745269</v>
      </c>
      <c r="CC32" s="3">
        <v>2549.7632492381022</v>
      </c>
      <c r="CD32" s="3">
        <v>2309.3137208539879</v>
      </c>
      <c r="CE32" s="3">
        <v>3118.4660323313742</v>
      </c>
      <c r="CF32" s="3">
        <v>3908.9940783797911</v>
      </c>
      <c r="CG32" s="3">
        <v>2656.1314348778669</v>
      </c>
      <c r="CH32" s="3">
        <v>2324.9650450914141</v>
      </c>
    </row>
    <row r="33" spans="1:86" x14ac:dyDescent="0.35">
      <c r="A33" s="2" t="s">
        <v>43</v>
      </c>
      <c r="B33" s="4">
        <v>84.474249929606273</v>
      </c>
      <c r="C33" s="4">
        <v>91.076494545461799</v>
      </c>
      <c r="D33" s="4">
        <v>92.000083428623782</v>
      </c>
      <c r="E33" s="4">
        <v>98.441051302836101</v>
      </c>
      <c r="F33" s="4">
        <v>77.576225643846371</v>
      </c>
      <c r="G33" s="4">
        <v>99.374022562303722</v>
      </c>
      <c r="H33" s="4">
        <v>118.15810057335896</v>
      </c>
      <c r="I33" s="4">
        <v>84.99155722777013</v>
      </c>
      <c r="J33" s="4">
        <v>82.093401717847087</v>
      </c>
      <c r="K33" s="4">
        <v>102.73699866470164</v>
      </c>
      <c r="L33" s="4">
        <v>114.9290774458655</v>
      </c>
      <c r="M33" s="4">
        <v>87.79649555988982</v>
      </c>
      <c r="N33" s="4">
        <v>84.594617959682424</v>
      </c>
      <c r="O33" s="4">
        <v>100.34022369578651</v>
      </c>
      <c r="P33" s="4">
        <v>115.60440271487236</v>
      </c>
      <c r="Q33" s="4">
        <v>80.873424586208671</v>
      </c>
      <c r="R33" s="4">
        <v>70.10957220685053</v>
      </c>
      <c r="S33" s="4">
        <v>89.723322138270248</v>
      </c>
      <c r="T33" s="4">
        <v>107.17318387148539</v>
      </c>
      <c r="U33" s="4">
        <v>88.858854836628723</v>
      </c>
      <c r="V33" s="4">
        <v>95.290247161576971</v>
      </c>
      <c r="W33" s="4">
        <v>134.46100176905878</v>
      </c>
      <c r="X33" s="4">
        <v>159.56662472850022</v>
      </c>
      <c r="Y33" s="4">
        <v>115.41868715670371</v>
      </c>
      <c r="Z33" s="4">
        <v>101.42217080296189</v>
      </c>
      <c r="AA33" s="4">
        <v>123.73912107500523</v>
      </c>
      <c r="AB33" s="4">
        <v>146.91147042113994</v>
      </c>
      <c r="AC33" s="4">
        <v>107.37774602698575</v>
      </c>
      <c r="AD33" s="4">
        <v>106.13970006509516</v>
      </c>
      <c r="AE33" s="4">
        <v>139.82536266691051</v>
      </c>
      <c r="AF33" s="4">
        <v>164.33563348266711</v>
      </c>
      <c r="AG33" s="4">
        <v>117.63078062492481</v>
      </c>
      <c r="AH33" s="4">
        <v>101.88355353928645</v>
      </c>
      <c r="AI33" s="4">
        <v>129.67666430807586</v>
      </c>
      <c r="AJ33" s="4">
        <v>153.07661960066409</v>
      </c>
      <c r="AK33" s="4">
        <v>110.19723316537753</v>
      </c>
      <c r="AL33" s="4">
        <v>105.6238492456153</v>
      </c>
      <c r="AM33" s="4">
        <v>143.20936300565546</v>
      </c>
      <c r="AN33" s="4">
        <v>168.98583424692018</v>
      </c>
      <c r="AO33" s="4">
        <v>122.6441856651669</v>
      </c>
      <c r="AP33" s="4">
        <v>111.08050024805576</v>
      </c>
      <c r="AQ33" s="4">
        <v>143.52159258175237</v>
      </c>
      <c r="AR33" s="4">
        <v>171.76580052493227</v>
      </c>
      <c r="AS33" s="4">
        <v>127.60962459140983</v>
      </c>
      <c r="AT33" s="4">
        <v>119.59466672121027</v>
      </c>
      <c r="AU33" s="4">
        <v>169.67603784176833</v>
      </c>
      <c r="AV33" s="4">
        <v>207.54750309892697</v>
      </c>
      <c r="AW33" s="4">
        <v>150.14479233809487</v>
      </c>
      <c r="AX33" s="4">
        <v>141.96505327826983</v>
      </c>
      <c r="AY33" s="4">
        <v>193.05819785320412</v>
      </c>
      <c r="AZ33" s="4">
        <v>234.70017881389387</v>
      </c>
      <c r="BA33" s="4">
        <v>173.05857005463267</v>
      </c>
      <c r="BB33" s="4">
        <v>164.96175058080124</v>
      </c>
      <c r="BC33" s="4">
        <v>214.70800771750976</v>
      </c>
      <c r="BD33" s="4">
        <v>248.35891182934142</v>
      </c>
      <c r="BE33" s="4">
        <v>173.03023944372046</v>
      </c>
      <c r="BF33" s="4">
        <v>146.00667953475593</v>
      </c>
      <c r="BG33" s="4">
        <v>184.40663105960098</v>
      </c>
      <c r="BH33" s="4">
        <v>223.22529588042687</v>
      </c>
      <c r="BI33" s="4">
        <v>160.34005938875603</v>
      </c>
      <c r="BJ33" s="4">
        <v>161.57054799925862</v>
      </c>
      <c r="BK33" s="4">
        <v>227.54507716245087</v>
      </c>
      <c r="BL33" s="4">
        <v>274.40715376033569</v>
      </c>
      <c r="BM33" s="4">
        <v>185.26566538171741</v>
      </c>
      <c r="BN33" s="4">
        <v>159.00394349363086</v>
      </c>
      <c r="BO33" s="4">
        <v>203.89406906089391</v>
      </c>
      <c r="BP33" s="4">
        <v>243.07509532299321</v>
      </c>
      <c r="BQ33" s="4">
        <v>171.30915625297723</v>
      </c>
      <c r="BR33" s="4">
        <v>175.1197301092686</v>
      </c>
      <c r="BS33" s="4">
        <v>234.45433648015336</v>
      </c>
      <c r="BT33" s="4">
        <v>287.57574282347076</v>
      </c>
      <c r="BU33" s="4">
        <v>210.53695213441705</v>
      </c>
      <c r="BV33" s="4">
        <v>188.7617914587718</v>
      </c>
      <c r="BW33" s="4">
        <v>251.52456000531078</v>
      </c>
      <c r="BX33" s="4">
        <v>307.00911659739324</v>
      </c>
      <c r="BY33" s="4">
        <v>217.17850017777516</v>
      </c>
      <c r="BZ33" s="4">
        <v>203.6838566169321</v>
      </c>
      <c r="CA33" s="4">
        <v>267.21593252501884</v>
      </c>
      <c r="CB33" s="4">
        <v>342.49141131465643</v>
      </c>
      <c r="CC33" s="4">
        <v>243.77225473190342</v>
      </c>
      <c r="CD33" s="4">
        <v>208.77595303235569</v>
      </c>
      <c r="CE33" s="4">
        <v>302.24995222422177</v>
      </c>
      <c r="CF33" s="4">
        <v>382.14028638864039</v>
      </c>
      <c r="CG33" s="4">
        <v>301.05459797088673</v>
      </c>
      <c r="CH33" s="4">
        <v>202.44031679203795</v>
      </c>
    </row>
    <row r="34" spans="1:86" x14ac:dyDescent="0.35">
      <c r="A34" s="6" t="s">
        <v>44</v>
      </c>
      <c r="B34" s="3">
        <v>1146.1470706697662</v>
      </c>
      <c r="C34" s="3">
        <v>1397.7127255949081</v>
      </c>
      <c r="D34" s="3">
        <v>1549.7706252270361</v>
      </c>
      <c r="E34" s="3">
        <v>1281.2241979379228</v>
      </c>
      <c r="F34" s="3">
        <v>1179.2606125511816</v>
      </c>
      <c r="G34" s="3">
        <v>1463.5781956887449</v>
      </c>
      <c r="H34" s="3">
        <v>1742.6277144146845</v>
      </c>
      <c r="I34" s="3">
        <v>1392.753985526987</v>
      </c>
      <c r="J34" s="3">
        <v>1258.0469742479938</v>
      </c>
      <c r="K34" s="3">
        <v>1603.1416450556178</v>
      </c>
      <c r="L34" s="3">
        <v>1803.6239555474212</v>
      </c>
      <c r="M34" s="3">
        <v>1497.9058141168434</v>
      </c>
      <c r="N34" s="3">
        <v>1354.6696233258494</v>
      </c>
      <c r="O34" s="3">
        <v>1642.2564546967703</v>
      </c>
      <c r="P34" s="3">
        <v>1866.3061573298328</v>
      </c>
      <c r="Q34" s="3">
        <v>1538.293226828566</v>
      </c>
      <c r="R34" s="3">
        <v>1358.4659072713619</v>
      </c>
      <c r="S34" s="3">
        <v>1775.242127986076</v>
      </c>
      <c r="T34" s="3">
        <v>2106.1944646499169</v>
      </c>
      <c r="U34" s="3">
        <v>1580.1133401120057</v>
      </c>
      <c r="V34" s="3">
        <v>1401.0506676549296</v>
      </c>
      <c r="W34" s="3">
        <v>1876.9277726335945</v>
      </c>
      <c r="X34" s="3">
        <v>2229.5039064927387</v>
      </c>
      <c r="Y34" s="3">
        <v>1628.5395987968823</v>
      </c>
      <c r="Z34" s="3">
        <v>1500.2353642292974</v>
      </c>
      <c r="AA34" s="3">
        <v>1941.15566386828</v>
      </c>
      <c r="AB34" s="3">
        <v>2409.6577813096642</v>
      </c>
      <c r="AC34" s="3">
        <v>1778.9087288970813</v>
      </c>
      <c r="AD34" s="3">
        <v>1562.6807337107048</v>
      </c>
      <c r="AE34" s="3">
        <v>2078.7175363323681</v>
      </c>
      <c r="AF34" s="3">
        <v>2430.0895931763484</v>
      </c>
      <c r="AG34" s="3">
        <v>1865.1279884035287</v>
      </c>
      <c r="AH34" s="3">
        <v>1545.5878146617633</v>
      </c>
      <c r="AI34" s="3">
        <v>2052.0860635367485</v>
      </c>
      <c r="AJ34" s="3">
        <v>2567.6758731117966</v>
      </c>
      <c r="AK34" s="3">
        <v>1725.9806758813297</v>
      </c>
      <c r="AL34" s="3">
        <v>1520.4413370700981</v>
      </c>
      <c r="AM34" s="3">
        <v>2155.8760186522645</v>
      </c>
      <c r="AN34" s="3">
        <v>2550.7329541720374</v>
      </c>
      <c r="AO34" s="3">
        <v>1852.2615475731507</v>
      </c>
      <c r="AP34" s="3">
        <v>1618.4392220381185</v>
      </c>
      <c r="AQ34" s="3">
        <v>2331.9353702029148</v>
      </c>
      <c r="AR34" s="3">
        <v>2819.8925778822259</v>
      </c>
      <c r="AS34" s="3">
        <v>1923.2771739860266</v>
      </c>
      <c r="AT34" s="3">
        <v>1717.0996151917966</v>
      </c>
      <c r="AU34" s="3">
        <v>2421.3391127319114</v>
      </c>
      <c r="AV34" s="3">
        <v>2966.0466414256989</v>
      </c>
      <c r="AW34" s="3">
        <v>2108.4736306505847</v>
      </c>
      <c r="AX34" s="3">
        <v>1831.0641222753038</v>
      </c>
      <c r="AY34" s="3">
        <v>2588.8213476976034</v>
      </c>
      <c r="AZ34" s="3">
        <v>3125.7931476644594</v>
      </c>
      <c r="BA34" s="3">
        <v>2220.5243823626261</v>
      </c>
      <c r="BB34" s="3">
        <v>1944.1243895716589</v>
      </c>
      <c r="BC34" s="3">
        <v>2678.9940976191206</v>
      </c>
      <c r="BD34" s="3">
        <v>3295.8684579061173</v>
      </c>
      <c r="BE34" s="3">
        <v>2372.2029552953168</v>
      </c>
      <c r="BF34" s="3">
        <v>2016.0685379388497</v>
      </c>
      <c r="BG34" s="3">
        <v>2787.4374545111828</v>
      </c>
      <c r="BH34" s="3">
        <v>3535.6423216403991</v>
      </c>
      <c r="BI34" s="3">
        <v>2453.0012738593132</v>
      </c>
      <c r="BJ34" s="3">
        <v>2122.7375609592236</v>
      </c>
      <c r="BK34" s="3">
        <v>2962.1452194333378</v>
      </c>
      <c r="BL34" s="3">
        <v>3652.2755618715096</v>
      </c>
      <c r="BM34" s="3">
        <v>2594.5986296900446</v>
      </c>
      <c r="BN34" s="3">
        <v>2140.6310524752798</v>
      </c>
      <c r="BO34" s="3">
        <v>2905.7046837486741</v>
      </c>
      <c r="BP34" s="3">
        <v>3649.8975741660915</v>
      </c>
      <c r="BQ34" s="3">
        <v>2503.0478671707342</v>
      </c>
      <c r="BR34" s="3">
        <v>2250.074065834574</v>
      </c>
      <c r="BS34" s="3">
        <v>2944.3776370078704</v>
      </c>
      <c r="BT34" s="3">
        <v>3667.9574710922402</v>
      </c>
      <c r="BU34" s="3">
        <v>2684.1551327428983</v>
      </c>
      <c r="BV34" s="3">
        <v>2231.6818958443891</v>
      </c>
      <c r="BW34" s="3">
        <v>3080.6365701131826</v>
      </c>
      <c r="BX34" s="3">
        <v>3931.5941028059174</v>
      </c>
      <c r="BY34" s="3">
        <v>2729.8763202131945</v>
      </c>
      <c r="BZ34" s="3">
        <v>2409.811609123868</v>
      </c>
      <c r="CA34" s="3">
        <v>3224.8448618057387</v>
      </c>
      <c r="CB34" s="3">
        <v>4105.0082210216005</v>
      </c>
      <c r="CC34" s="3">
        <v>2782.1979009755737</v>
      </c>
      <c r="CD34" s="3">
        <v>2510.6142668998236</v>
      </c>
      <c r="CE34" s="3">
        <v>3407.1338731845608</v>
      </c>
      <c r="CF34" s="3">
        <v>4273.5479886176727</v>
      </c>
      <c r="CG34" s="3">
        <v>2938.1327138193947</v>
      </c>
      <c r="CH34" s="3">
        <v>2520.9732337002315</v>
      </c>
    </row>
    <row r="35" spans="1:86" x14ac:dyDescent="0.35">
      <c r="A35" t="s">
        <v>45</v>
      </c>
    </row>
  </sheetData>
  <mergeCells count="1">
    <mergeCell ref="A1:A2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Y36"/>
  <sheetViews>
    <sheetView tabSelected="1" topLeftCell="BT15" zoomScale="110" zoomScaleNormal="110" workbookViewId="0">
      <selection sqref="A1:A2"/>
    </sheetView>
  </sheetViews>
  <sheetFormatPr baseColWidth="10" defaultRowHeight="14.5" x14ac:dyDescent="0.35"/>
  <cols>
    <col min="1" max="1" width="35.1796875" customWidth="1"/>
    <col min="2" max="77" width="8.6328125" customWidth="1"/>
    <col min="84" max="103" width="8.6328125" customWidth="1"/>
  </cols>
  <sheetData>
    <row r="1" spans="1:103" x14ac:dyDescent="0.35">
      <c r="A1" s="14" t="s">
        <v>123</v>
      </c>
    </row>
    <row r="2" spans="1:103" ht="26.5" customHeight="1" x14ac:dyDescent="0.35">
      <c r="A2" s="14"/>
    </row>
    <row r="4" spans="1:103" x14ac:dyDescent="0.35"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 t="s">
        <v>124</v>
      </c>
      <c r="CV4" s="1"/>
      <c r="CW4" s="1"/>
      <c r="CX4" s="1"/>
      <c r="CY4" s="1"/>
    </row>
    <row r="5" spans="1:103" s="1" customFormat="1" x14ac:dyDescent="0.35">
      <c r="A5" s="5" t="s">
        <v>0</v>
      </c>
      <c r="B5" s="5" t="s">
        <v>49</v>
      </c>
      <c r="C5" s="5" t="s">
        <v>50</v>
      </c>
      <c r="D5" s="5" t="s">
        <v>51</v>
      </c>
      <c r="E5" s="5" t="s">
        <v>52</v>
      </c>
      <c r="F5" s="5" t="s">
        <v>53</v>
      </c>
      <c r="G5" s="5" t="s">
        <v>54</v>
      </c>
      <c r="H5" s="5" t="s">
        <v>55</v>
      </c>
      <c r="I5" s="5" t="s">
        <v>56</v>
      </c>
      <c r="J5" s="5" t="s">
        <v>57</v>
      </c>
      <c r="K5" s="5" t="s">
        <v>58</v>
      </c>
      <c r="L5" s="5" t="s">
        <v>59</v>
      </c>
      <c r="M5" s="5" t="s">
        <v>60</v>
      </c>
      <c r="N5" s="5" t="s">
        <v>61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66</v>
      </c>
      <c r="T5" s="5" t="s">
        <v>67</v>
      </c>
      <c r="U5" s="5" t="s">
        <v>68</v>
      </c>
      <c r="V5" s="5" t="s">
        <v>69</v>
      </c>
      <c r="W5" s="5" t="s">
        <v>70</v>
      </c>
      <c r="X5" s="5" t="s">
        <v>71</v>
      </c>
      <c r="Y5" s="5" t="s">
        <v>72</v>
      </c>
      <c r="Z5" s="5" t="s">
        <v>73</v>
      </c>
      <c r="AA5" s="5" t="s">
        <v>74</v>
      </c>
      <c r="AB5" s="5" t="s">
        <v>75</v>
      </c>
      <c r="AC5" s="5" t="s">
        <v>76</v>
      </c>
      <c r="AD5" s="5" t="s">
        <v>77</v>
      </c>
      <c r="AE5" s="5" t="s">
        <v>78</v>
      </c>
      <c r="AF5" s="5" t="s">
        <v>79</v>
      </c>
      <c r="AG5" s="5" t="s">
        <v>80</v>
      </c>
      <c r="AH5" s="5" t="s">
        <v>81</v>
      </c>
      <c r="AI5" s="5" t="s">
        <v>82</v>
      </c>
      <c r="AJ5" s="5" t="s">
        <v>83</v>
      </c>
      <c r="AK5" s="5" t="s">
        <v>84</v>
      </c>
      <c r="AL5" s="5" t="s">
        <v>85</v>
      </c>
      <c r="AM5" s="5" t="s">
        <v>86</v>
      </c>
      <c r="AN5" s="5" t="s">
        <v>87</v>
      </c>
      <c r="AO5" s="5" t="s">
        <v>88</v>
      </c>
      <c r="AP5" s="5" t="s">
        <v>89</v>
      </c>
      <c r="AQ5" s="5" t="s">
        <v>90</v>
      </c>
      <c r="AR5" s="5" t="s">
        <v>91</v>
      </c>
      <c r="AS5" s="5" t="s">
        <v>92</v>
      </c>
      <c r="AT5" s="5" t="s">
        <v>93</v>
      </c>
      <c r="AU5" s="5" t="s">
        <v>94</v>
      </c>
      <c r="AV5" s="5" t="s">
        <v>95</v>
      </c>
      <c r="AW5" s="5" t="s">
        <v>96</v>
      </c>
      <c r="AX5" s="5" t="s">
        <v>97</v>
      </c>
      <c r="AY5" s="5" t="s">
        <v>98</v>
      </c>
      <c r="AZ5" s="5" t="s">
        <v>99</v>
      </c>
      <c r="BA5" s="5" t="s">
        <v>100</v>
      </c>
      <c r="BB5" s="5" t="s">
        <v>101</v>
      </c>
      <c r="BC5" s="5" t="s">
        <v>102</v>
      </c>
      <c r="BD5" s="5" t="s">
        <v>103</v>
      </c>
      <c r="BE5" s="5" t="s">
        <v>104</v>
      </c>
      <c r="BF5" s="5" t="s">
        <v>105</v>
      </c>
      <c r="BG5" s="5" t="s">
        <v>106</v>
      </c>
      <c r="BH5" s="5" t="s">
        <v>107</v>
      </c>
      <c r="BI5" s="5" t="s">
        <v>108</v>
      </c>
      <c r="BJ5" s="5" t="s">
        <v>109</v>
      </c>
      <c r="BK5" s="5" t="s">
        <v>110</v>
      </c>
      <c r="BL5" s="5" t="s">
        <v>111</v>
      </c>
      <c r="BM5" s="5" t="s">
        <v>112</v>
      </c>
      <c r="BN5" s="5" t="s">
        <v>1</v>
      </c>
      <c r="BO5" s="5" t="s">
        <v>2</v>
      </c>
      <c r="BP5" s="5" t="s">
        <v>3</v>
      </c>
      <c r="BQ5" s="5" t="s">
        <v>4</v>
      </c>
      <c r="BR5" s="5" t="s">
        <v>5</v>
      </c>
      <c r="BS5" s="5" t="s">
        <v>6</v>
      </c>
      <c r="BT5" s="5" t="s">
        <v>7</v>
      </c>
      <c r="BU5" s="5" t="s">
        <v>8</v>
      </c>
      <c r="BV5" s="5" t="s">
        <v>9</v>
      </c>
      <c r="BW5" s="5" t="s">
        <v>10</v>
      </c>
      <c r="BX5" s="5" t="s">
        <v>11</v>
      </c>
      <c r="BY5" s="5" t="s">
        <v>12</v>
      </c>
      <c r="BZ5" s="5" t="s">
        <v>13</v>
      </c>
      <c r="CA5" s="5" t="s">
        <v>14</v>
      </c>
      <c r="CB5" s="5" t="s">
        <v>15</v>
      </c>
      <c r="CC5" s="5" t="s">
        <v>46</v>
      </c>
      <c r="CD5" s="5" t="s">
        <v>47</v>
      </c>
      <c r="CF5" s="5">
        <v>2005</v>
      </c>
      <c r="CG5" s="5">
        <v>2006</v>
      </c>
      <c r="CH5" s="5">
        <v>2007</v>
      </c>
      <c r="CI5" s="5">
        <v>2008</v>
      </c>
      <c r="CJ5" s="5">
        <v>2009</v>
      </c>
      <c r="CK5" s="5">
        <v>2010</v>
      </c>
      <c r="CL5" s="5">
        <v>2011</v>
      </c>
      <c r="CM5" s="5">
        <v>2012</v>
      </c>
      <c r="CN5" s="5">
        <v>2013</v>
      </c>
      <c r="CO5" s="5">
        <v>2014</v>
      </c>
      <c r="CP5" s="5">
        <v>2015</v>
      </c>
      <c r="CQ5" s="5">
        <v>2016</v>
      </c>
      <c r="CR5" s="5">
        <v>2017</v>
      </c>
      <c r="CS5" s="5">
        <v>2018</v>
      </c>
      <c r="CT5" s="5">
        <v>2019</v>
      </c>
      <c r="CU5" s="5">
        <v>2020</v>
      </c>
      <c r="CV5" s="5">
        <v>2021</v>
      </c>
      <c r="CW5" s="5">
        <v>2022</v>
      </c>
      <c r="CX5" s="5">
        <v>2023</v>
      </c>
      <c r="CY5" s="5">
        <v>2024</v>
      </c>
    </row>
    <row r="6" spans="1:103" x14ac:dyDescent="0.35">
      <c r="A6" s="6" t="s">
        <v>16</v>
      </c>
      <c r="B6" s="3">
        <v>3.1426346249464387</v>
      </c>
      <c r="C6" s="3">
        <v>8.3355584908194391</v>
      </c>
      <c r="D6" s="3">
        <v>9.4703867645760109</v>
      </c>
      <c r="E6" s="3">
        <v>5.2308510023463484</v>
      </c>
      <c r="F6" s="3">
        <v>9.4011223770846577</v>
      </c>
      <c r="G6" s="3">
        <v>2.2162964487688175</v>
      </c>
      <c r="H6" s="3">
        <v>-0.23162308154980327</v>
      </c>
      <c r="I6" s="3">
        <v>4.4691056340104618</v>
      </c>
      <c r="J6" s="3">
        <v>1.7004937562437705</v>
      </c>
      <c r="K6" s="3">
        <v>1.2191389011716236</v>
      </c>
      <c r="L6" s="3">
        <v>5.7758069751888241</v>
      </c>
      <c r="M6" s="3">
        <v>3.7717921273779709</v>
      </c>
      <c r="N6" s="3">
        <v>4.1504796191280002</v>
      </c>
      <c r="O6" s="3">
        <v>18.236169901037847</v>
      </c>
      <c r="P6" s="3">
        <v>23.30312710619955</v>
      </c>
      <c r="Q6" s="3">
        <v>4.5510377281271053</v>
      </c>
      <c r="R6" s="3">
        <v>3.061727899986888</v>
      </c>
      <c r="S6" s="3">
        <v>10.808840974209666</v>
      </c>
      <c r="T6" s="3">
        <v>6.7457749340542827</v>
      </c>
      <c r="U6" s="3">
        <v>5.3364351025189771</v>
      </c>
      <c r="V6" s="3">
        <v>6.4370894330209261</v>
      </c>
      <c r="W6" s="3">
        <v>8.5292119409423819</v>
      </c>
      <c r="X6" s="3">
        <v>11.807962154821583</v>
      </c>
      <c r="Y6" s="3">
        <v>9.3839223685095785</v>
      </c>
      <c r="Z6" s="3">
        <v>2.797190985926723</v>
      </c>
      <c r="AA6" s="3">
        <v>-3.4789593098301097</v>
      </c>
      <c r="AB6" s="3">
        <v>-4.9093693072202571</v>
      </c>
      <c r="AC6" s="3">
        <v>1.0777018889002399</v>
      </c>
      <c r="AD6" s="3">
        <v>0.33198773427347561</v>
      </c>
      <c r="AE6" s="3">
        <v>10.611509746854232</v>
      </c>
      <c r="AF6" s="3">
        <v>14.363774510705163</v>
      </c>
      <c r="AG6" s="3">
        <v>4.3302122697501222</v>
      </c>
      <c r="AH6" s="3">
        <v>4.8110463268332682</v>
      </c>
      <c r="AI6" s="3">
        <v>-5.8977329547834749</v>
      </c>
      <c r="AJ6" s="3">
        <v>-7.1944573904806575</v>
      </c>
      <c r="AK6" s="3">
        <v>1.7748328766248544</v>
      </c>
      <c r="AL6" s="3">
        <v>10.094539300622429</v>
      </c>
      <c r="AM6" s="3">
        <v>15.755870306710907</v>
      </c>
      <c r="AN6" s="3">
        <v>15.824680440416161</v>
      </c>
      <c r="AO6" s="3">
        <v>16.311071065216186</v>
      </c>
      <c r="AP6" s="3">
        <v>5.4414970581299293</v>
      </c>
      <c r="AQ6" s="3">
        <v>6.9534716116953055</v>
      </c>
      <c r="AR6" s="3">
        <v>6.6063545230787168</v>
      </c>
      <c r="AS6" s="3">
        <v>-0.35773708890929345</v>
      </c>
      <c r="AT6" s="3">
        <v>1.2893279676078118</v>
      </c>
      <c r="AU6" s="3">
        <v>5.8690707400432585</v>
      </c>
      <c r="AV6" s="3">
        <v>7.0147713050822347</v>
      </c>
      <c r="AW6" s="3">
        <v>8.757255003368325</v>
      </c>
      <c r="AX6" s="3">
        <v>11.910405447408889</v>
      </c>
      <c r="AY6" s="3">
        <v>4.7782056158158559</v>
      </c>
      <c r="AZ6" s="3">
        <v>3.5900244250934854</v>
      </c>
      <c r="BA6" s="3">
        <v>8.4064393839506923</v>
      </c>
      <c r="BB6" s="3">
        <v>4.2193368249620056</v>
      </c>
      <c r="BC6" s="3">
        <v>7.4077023081142279</v>
      </c>
      <c r="BD6" s="3">
        <v>8.7988585498159253</v>
      </c>
      <c r="BE6" s="3">
        <v>5.4429519447078523</v>
      </c>
      <c r="BF6" s="3">
        <v>2.9208522355015365</v>
      </c>
      <c r="BG6" s="3">
        <v>2.8450871375605313</v>
      </c>
      <c r="BH6" s="3">
        <v>2.2409717363465642</v>
      </c>
      <c r="BI6" s="3">
        <v>-9.9256407766312726E-2</v>
      </c>
      <c r="BJ6" s="3">
        <v>-1.5817482661280136</v>
      </c>
      <c r="BK6" s="3">
        <v>-2.6135467612149577</v>
      </c>
      <c r="BL6" s="3">
        <v>-2.5034615466688059</v>
      </c>
      <c r="BM6" s="3">
        <v>-4.142611621569614</v>
      </c>
      <c r="BN6" s="3">
        <v>-1.4188045474726629</v>
      </c>
      <c r="BO6" s="3">
        <v>-1.0556973411285253</v>
      </c>
      <c r="BP6" s="3">
        <v>-2.5363847967248665</v>
      </c>
      <c r="BQ6" s="3">
        <v>5.7599667328458448</v>
      </c>
      <c r="BR6" s="3">
        <v>4.0612155906781355</v>
      </c>
      <c r="BS6" s="3">
        <v>7.5708371931747731</v>
      </c>
      <c r="BT6" s="3">
        <v>10.653619396651015</v>
      </c>
      <c r="BU6" s="3">
        <v>6.2600898250415149</v>
      </c>
      <c r="BV6" s="3">
        <v>2.5113661854137215</v>
      </c>
      <c r="BW6" s="3">
        <v>4.3767187535444174</v>
      </c>
      <c r="BX6" s="3">
        <v>2.5635227540951933</v>
      </c>
      <c r="BY6" s="3">
        <v>2.6777718308472531</v>
      </c>
      <c r="BZ6" s="3">
        <v>15.374885620693647</v>
      </c>
      <c r="CA6" s="3">
        <v>6.4715992015718093</v>
      </c>
      <c r="CB6" s="3">
        <v>6.0122628198423733</v>
      </c>
      <c r="CC6" s="3">
        <v>6.4879903107182502</v>
      </c>
      <c r="CD6" s="3">
        <v>7.3073269279477993</v>
      </c>
      <c r="CE6" s="10"/>
      <c r="CF6" s="3">
        <f>(SUM(PIB_Trim_CHainé_Millards_Fcfa!F5:I5)/SUM(PIB_Trim_CHainé_Millards_Fcfa!B5:E5)-1)*100</f>
        <v>7.474465606750913</v>
      </c>
      <c r="CG6" s="3">
        <f>(SUM(PIB_Trim_CHainé_Millards_Fcfa!J5:M5)/SUM(PIB_Trim_CHainé_Millards_Fcfa!F5:I5)-1)*100</f>
        <v>2.6340527647349177</v>
      </c>
      <c r="CH6" s="3">
        <f>(SUM(PIB_Trim_CHainé_Millards_Fcfa!N5:Q5)/SUM(PIB_Trim_CHainé_Millards_Fcfa!J5:M5)-1)*100</f>
        <v>3.5151328205857535</v>
      </c>
      <c r="CI6" s="3">
        <f>(SUM(PIB_Trim_CHainé_Millards_Fcfa!R5:U5)/SUM(PIB_Trim_CHainé_Millards_Fcfa!N5:Q5)-1)*100</f>
        <v>15.772486406461738</v>
      </c>
      <c r="CJ6" s="3">
        <f>(SUM(PIB_Trim_CHainé_Millards_Fcfa!V5:Y5)/SUM(PIB_Trim_CHainé_Millards_Fcfa!R5:U5)-1)*100</f>
        <v>7.1892089517083591</v>
      </c>
      <c r="CK6" s="3">
        <f>(SUM(PIB_Trim_CHainé_Millards_Fcfa!Z5:AC5)/SUM(PIB_Trim_CHainé_Millards_Fcfa!V5:Y5)-1)*100</f>
        <v>9.7809575211009303</v>
      </c>
      <c r="CL6" s="3">
        <f>(SUM(PIB_Trim_CHainé_Millards_Fcfa!AD5:AG5)/SUM(PIB_Trim_CHainé_Millards_Fcfa!Z5:AC5)-1)*100</f>
        <v>-2.6103089902402621</v>
      </c>
      <c r="CM6" s="3">
        <f>(SUM(PIB_Trim_CHainé_Millards_Fcfa!AH5:AK5)/SUM(PIB_Trim_CHainé_Millards_Fcfa!AD5:AG5)-1)*100</f>
        <v>9.8332794362072651</v>
      </c>
      <c r="CN6" s="3">
        <f>(SUM(PIB_Trim_CHainé_Millards_Fcfa!AL5:AO5)/SUM(PIB_Trim_CHainé_Millards_Fcfa!AH5:AK5)-1)*100</f>
        <v>-4.0128226377874388</v>
      </c>
      <c r="CO6" s="3">
        <f>(SUM(PIB_Trim_CHainé_Millards_Fcfa!AP5:AS5)/SUM(PIB_Trim_CHainé_Millards_Fcfa!AL5:AO5)-1)*100</f>
        <v>15.138390872504971</v>
      </c>
      <c r="CP6" s="3">
        <f>(SUM(PIB_Trim_CHainé_Millards_Fcfa!AT5:AW5)/SUM(PIB_Trim_CHainé_Millards_Fcfa!AP5:AS5)-1)*100</f>
        <v>5.4175750290164748</v>
      </c>
      <c r="CQ6" s="3">
        <f>(SUM(PIB_Trim_CHainé_Millards_Fcfa!AX5:BA5)/SUM(PIB_Trim_CHainé_Millards_Fcfa!AT5:AW5)-1)*100</f>
        <v>6.2400547316453281</v>
      </c>
      <c r="CR6" s="3">
        <f>(SUM(PIB_Trim_CHainé_Millards_Fcfa!BB5:BE5)/SUM(PIB_Trim_CHainé_Millards_Fcfa!AX5:BA5)-1)*100</f>
        <v>5.68589763179983</v>
      </c>
      <c r="CS6" s="3">
        <f>(SUM(PIB_Trim_CHainé_Millards_Fcfa!BF5:BI5)/SUM(PIB_Trim_CHainé_Millards_Fcfa!BB5:BE5)-1)*100</f>
        <v>7.2779244479846072</v>
      </c>
      <c r="CT6" s="3">
        <f>(SUM(PIB_Trim_CHainé_Millards_Fcfa!BJ5:BM5)/SUM(PIB_Trim_CHainé_Millards_Fcfa!BF5:BI5)-1)*100</f>
        <v>2.1226103328167323</v>
      </c>
      <c r="CU6" s="3">
        <f>(SUM(PIB_Trim_CHainé_Millards_Fcfa!BN5:BQ5)/SUM(PIB_Trim_CHainé_Millards_Fcfa!BJ5:BM5)-1)*100</f>
        <v>-2.6786350801389802</v>
      </c>
      <c r="CV6" s="3">
        <f>(SUM(PIB_Trim_CHainé_Millards_Fcfa!BR5:BU5)/SUM(PIB_Trim_CHainé_Millards_Fcfa!BN5:BQ5)-1)*100</f>
        <v>-0.6891152031135217</v>
      </c>
      <c r="CW6" s="3">
        <f>(SUM(PIB_Trim_CHainé_Millards_Fcfa!BV5:BY5)/SUM(PIB_Trim_CHainé_Millards_Fcfa!BR5:BU5)-1)*100</f>
        <v>8.2292911261423463</v>
      </c>
      <c r="CX6" s="3">
        <f>(SUM(PIB_Trim_CHainé_Millards_Fcfa!BZ5:CC5)/SUM(PIB_Trim_CHainé_Millards_Fcfa!BV5:BY5)-1)*100</f>
        <v>3.0950277476123</v>
      </c>
      <c r="CY6" s="3">
        <f>(SUM(PIB_Trim_CHainé_Millards_Fcfa!CD5:CG5)/SUM(PIB_Trim_CHainé_Millards_Fcfa!BZ5:CC5)-1)*100</f>
        <v>7.3273786578506028</v>
      </c>
    </row>
    <row r="7" spans="1:103" x14ac:dyDescent="0.35">
      <c r="A7" s="2" t="s">
        <v>17</v>
      </c>
      <c r="B7" s="4">
        <v>14.298005842422601</v>
      </c>
      <c r="C7" s="4">
        <v>23.385019194067191</v>
      </c>
      <c r="D7" s="4">
        <v>22.540655737511294</v>
      </c>
      <c r="E7" s="4">
        <v>8.3502319827440488</v>
      </c>
      <c r="F7" s="4">
        <v>-4.7913556179897787</v>
      </c>
      <c r="G7" s="4">
        <v>-12.84724984619251</v>
      </c>
      <c r="H7" s="4">
        <v>-16.605050828278657</v>
      </c>
      <c r="I7" s="4">
        <v>-11.910455279355114</v>
      </c>
      <c r="J7" s="4">
        <v>-8.7915424032652396</v>
      </c>
      <c r="K7" s="4">
        <v>-0.94796045947046492</v>
      </c>
      <c r="L7" s="4">
        <v>6.5597416255084307</v>
      </c>
      <c r="M7" s="4">
        <v>10.704826108933108</v>
      </c>
      <c r="N7" s="4">
        <v>16.746226667289086</v>
      </c>
      <c r="O7" s="4">
        <v>20.447737473970086</v>
      </c>
      <c r="P7" s="4">
        <v>19.211489335415987</v>
      </c>
      <c r="Q7" s="4">
        <v>10.027401744703468</v>
      </c>
      <c r="R7" s="4">
        <v>22.469022015300546</v>
      </c>
      <c r="S7" s="4">
        <v>11.124452051506072</v>
      </c>
      <c r="T7" s="4">
        <v>5.3580067865768299</v>
      </c>
      <c r="U7" s="4">
        <v>8.6703303388563135</v>
      </c>
      <c r="V7" s="4">
        <v>5.0811383939351584</v>
      </c>
      <c r="W7" s="4">
        <v>10.35219494804287</v>
      </c>
      <c r="X7" s="4">
        <v>15.03029473954005</v>
      </c>
      <c r="Y7" s="4">
        <v>17.806463468921542</v>
      </c>
      <c r="Z7" s="4">
        <v>-10.887652881526311</v>
      </c>
      <c r="AA7" s="4">
        <v>-9.0034716358415974</v>
      </c>
      <c r="AB7" s="4">
        <v>-8.2715837009844861</v>
      </c>
      <c r="AC7" s="4">
        <v>-9.8739119022043234</v>
      </c>
      <c r="AD7" s="4">
        <v>14.487003043704739</v>
      </c>
      <c r="AE7" s="4">
        <v>12.602543855433691</v>
      </c>
      <c r="AF7" s="4">
        <v>12.460070264502043</v>
      </c>
      <c r="AG7" s="4">
        <v>15.472332302945757</v>
      </c>
      <c r="AH7" s="4">
        <v>-10.508188961561149</v>
      </c>
      <c r="AI7" s="4">
        <v>-8.0262765635853448</v>
      </c>
      <c r="AJ7" s="4">
        <v>-7.1097168771994017</v>
      </c>
      <c r="AK7" s="4">
        <v>-9.0204927632244409</v>
      </c>
      <c r="AL7" s="4">
        <v>23.028929738503322</v>
      </c>
      <c r="AM7" s="4">
        <v>20.216730621185409</v>
      </c>
      <c r="AN7" s="4">
        <v>18.358899005818753</v>
      </c>
      <c r="AO7" s="4">
        <v>17.967415358620229</v>
      </c>
      <c r="AP7" s="4">
        <v>12.703401662035274</v>
      </c>
      <c r="AQ7" s="4">
        <v>12.166390999705779</v>
      </c>
      <c r="AR7" s="4">
        <v>11.581035939728013</v>
      </c>
      <c r="AS7" s="4">
        <v>11.266093348863393</v>
      </c>
      <c r="AT7" s="4">
        <v>5.848639244141518</v>
      </c>
      <c r="AU7" s="4">
        <v>5.8161082512234952</v>
      </c>
      <c r="AV7" s="4">
        <v>5.9633363773365478</v>
      </c>
      <c r="AW7" s="4">
        <v>5.9749546511605578</v>
      </c>
      <c r="AX7" s="4">
        <v>1.1879286468405192</v>
      </c>
      <c r="AY7" s="4">
        <v>1.2765779663946208</v>
      </c>
      <c r="AZ7" s="4">
        <v>1.8090297301740277</v>
      </c>
      <c r="BA7" s="4">
        <v>3.4408935049768941</v>
      </c>
      <c r="BB7" s="4">
        <v>9.4744877633709415</v>
      </c>
      <c r="BC7" s="4">
        <v>11.192716197652253</v>
      </c>
      <c r="BD7" s="4">
        <v>11.901980881127106</v>
      </c>
      <c r="BE7" s="4">
        <v>10.639139621167782</v>
      </c>
      <c r="BF7" s="4">
        <v>2.5906666338909368</v>
      </c>
      <c r="BG7" s="4">
        <v>1.1995517311429005</v>
      </c>
      <c r="BH7" s="4">
        <v>0.6898864945242833</v>
      </c>
      <c r="BI7" s="4">
        <v>1.8566167878250939</v>
      </c>
      <c r="BJ7" s="4">
        <v>-0.85379278092483357</v>
      </c>
      <c r="BK7" s="4">
        <v>0.58531695793688776</v>
      </c>
      <c r="BL7" s="4">
        <v>1.2530772443418936</v>
      </c>
      <c r="BM7" s="4">
        <v>0.34411643288845273</v>
      </c>
      <c r="BN7" s="4">
        <v>-8.4437138453016587</v>
      </c>
      <c r="BO7" s="4">
        <v>-9.4624054836888067</v>
      </c>
      <c r="BP7" s="4">
        <v>-9.7614111335016958</v>
      </c>
      <c r="BQ7" s="4">
        <v>-8.6268697633306246</v>
      </c>
      <c r="BR7" s="4">
        <v>13.172984978103198</v>
      </c>
      <c r="BS7" s="4">
        <v>14.715731006353906</v>
      </c>
      <c r="BT7" s="4">
        <v>15.392455988183841</v>
      </c>
      <c r="BU7" s="4">
        <v>14.371896943461948</v>
      </c>
      <c r="BV7" s="4">
        <v>1.2870274642521995</v>
      </c>
      <c r="BW7" s="4">
        <v>0.31066659097414018</v>
      </c>
      <c r="BX7" s="4">
        <v>-0.34953159896722319</v>
      </c>
      <c r="BY7" s="4">
        <v>-0.42273220869010197</v>
      </c>
      <c r="BZ7" s="4">
        <v>10.661532757729697</v>
      </c>
      <c r="CA7" s="4">
        <v>10.626006116612263</v>
      </c>
      <c r="CB7" s="4">
        <v>10.605415844079701</v>
      </c>
      <c r="CC7" s="4">
        <v>10.599748592291958</v>
      </c>
      <c r="CD7" s="4">
        <v>6.7907013092119772</v>
      </c>
      <c r="CE7" s="9"/>
      <c r="CF7" s="4">
        <f>(SUM(PIB_Trim_CHainé_Millards_Fcfa!F6:I6)/SUM(PIB_Trim_CHainé_Millards_Fcfa!B6:E6)-1)*100</f>
        <v>21.542100102460672</v>
      </c>
      <c r="CG7" s="4">
        <f>(SUM(PIB_Trim_CHainé_Millards_Fcfa!J6:M6)/SUM(PIB_Trim_CHainé_Millards_Fcfa!F6:I6)-1)*100</f>
        <v>-14.907412920043638</v>
      </c>
      <c r="CH7" s="4">
        <f>(SUM(PIB_Trim_CHainé_Millards_Fcfa!N6:Q6)/SUM(PIB_Trim_CHainé_Millards_Fcfa!J6:M6)-1)*100</f>
        <v>4.190109322031188</v>
      </c>
      <c r="CI7" s="4">
        <f>(SUM(PIB_Trim_CHainé_Millards_Fcfa!R6:U6)/SUM(PIB_Trim_CHainé_Millards_Fcfa!N6:Q6)-1)*100</f>
        <v>18.829802990532251</v>
      </c>
      <c r="CJ7" s="4">
        <f>(SUM(PIB_Trim_CHainé_Millards_Fcfa!V6:Y6)/SUM(PIB_Trim_CHainé_Millards_Fcfa!R6:U6)-1)*100</f>
        <v>7.6365581730894805</v>
      </c>
      <c r="CK7" s="4">
        <f>(SUM(PIB_Trim_CHainé_Millards_Fcfa!Z6:AC6)/SUM(PIB_Trim_CHainé_Millards_Fcfa!V6:Y6)-1)*100</f>
        <v>13.573546850337914</v>
      </c>
      <c r="CL7" s="4">
        <f>(SUM(PIB_Trim_CHainé_Millards_Fcfa!AD6:AG6)/SUM(PIB_Trim_CHainé_Millards_Fcfa!Z6:AC6)-1)*100</f>
        <v>-8.6624833401893753</v>
      </c>
      <c r="CM7" s="4">
        <f>(SUM(PIB_Trim_CHainé_Millards_Fcfa!AH6:AK6)/SUM(PIB_Trim_CHainé_Millards_Fcfa!AD6:AG6)-1)*100</f>
        <v>12.761997165223038</v>
      </c>
      <c r="CN7" s="4">
        <f>(SUM(PIB_Trim_CHainé_Millards_Fcfa!AL6:AO6)/SUM(PIB_Trim_CHainé_Millards_Fcfa!AH6:AK6)-1)*100</f>
        <v>-7.5925422067669279</v>
      </c>
      <c r="CO7" s="4">
        <f>(SUM(PIB_Trim_CHainé_Millards_Fcfa!AP6:AS6)/SUM(PIB_Trim_CHainé_Millards_Fcfa!AL6:AO6)-1)*100</f>
        <v>18.969497194484042</v>
      </c>
      <c r="CP7" s="4">
        <f>(SUM(PIB_Trim_CHainé_Millards_Fcfa!AT6:AW6)/SUM(PIB_Trim_CHainé_Millards_Fcfa!AP6:AS6)-1)*100</f>
        <v>11.757556495905618</v>
      </c>
      <c r="CQ7" s="4">
        <f>(SUM(PIB_Trim_CHainé_Millards_Fcfa!AX6:BA6)/SUM(PIB_Trim_CHainé_Millards_Fcfa!AT6:AW6)-1)*100</f>
        <v>5.9150404886990415</v>
      </c>
      <c r="CR7" s="4">
        <f>(SUM(PIB_Trim_CHainé_Millards_Fcfa!BB6:BE6)/SUM(PIB_Trim_CHainé_Millards_Fcfa!AX6:BA6)-1)*100</f>
        <v>1.7569643037860017</v>
      </c>
      <c r="CS7" s="4">
        <f>(SUM(PIB_Trim_CHainé_Millards_Fcfa!BF6:BI6)/SUM(PIB_Trim_CHainé_Millards_Fcfa!BB6:BE6)-1)*100</f>
        <v>11.547868059218125</v>
      </c>
      <c r="CT7" s="4">
        <f>(SUM(PIB_Trim_CHainé_Millards_Fcfa!BJ6:BM6)/SUM(PIB_Trim_CHainé_Millards_Fcfa!BF6:BI6)-1)*100</f>
        <v>0.96484785869437317</v>
      </c>
      <c r="CU7" s="4">
        <f>(SUM(PIB_Trim_CHainé_Millards_Fcfa!BN6:BQ6)/SUM(PIB_Trim_CHainé_Millards_Fcfa!BJ6:BM6)-1)*100</f>
        <v>0.94386898636960037</v>
      </c>
      <c r="CV7" s="4">
        <f>(SUM(PIB_Trim_CHainé_Millards_Fcfa!BR6:BU6)/SUM(PIB_Trim_CHainé_Millards_Fcfa!BN6:BQ6)-1)*100</f>
        <v>-9.5625749040221031</v>
      </c>
      <c r="CW7" s="4">
        <f>(SUM(PIB_Trim_CHainé_Millards_Fcfa!BV6:BY6)/SUM(PIB_Trim_CHainé_Millards_Fcfa!BR6:BU6)-1)*100</f>
        <v>15.070684346154106</v>
      </c>
      <c r="CX7" s="4">
        <f>(SUM(PIB_Trim_CHainé_Millards_Fcfa!BZ6:CC6)/SUM(PIB_Trim_CHainé_Millards_Fcfa!BV6:BY6)-1)*100</f>
        <v>-0.1269679038375604</v>
      </c>
      <c r="CY7" s="4">
        <f>(SUM(PIB_Trim_CHainé_Millards_Fcfa!CD6:CG6)/SUM(PIB_Trim_CHainé_Millards_Fcfa!BZ6:CC6)-1)*100</f>
        <v>10.612173519386104</v>
      </c>
    </row>
    <row r="8" spans="1:103" x14ac:dyDescent="0.35">
      <c r="A8" s="2" t="s">
        <v>18</v>
      </c>
      <c r="B8" s="4">
        <v>-25.989491920272812</v>
      </c>
      <c r="C8" s="4">
        <v>-30.512300994986617</v>
      </c>
      <c r="D8" s="4">
        <v>-28.742555859680873</v>
      </c>
      <c r="E8" s="4">
        <v>5.5662791184855287</v>
      </c>
      <c r="F8" s="4">
        <v>91.661180341295818</v>
      </c>
      <c r="G8" s="4">
        <v>87.551014154005173</v>
      </c>
      <c r="H8" s="4">
        <v>108.58529866142193</v>
      </c>
      <c r="I8" s="4">
        <v>63.321929092014926</v>
      </c>
      <c r="J8" s="4">
        <v>33.659932447612228</v>
      </c>
      <c r="K8" s="4">
        <v>-42.297104063535251</v>
      </c>
      <c r="L8" s="4">
        <v>-30.159739532426954</v>
      </c>
      <c r="M8" s="4">
        <v>7.3023469051580081</v>
      </c>
      <c r="N8" s="4">
        <v>68.684822814303388</v>
      </c>
      <c r="O8" s="4">
        <v>158.8440237593361</v>
      </c>
      <c r="P8" s="4">
        <v>187.88448362418833</v>
      </c>
      <c r="Q8" s="4">
        <v>45.890078403424361</v>
      </c>
      <c r="R8" s="4">
        <v>147.8557005544067</v>
      </c>
      <c r="S8" s="4">
        <v>91.098680167957085</v>
      </c>
      <c r="T8" s="4">
        <v>61.322494472429455</v>
      </c>
      <c r="U8" s="4">
        <v>76.274756123229025</v>
      </c>
      <c r="V8" s="4">
        <v>-0.63953969468559801</v>
      </c>
      <c r="W8" s="4">
        <v>4.9148932990041416</v>
      </c>
      <c r="X8" s="4">
        <v>-11.484061303162374</v>
      </c>
      <c r="Y8" s="4">
        <v>-26.566541313528436</v>
      </c>
      <c r="Z8" s="4">
        <v>-41.862773572297094</v>
      </c>
      <c r="AA8" s="4">
        <v>-21.490743457231375</v>
      </c>
      <c r="AB8" s="4">
        <v>-20.394820938132842</v>
      </c>
      <c r="AC8" s="4">
        <v>10.501107526962805</v>
      </c>
      <c r="AD8" s="4">
        <v>24.479072632496646</v>
      </c>
      <c r="AE8" s="4">
        <v>23.527138992175534</v>
      </c>
      <c r="AF8" s="4">
        <v>29.821673631856747</v>
      </c>
      <c r="AG8" s="4">
        <v>37.825590408547008</v>
      </c>
      <c r="AH8" s="4">
        <v>-9.9733733490719683</v>
      </c>
      <c r="AI8" s="4">
        <v>-27.457287863582835</v>
      </c>
      <c r="AJ8" s="4">
        <v>-22.51371390784438</v>
      </c>
      <c r="AK8" s="4">
        <v>-13.493639881548225</v>
      </c>
      <c r="AL8" s="4">
        <v>9.2041330299461599</v>
      </c>
      <c r="AM8" s="4">
        <v>50.935451981403432</v>
      </c>
      <c r="AN8" s="4">
        <v>56.165977856470036</v>
      </c>
      <c r="AO8" s="4">
        <v>86.291721090033647</v>
      </c>
      <c r="AP8" s="4">
        <v>17.23794968482364</v>
      </c>
      <c r="AQ8" s="4">
        <v>-34.668037812136276</v>
      </c>
      <c r="AR8" s="4">
        <v>-38.909360081510592</v>
      </c>
      <c r="AS8" s="4">
        <v>-49.529662556866541</v>
      </c>
      <c r="AT8" s="4">
        <v>-32.25434046230454</v>
      </c>
      <c r="AU8" s="4">
        <v>28.724729762974931</v>
      </c>
      <c r="AV8" s="4">
        <v>39.600533961622105</v>
      </c>
      <c r="AW8" s="4">
        <v>21.925449108841288</v>
      </c>
      <c r="AX8" s="4">
        <v>37.539617383673885</v>
      </c>
      <c r="AY8" s="4">
        <v>12.743088387581182</v>
      </c>
      <c r="AZ8" s="4">
        <v>11.676151711881143</v>
      </c>
      <c r="BA8" s="4">
        <v>19.464301589643608</v>
      </c>
      <c r="BB8" s="4">
        <v>21.782608325496522</v>
      </c>
      <c r="BC8" s="4">
        <v>-11.331661810513626</v>
      </c>
      <c r="BD8" s="4">
        <v>-15.953840688978115</v>
      </c>
      <c r="BE8" s="4">
        <v>33.274589646058914</v>
      </c>
      <c r="BF8" s="4">
        <v>-4.6939724912278269</v>
      </c>
      <c r="BG8" s="4">
        <v>11.370761611762624</v>
      </c>
      <c r="BH8" s="4">
        <v>13.106558175410798</v>
      </c>
      <c r="BI8" s="4">
        <v>-27.533245184708697</v>
      </c>
      <c r="BJ8" s="4">
        <v>-12.901795809195594</v>
      </c>
      <c r="BK8" s="4">
        <v>-82.402826771328137</v>
      </c>
      <c r="BL8" s="4">
        <v>-82.283192413280631</v>
      </c>
      <c r="BM8" s="4">
        <v>-82.11362728772923</v>
      </c>
      <c r="BN8" s="4">
        <v>-64.633035303827711</v>
      </c>
      <c r="BO8" s="4">
        <v>517.73018463734581</v>
      </c>
      <c r="BP8" s="4">
        <v>503.99451274587659</v>
      </c>
      <c r="BQ8" s="4">
        <v>554.22932551901317</v>
      </c>
      <c r="BR8" s="4">
        <v>249.74858128721343</v>
      </c>
      <c r="BS8" s="4">
        <v>-48.540788808482937</v>
      </c>
      <c r="BT8" s="4">
        <v>-48.780831906107991</v>
      </c>
      <c r="BU8" s="4">
        <v>-18.976434618669114</v>
      </c>
      <c r="BV8" s="4">
        <v>-59.050500830309126</v>
      </c>
      <c r="BW8" s="4">
        <v>57.051685075738924</v>
      </c>
      <c r="BX8" s="4">
        <v>69.010001667504</v>
      </c>
      <c r="BY8" s="4">
        <v>12.912516407896879</v>
      </c>
      <c r="BZ8" s="4">
        <v>82.019988010137695</v>
      </c>
      <c r="CA8" s="4">
        <v>12.700900864367748</v>
      </c>
      <c r="CB8" s="4">
        <v>10.715636769574765</v>
      </c>
      <c r="CC8" s="4">
        <v>-13.139157869875051</v>
      </c>
      <c r="CD8" s="4">
        <v>46.496870594038178</v>
      </c>
      <c r="CE8" s="9"/>
      <c r="CF8" s="4">
        <f>(SUM(PIB_Trim_CHainé_Millards_Fcfa!F7:I7)/SUM(PIB_Trim_CHainé_Millards_Fcfa!B7:E7)-1)*100</f>
        <v>-23.800367667154742</v>
      </c>
      <c r="CG8" s="4">
        <f>(SUM(PIB_Trim_CHainé_Millards_Fcfa!J7:M7)/SUM(PIB_Trim_CHainé_Millards_Fcfa!F7:I7)-1)*100</f>
        <v>91.326848507769483</v>
      </c>
      <c r="CH8" s="4">
        <f>(SUM(PIB_Trim_CHainé_Millards_Fcfa!N7:Q7)/SUM(PIB_Trim_CHainé_Millards_Fcfa!J7:M7)-1)*100</f>
        <v>-18.668791434854192</v>
      </c>
      <c r="CI8" s="4">
        <f>(SUM(PIB_Trim_CHainé_Millards_Fcfa!R7:U7)/SUM(PIB_Trim_CHainé_Millards_Fcfa!N7:Q7)-1)*100</f>
        <v>124.3383165661954</v>
      </c>
      <c r="CJ8" s="4">
        <f>(SUM(PIB_Trim_CHainé_Millards_Fcfa!V7:Y7)/SUM(PIB_Trim_CHainé_Millards_Fcfa!R7:U7)-1)*100</f>
        <v>83.773397516338079</v>
      </c>
      <c r="CK8" s="4">
        <f>(SUM(PIB_Trim_CHainé_Millards_Fcfa!Z7:AC7)/SUM(PIB_Trim_CHainé_Millards_Fcfa!V7:Y7)-1)*100</f>
        <v>-7.6183705455554529</v>
      </c>
      <c r="CL8" s="4">
        <f>(SUM(PIB_Trim_CHainé_Millards_Fcfa!AD7:AG7)/SUM(PIB_Trim_CHainé_Millards_Fcfa!Z7:AC7)-1)*100</f>
        <v>-22.029661009760492</v>
      </c>
      <c r="CM8" s="4">
        <f>(SUM(PIB_Trim_CHainé_Millards_Fcfa!AH7:AK7)/SUM(PIB_Trim_CHainé_Millards_Fcfa!AD7:AG7)-1)*100</f>
        <v>28.57361727081733</v>
      </c>
      <c r="CN8" s="4">
        <f>(SUM(PIB_Trim_CHainé_Millards_Fcfa!AL7:AO7)/SUM(PIB_Trim_CHainé_Millards_Fcfa!AH7:AK7)-1)*100</f>
        <v>-20.103310022044386</v>
      </c>
      <c r="CO8" s="4">
        <f>(SUM(PIB_Trim_CHainé_Millards_Fcfa!AP7:AS7)/SUM(PIB_Trim_CHainé_Millards_Fcfa!AL7:AO7)-1)*100</f>
        <v>51.94603518903471</v>
      </c>
      <c r="CP8" s="4">
        <f>(SUM(PIB_Trim_CHainé_Millards_Fcfa!AT7:AW7)/SUM(PIB_Trim_CHainé_Millards_Fcfa!AP7:AS7)-1)*100</f>
        <v>-32.907883631062909</v>
      </c>
      <c r="CQ8" s="4">
        <f>(SUM(PIB_Trim_CHainé_Millards_Fcfa!AX7:BA7)/SUM(PIB_Trim_CHainé_Millards_Fcfa!AT7:AW7)-1)*100</f>
        <v>17.31707524757531</v>
      </c>
      <c r="CR8" s="4">
        <f>(SUM(PIB_Trim_CHainé_Millards_Fcfa!BB7:BE7)/SUM(PIB_Trim_CHainé_Millards_Fcfa!AX7:BA7)-1)*100</f>
        <v>16.840594642331475</v>
      </c>
      <c r="CS8" s="4">
        <f>(SUM(PIB_Trim_CHainé_Millards_Fcfa!BF7:BI7)/SUM(PIB_Trim_CHainé_Millards_Fcfa!BB7:BE7)-1)*100</f>
        <v>0.26875756672983808</v>
      </c>
      <c r="CT8" s="4">
        <f>(SUM(PIB_Trim_CHainé_Millards_Fcfa!BJ7:BM7)/SUM(PIB_Trim_CHainé_Millards_Fcfa!BF7:BI7)-1)*100</f>
        <v>-0.72484883805650213</v>
      </c>
      <c r="CU8" s="4">
        <f>(SUM(PIB_Trim_CHainé_Millards_Fcfa!BN7:BQ7)/SUM(PIB_Trim_CHainé_Millards_Fcfa!BJ7:BM7)-1)*100</f>
        <v>-69.426541786564357</v>
      </c>
      <c r="CV8" s="4">
        <f>(SUM(PIB_Trim_CHainé_Millards_Fcfa!BR7:BU7)/SUM(PIB_Trim_CHainé_Millards_Fcfa!BN7:BQ7)-1)*100</f>
        <v>211.0137773371905</v>
      </c>
      <c r="CW8" s="4">
        <f>(SUM(PIB_Trim_CHainé_Millards_Fcfa!BV7:BY7)/SUM(PIB_Trim_CHainé_Millards_Fcfa!BR7:BU7)-1)*100</f>
        <v>-24.187499724919693</v>
      </c>
      <c r="CX8" s="4">
        <f>(SUM(PIB_Trim_CHainé_Millards_Fcfa!BZ7:CC7)/SUM(PIB_Trim_CHainé_Millards_Fcfa!BV7:BY7)-1)*100</f>
        <v>18.102280852525986</v>
      </c>
      <c r="CY8" s="4">
        <f>(SUM(PIB_Trim_CHainé_Millards_Fcfa!CD7:CG7)/SUM(PIB_Trim_CHainé_Millards_Fcfa!BZ7:CC7)-1)*100</f>
        <v>12.62690810734175</v>
      </c>
    </row>
    <row r="9" spans="1:103" x14ac:dyDescent="0.35">
      <c r="A9" s="2" t="s">
        <v>19</v>
      </c>
      <c r="B9" s="4">
        <v>12.022651533420149</v>
      </c>
      <c r="C9" s="4">
        <v>14.349178043462917</v>
      </c>
      <c r="D9" s="4">
        <v>11.520601826262155</v>
      </c>
      <c r="E9" s="4">
        <v>4.5315064150241113</v>
      </c>
      <c r="F9" s="4">
        <v>5.0688982737674193</v>
      </c>
      <c r="G9" s="4">
        <v>2.7900942240407955</v>
      </c>
      <c r="H9" s="4">
        <v>2.0795783181517979</v>
      </c>
      <c r="I9" s="4">
        <v>2.8451625857259799</v>
      </c>
      <c r="J9" s="4">
        <v>5.0793070790221329</v>
      </c>
      <c r="K9" s="4">
        <v>6.5951039899420971</v>
      </c>
      <c r="L9" s="4">
        <v>7.404164783224032</v>
      </c>
      <c r="M9" s="4">
        <v>7.5292297284433651</v>
      </c>
      <c r="N9" s="4">
        <v>7.0086807386111838</v>
      </c>
      <c r="O9" s="4">
        <v>6.2869888240777216</v>
      </c>
      <c r="P9" s="4">
        <v>5.3598896556790621</v>
      </c>
      <c r="Q9" s="4">
        <v>4.2228288616418475</v>
      </c>
      <c r="R9" s="4">
        <v>2.8874110074530668</v>
      </c>
      <c r="S9" s="4">
        <v>2.5085792408098939</v>
      </c>
      <c r="T9" s="4">
        <v>3.0559993277979647</v>
      </c>
      <c r="U9" s="4">
        <v>4.5207565071722522</v>
      </c>
      <c r="V9" s="4">
        <v>6.8951874639887833</v>
      </c>
      <c r="W9" s="4">
        <v>8.4485784316850498</v>
      </c>
      <c r="X9" s="4">
        <v>9.1757117887486537</v>
      </c>
      <c r="Y9" s="4">
        <v>9.091000316202603</v>
      </c>
      <c r="Z9" s="4">
        <v>8.226153232940824</v>
      </c>
      <c r="AA9" s="4">
        <v>7.3606844181559827</v>
      </c>
      <c r="AB9" s="4">
        <v>6.4686800055801408</v>
      </c>
      <c r="AC9" s="4">
        <v>5.5444702678098201</v>
      </c>
      <c r="AD9" s="4">
        <v>4.6221115391559486</v>
      </c>
      <c r="AE9" s="4">
        <v>3.7536266965863208</v>
      </c>
      <c r="AF9" s="4">
        <v>2.9558622729790374</v>
      </c>
      <c r="AG9" s="4">
        <v>2.2271757191890007</v>
      </c>
      <c r="AH9" s="4">
        <v>1.5505789253288826</v>
      </c>
      <c r="AI9" s="4">
        <v>1.7135545989105383</v>
      </c>
      <c r="AJ9" s="4">
        <v>2.7014544035600663</v>
      </c>
      <c r="AK9" s="4">
        <v>4.507785041560064</v>
      </c>
      <c r="AL9" s="4">
        <v>7.1260893158149763</v>
      </c>
      <c r="AM9" s="4">
        <v>8.4233023387259252</v>
      </c>
      <c r="AN9" s="4">
        <v>8.3760794762558035</v>
      </c>
      <c r="AO9" s="4">
        <v>7.0270363815950532</v>
      </c>
      <c r="AP9" s="4">
        <v>4.555984559758075</v>
      </c>
      <c r="AQ9" s="4">
        <v>3.0189815626252337</v>
      </c>
      <c r="AR9" s="4">
        <v>2.385838230297832</v>
      </c>
      <c r="AS9" s="4">
        <v>2.6163392589261036</v>
      </c>
      <c r="AT9" s="4">
        <v>3.5735740446703579</v>
      </c>
      <c r="AU9" s="4">
        <v>4.8716416670805174</v>
      </c>
      <c r="AV9" s="4">
        <v>6.4579370668998326</v>
      </c>
      <c r="AW9" s="4">
        <v>8.3418763771486724</v>
      </c>
      <c r="AX9" s="4">
        <v>10.519518604650813</v>
      </c>
      <c r="AY9" s="4">
        <v>11.328544691791208</v>
      </c>
      <c r="AZ9" s="4">
        <v>10.859521337353041</v>
      </c>
      <c r="BA9" s="4">
        <v>9.170760484847019</v>
      </c>
      <c r="BB9" s="4">
        <v>6.4232966280767023</v>
      </c>
      <c r="BC9" s="4">
        <v>4.6466403858224314</v>
      </c>
      <c r="BD9" s="4">
        <v>3.7219824773174093</v>
      </c>
      <c r="BE9" s="4">
        <v>3.6007973235191892</v>
      </c>
      <c r="BF9" s="4">
        <v>4.2414730831760394</v>
      </c>
      <c r="BG9" s="4">
        <v>4.1674567619092162</v>
      </c>
      <c r="BH9" s="4">
        <v>3.3799915773656597</v>
      </c>
      <c r="BI9" s="4">
        <v>1.8964546393885673</v>
      </c>
      <c r="BJ9" s="4">
        <v>-0.23863260805918607</v>
      </c>
      <c r="BK9" s="4">
        <v>-1.2916858108325102</v>
      </c>
      <c r="BL9" s="4">
        <v>-1.3036696907440692</v>
      </c>
      <c r="BM9" s="4">
        <v>-0.28217750120743679</v>
      </c>
      <c r="BN9" s="4">
        <v>1.7872031957655965</v>
      </c>
      <c r="BO9" s="4">
        <v>3.3614010569079422</v>
      </c>
      <c r="BP9" s="4">
        <v>4.420758427680016</v>
      </c>
      <c r="BQ9" s="4">
        <v>4.9549998877999046</v>
      </c>
      <c r="BR9" s="4">
        <v>4.9719679933638794</v>
      </c>
      <c r="BS9" s="4">
        <v>4.9363090859960046</v>
      </c>
      <c r="BT9" s="4">
        <v>4.8531636825811519</v>
      </c>
      <c r="BU9" s="4">
        <v>4.7258781045585341</v>
      </c>
      <c r="BV9" s="4">
        <v>4.5566436660047227</v>
      </c>
      <c r="BW9" s="4">
        <v>4.5493853441131549</v>
      </c>
      <c r="BX9" s="4">
        <v>4.6965960781868876</v>
      </c>
      <c r="BY9" s="4">
        <v>4.9910923782786831</v>
      </c>
      <c r="BZ9" s="4">
        <v>5.4255272861250647</v>
      </c>
      <c r="CA9" s="4">
        <v>5.3439409651384606</v>
      </c>
      <c r="CB9" s="4">
        <v>4.7629537712450265</v>
      </c>
      <c r="CC9" s="4">
        <v>3.7037347552917543</v>
      </c>
      <c r="CD9" s="4">
        <v>5.4740825307294072</v>
      </c>
      <c r="CE9" s="9"/>
      <c r="CF9" s="4">
        <f>(SUM(PIB_Trim_CHainé_Millards_Fcfa!F8:I8)/SUM(PIB_Trim_CHainé_Millards_Fcfa!B8:E8)-1)*100</f>
        <v>10.436513826706495</v>
      </c>
      <c r="CG9" s="4">
        <f>(SUM(PIB_Trim_CHainé_Millards_Fcfa!J8:M8)/SUM(PIB_Trim_CHainé_Millards_Fcfa!F8:I8)-1)*100</f>
        <v>3.1769358283880056</v>
      </c>
      <c r="CH9" s="4">
        <f>(SUM(PIB_Trim_CHainé_Millards_Fcfa!N8:Q8)/SUM(PIB_Trim_CHainé_Millards_Fcfa!J8:M8)-1)*100</f>
        <v>6.6610396423912199</v>
      </c>
      <c r="CI9" s="4">
        <f>(SUM(PIB_Trim_CHainé_Millards_Fcfa!R8:U8)/SUM(PIB_Trim_CHainé_Millards_Fcfa!N8:Q8)-1)*100</f>
        <v>5.699344361749259</v>
      </c>
      <c r="CJ9" s="4">
        <f>(SUM(PIB_Trim_CHainé_Millards_Fcfa!V8:Y8)/SUM(PIB_Trim_CHainé_Millards_Fcfa!R8:U8)-1)*100</f>
        <v>3.248386003591941</v>
      </c>
      <c r="CK9" s="4">
        <f>(SUM(PIB_Trim_CHainé_Millards_Fcfa!Z8:AC8)/SUM(PIB_Trim_CHainé_Millards_Fcfa!V8:Y8)-1)*100</f>
        <v>8.4142136325425767</v>
      </c>
      <c r="CL9" s="4">
        <f>(SUM(PIB_Trim_CHainé_Millards_Fcfa!AD8:AG8)/SUM(PIB_Trim_CHainé_Millards_Fcfa!Z8:AC8)-1)*100</f>
        <v>6.8768644959172454</v>
      </c>
      <c r="CM9" s="4">
        <f>(SUM(PIB_Trim_CHainé_Millards_Fcfa!AH8:AK8)/SUM(PIB_Trim_CHainé_Millards_Fcfa!AD8:AG8)-1)*100</f>
        <v>3.3773222280180315</v>
      </c>
      <c r="CN9" s="4">
        <f>(SUM(PIB_Trim_CHainé_Millards_Fcfa!AL8:AO8)/SUM(PIB_Trim_CHainé_Millards_Fcfa!AH8:AK8)-1)*100</f>
        <v>2.6237429366585241</v>
      </c>
      <c r="CO9" s="4">
        <f>(SUM(PIB_Trim_CHainé_Millards_Fcfa!AP8:AS8)/SUM(PIB_Trim_CHainé_Millards_Fcfa!AL8:AO8)-1)*100</f>
        <v>7.7353708758192807</v>
      </c>
      <c r="CP9" s="4">
        <f>(SUM(PIB_Trim_CHainé_Millards_Fcfa!AT8:AW8)/SUM(PIB_Trim_CHainé_Millards_Fcfa!AP8:AS8)-1)*100</f>
        <v>3.1318092260033126</v>
      </c>
      <c r="CQ9" s="4">
        <f>(SUM(PIB_Trim_CHainé_Millards_Fcfa!AX8:BA8)/SUM(PIB_Trim_CHainé_Millards_Fcfa!AT8:AW8)-1)*100</f>
        <v>5.8267115466806629</v>
      </c>
      <c r="CR9" s="4">
        <f>(SUM(PIB_Trim_CHainé_Millards_Fcfa!BB8:BE8)/SUM(PIB_Trim_CHainé_Millards_Fcfa!AX8:BA8)-1)*100</f>
        <v>10.455019038414104</v>
      </c>
      <c r="CS9" s="4">
        <f>(SUM(PIB_Trim_CHainé_Millards_Fcfa!BF8:BI8)/SUM(PIB_Trim_CHainé_Millards_Fcfa!BB8:BE8)-1)*100</f>
        <v>4.575204510039721</v>
      </c>
      <c r="CT9" s="4">
        <f>(SUM(PIB_Trim_CHainé_Millards_Fcfa!BJ8:BM8)/SUM(PIB_Trim_CHainé_Millards_Fcfa!BF8:BI8)-1)*100</f>
        <v>3.4116337287360743</v>
      </c>
      <c r="CU9" s="4">
        <f>(SUM(PIB_Trim_CHainé_Millards_Fcfa!BN8:BQ8)/SUM(PIB_Trim_CHainé_Millards_Fcfa!BJ8:BM8)-1)*100</f>
        <v>-0.78045010249792046</v>
      </c>
      <c r="CV9" s="4">
        <f>(SUM(PIB_Trim_CHainé_Millards_Fcfa!BR8:BU8)/SUM(PIB_Trim_CHainé_Millards_Fcfa!BN8:BQ8)-1)*100</f>
        <v>3.6329287815294764</v>
      </c>
      <c r="CW9" s="4">
        <f>(SUM(PIB_Trim_CHainé_Millards_Fcfa!BV8:BY8)/SUM(PIB_Trim_CHainé_Millards_Fcfa!BR8:BU8)-1)*100</f>
        <v>4.8705842159207258</v>
      </c>
      <c r="CX9" s="4">
        <f>(SUM(PIB_Trim_CHainé_Millards_Fcfa!BZ8:CC8)/SUM(PIB_Trim_CHainé_Millards_Fcfa!BV8:BY8)-1)*100</f>
        <v>4.7004724336797254</v>
      </c>
      <c r="CY9" s="4">
        <f>(SUM(PIB_Trim_CHainé_Millards_Fcfa!CD8:CG8)/SUM(PIB_Trim_CHainé_Millards_Fcfa!BZ8:CC8)-1)*100</f>
        <v>4.7997586599782815</v>
      </c>
    </row>
    <row r="10" spans="1:103" x14ac:dyDescent="0.35">
      <c r="A10" s="2" t="s">
        <v>20</v>
      </c>
      <c r="B10" s="4">
        <v>4.5372876301647436</v>
      </c>
      <c r="C10" s="4">
        <v>5.5986632723371788</v>
      </c>
      <c r="D10" s="4">
        <v>5.8756314973474888</v>
      </c>
      <c r="E10" s="4">
        <v>5.3643953384735932</v>
      </c>
      <c r="F10" s="4">
        <v>4.1096502958136938</v>
      </c>
      <c r="G10" s="4">
        <v>3.3563410814544614</v>
      </c>
      <c r="H10" s="4">
        <v>3.0952914292731393</v>
      </c>
      <c r="I10" s="4">
        <v>3.3137776434283284</v>
      </c>
      <c r="J10" s="4">
        <v>4.0129981957383931</v>
      </c>
      <c r="K10" s="4">
        <v>4.556989239101128</v>
      </c>
      <c r="L10" s="4">
        <v>4.9551429396209157</v>
      </c>
      <c r="M10" s="4">
        <v>5.2149499904742047</v>
      </c>
      <c r="N10" s="4">
        <v>5.3285157512432901</v>
      </c>
      <c r="O10" s="4">
        <v>5.442303399350501</v>
      </c>
      <c r="P10" s="4">
        <v>5.5423831938161916</v>
      </c>
      <c r="Q10" s="4">
        <v>5.6242398458549836</v>
      </c>
      <c r="R10" s="4">
        <v>5.6016689295460775</v>
      </c>
      <c r="S10" s="4">
        <v>5.4877853531211107</v>
      </c>
      <c r="T10" s="4">
        <v>5.2171320453031855</v>
      </c>
      <c r="U10" s="4">
        <v>4.7942550840525788</v>
      </c>
      <c r="V10" s="4">
        <v>4.3131660083663537</v>
      </c>
      <c r="W10" s="4">
        <v>3.9374041873107446</v>
      </c>
      <c r="X10" s="4">
        <v>3.7293074385370328</v>
      </c>
      <c r="Y10" s="4">
        <v>3.684750041026863</v>
      </c>
      <c r="Z10" s="4">
        <v>3.7930639399139432</v>
      </c>
      <c r="AA10" s="4">
        <v>3.7150764512724699</v>
      </c>
      <c r="AB10" s="4">
        <v>3.4516043384249961</v>
      </c>
      <c r="AC10" s="4">
        <v>3.0081564578483544</v>
      </c>
      <c r="AD10" s="4">
        <v>2.432617544411908</v>
      </c>
      <c r="AE10" s="4">
        <v>2.1314232057975335</v>
      </c>
      <c r="AF10" s="4">
        <v>2.1199772939598294</v>
      </c>
      <c r="AG10" s="4">
        <v>2.39219982205503</v>
      </c>
      <c r="AH10" s="4">
        <v>2.9145085331820919</v>
      </c>
      <c r="AI10" s="4">
        <v>3.4597135377255617</v>
      </c>
      <c r="AJ10" s="4">
        <v>4.0115550974267444</v>
      </c>
      <c r="AK10" s="4">
        <v>4.5708085252097019</v>
      </c>
      <c r="AL10" s="4">
        <v>5.1218810733923537</v>
      </c>
      <c r="AM10" s="4">
        <v>5.5775773992168487</v>
      </c>
      <c r="AN10" s="4">
        <v>5.9312746118130866</v>
      </c>
      <c r="AO10" s="4">
        <v>6.1844309742349335</v>
      </c>
      <c r="AP10" s="4">
        <v>6.3775847225059357</v>
      </c>
      <c r="AQ10" s="4">
        <v>6.3104385815725861</v>
      </c>
      <c r="AR10" s="4">
        <v>6.0037122848553004</v>
      </c>
      <c r="AS10" s="4">
        <v>5.4585355191977714</v>
      </c>
      <c r="AT10" s="4">
        <v>4.6071580206950236</v>
      </c>
      <c r="AU10" s="4">
        <v>4.2083467910923211</v>
      </c>
      <c r="AV10" s="4">
        <v>4.2740536550199604</v>
      </c>
      <c r="AW10" s="4">
        <v>4.8040706598713623</v>
      </c>
      <c r="AX10" s="4">
        <v>5.8318181672325275</v>
      </c>
      <c r="AY10" s="4">
        <v>5.705201789045522</v>
      </c>
      <c r="AZ10" s="4">
        <v>4.4059314640148894</v>
      </c>
      <c r="BA10" s="4">
        <v>1.9782126859167137</v>
      </c>
      <c r="BB10" s="4">
        <v>-1.4950498769849885</v>
      </c>
      <c r="BC10" s="4">
        <v>-2.8778773347575948</v>
      </c>
      <c r="BD10" s="4">
        <v>-2.2556794063902652</v>
      </c>
      <c r="BE10" s="4">
        <v>0.38501120682152834</v>
      </c>
      <c r="BF10" s="4">
        <v>5.162668594036357</v>
      </c>
      <c r="BG10" s="4">
        <v>7.7338334299998479</v>
      </c>
      <c r="BH10" s="4">
        <v>7.9837216269099009</v>
      </c>
      <c r="BI10" s="4">
        <v>5.9506865516318674</v>
      </c>
      <c r="BJ10" s="4">
        <v>1.8233767358035502</v>
      </c>
      <c r="BK10" s="4">
        <v>-8.3232338778760351E-2</v>
      </c>
      <c r="BL10" s="4">
        <v>4.6354932743586374E-2</v>
      </c>
      <c r="BM10" s="4">
        <v>2.1475368956511032</v>
      </c>
      <c r="BN10" s="4">
        <v>6.2873504496872679</v>
      </c>
      <c r="BO10" s="4">
        <v>8.473485988917929</v>
      </c>
      <c r="BP10" s="4">
        <v>8.6722389759552598</v>
      </c>
      <c r="BQ10" s="4">
        <v>6.966261042088373</v>
      </c>
      <c r="BR10" s="4">
        <v>3.5400382968764799</v>
      </c>
      <c r="BS10" s="4">
        <v>1.5554325641190747</v>
      </c>
      <c r="BT10" s="4">
        <v>0.86170534062408599</v>
      </c>
      <c r="BU10" s="4">
        <v>1.3830214267048113</v>
      </c>
      <c r="BV10" s="4">
        <v>3.0888404671224778</v>
      </c>
      <c r="BW10" s="4">
        <v>4.3834464412671803</v>
      </c>
      <c r="BX10" s="4">
        <v>5.2420898163847429</v>
      </c>
      <c r="BY10" s="4">
        <v>5.6601323209290788</v>
      </c>
      <c r="BZ10" s="4">
        <v>5.6412726514347256</v>
      </c>
      <c r="CA10" s="4">
        <v>5.2555146703828992</v>
      </c>
      <c r="CB10" s="4">
        <v>4.515560145017905</v>
      </c>
      <c r="CC10" s="4">
        <v>3.4367271492060647</v>
      </c>
      <c r="CD10" s="4">
        <v>5.2823541113167671</v>
      </c>
      <c r="CE10" s="9"/>
      <c r="CF10" s="4">
        <f>(SUM(PIB_Trim_CHainé_Millards_Fcfa!F9:I9)/SUM(PIB_Trim_CHainé_Millards_Fcfa!B9:E9)-1)*100</f>
        <v>5.3461840892510715</v>
      </c>
      <c r="CG10" s="4">
        <f>(SUM(PIB_Trim_CHainé_Millards_Fcfa!J9:M9)/SUM(PIB_Trim_CHainé_Millards_Fcfa!F9:I9)-1)*100</f>
        <v>3.4645958067999194</v>
      </c>
      <c r="CH10" s="4">
        <f>(SUM(PIB_Trim_CHainé_Millards_Fcfa!N9:Q9)/SUM(PIB_Trim_CHainé_Millards_Fcfa!J9:M9)-1)*100</f>
        <v>4.6894646855702105</v>
      </c>
      <c r="CI10" s="4">
        <f>(SUM(PIB_Trim_CHainé_Millards_Fcfa!R9:U9)/SUM(PIB_Trim_CHainé_Millards_Fcfa!N9:Q9)-1)*100</f>
        <v>5.4859416777036207</v>
      </c>
      <c r="CJ10" s="4">
        <f>(SUM(PIB_Trim_CHainé_Millards_Fcfa!V9:Y9)/SUM(PIB_Trim_CHainé_Millards_Fcfa!R9:U9)-1)*100</f>
        <v>5.2705638999379634</v>
      </c>
      <c r="CK10" s="4">
        <f>(SUM(PIB_Trim_CHainé_Millards_Fcfa!Z9:AC9)/SUM(PIB_Trim_CHainé_Millards_Fcfa!V9:Y9)-1)*100</f>
        <v>3.9131779357669316</v>
      </c>
      <c r="CL10" s="4">
        <f>(SUM(PIB_Trim_CHainé_Millards_Fcfa!AD9:AG9)/SUM(PIB_Trim_CHainé_Millards_Fcfa!Z9:AC9)-1)*100</f>
        <v>3.4889506815585669</v>
      </c>
      <c r="CM10" s="4">
        <f>(SUM(PIB_Trim_CHainé_Millards_Fcfa!AH9:AK9)/SUM(PIB_Trim_CHainé_Millards_Fcfa!AD9:AG9)-1)*100</f>
        <v>2.2688402725880019</v>
      </c>
      <c r="CN10" s="4">
        <f>(SUM(PIB_Trim_CHainé_Millards_Fcfa!AL9:AO9)/SUM(PIB_Trim_CHainé_Millards_Fcfa!AH9:AK9)-1)*100</f>
        <v>3.743656718833499</v>
      </c>
      <c r="CO10" s="4">
        <f>(SUM(PIB_Trim_CHainé_Millards_Fcfa!AP9:AS9)/SUM(PIB_Trim_CHainé_Millards_Fcfa!AL9:AO9)-1)*100</f>
        <v>5.7090018355529848</v>
      </c>
      <c r="CP10" s="4">
        <f>(SUM(PIB_Trim_CHainé_Millards_Fcfa!AT9:AW9)/SUM(PIB_Trim_CHainé_Millards_Fcfa!AP9:AS9)-1)*100</f>
        <v>6.0317084753545247</v>
      </c>
      <c r="CQ10" s="4">
        <f>(SUM(PIB_Trim_CHainé_Millards_Fcfa!AX9:BA9)/SUM(PIB_Trim_CHainé_Millards_Fcfa!AT9:AW9)-1)*100</f>
        <v>4.4742157338992339</v>
      </c>
      <c r="CR10" s="4">
        <f>(SUM(PIB_Trim_CHainé_Millards_Fcfa!BB9:BE9)/SUM(PIB_Trim_CHainé_Millards_Fcfa!AX9:BA9)-1)*100</f>
        <v>4.4586882164278308</v>
      </c>
      <c r="CS10" s="4">
        <f>(SUM(PIB_Trim_CHainé_Millards_Fcfa!BF9:BI9)/SUM(PIB_Trim_CHainé_Millards_Fcfa!BB9:BE9)-1)*100</f>
        <v>-1.5647777819310593</v>
      </c>
      <c r="CT10" s="4">
        <f>(SUM(PIB_Trim_CHainé_Millards_Fcfa!BJ9:BM9)/SUM(PIB_Trim_CHainé_Millards_Fcfa!BF9:BI9)-1)*100</f>
        <v>6.7031713438284735</v>
      </c>
      <c r="CU10" s="4">
        <f>(SUM(PIB_Trim_CHainé_Millards_Fcfa!BN9:BQ9)/SUM(PIB_Trim_CHainé_Millards_Fcfa!BJ9:BM9)-1)*100</f>
        <v>0.97993467102190923</v>
      </c>
      <c r="CV10" s="4">
        <f>(SUM(PIB_Trim_CHainé_Millards_Fcfa!BR9:BU9)/SUM(PIB_Trim_CHainé_Millards_Fcfa!BN9:BQ9)-1)*100</f>
        <v>7.5978161965423174</v>
      </c>
      <c r="CW10" s="4">
        <f>(SUM(PIB_Trim_CHainé_Millards_Fcfa!BV9:BY9)/SUM(PIB_Trim_CHainé_Millards_Fcfa!BR9:BU9)-1)*100</f>
        <v>1.8213962667543493</v>
      </c>
      <c r="CX10" s="4">
        <f>(SUM(PIB_Trim_CHainé_Millards_Fcfa!BZ9:CC9)/SUM(PIB_Trim_CHainé_Millards_Fcfa!BV9:BY9)-1)*100</f>
        <v>4.5990969587009101</v>
      </c>
      <c r="CY10" s="4">
        <f>(SUM(PIB_Trim_CHainé_Millards_Fcfa!CD9:CG9)/SUM(PIB_Trim_CHainé_Millards_Fcfa!BZ9:CC9)-1)*100</f>
        <v>4.6996264360362527</v>
      </c>
    </row>
    <row r="11" spans="1:103" x14ac:dyDescent="0.35">
      <c r="A11" s="2" t="s">
        <v>21</v>
      </c>
      <c r="B11" s="4">
        <v>-2.4971732954826575</v>
      </c>
      <c r="C11" s="4">
        <v>-2.5449852322210864</v>
      </c>
      <c r="D11" s="4">
        <v>-1.0938005342501889</v>
      </c>
      <c r="E11" s="4">
        <v>1.8985613563072157</v>
      </c>
      <c r="F11" s="4">
        <v>5.1400811147810588</v>
      </c>
      <c r="G11" s="4">
        <v>6.6229172536166558</v>
      </c>
      <c r="H11" s="4">
        <v>6.5728556852370001</v>
      </c>
      <c r="I11" s="4">
        <v>4.9801390098718645</v>
      </c>
      <c r="J11" s="4">
        <v>1.8798323210865053</v>
      </c>
      <c r="K11" s="4">
        <v>0.22241802128868393</v>
      </c>
      <c r="L11" s="4">
        <v>9.6676365670900211E-3</v>
      </c>
      <c r="M11" s="4">
        <v>1.2424005899358548</v>
      </c>
      <c r="N11" s="4">
        <v>2.0454855187649557</v>
      </c>
      <c r="O11" s="4">
        <v>3.8881458947032099</v>
      </c>
      <c r="P11" s="4">
        <v>4.8231631014645338</v>
      </c>
      <c r="Q11" s="4">
        <v>4.8290087266591453</v>
      </c>
      <c r="R11" s="4">
        <v>5.50549193799863</v>
      </c>
      <c r="S11" s="4">
        <v>4.9980557948333226</v>
      </c>
      <c r="T11" s="4">
        <v>4.7337555536982379</v>
      </c>
      <c r="U11" s="4">
        <v>4.7017985251984529</v>
      </c>
      <c r="V11" s="4">
        <v>4.320915864718966</v>
      </c>
      <c r="W11" s="4">
        <v>4.4172417477012171</v>
      </c>
      <c r="X11" s="4">
        <v>4.3713965709554659</v>
      </c>
      <c r="Y11" s="4">
        <v>4.1845022493913975</v>
      </c>
      <c r="Z11" s="4">
        <v>4.3246191075970719</v>
      </c>
      <c r="AA11" s="4">
        <v>4.1577442969637834</v>
      </c>
      <c r="AB11" s="4">
        <v>4.2160350973432958</v>
      </c>
      <c r="AC11" s="4">
        <v>4.5019063875313625</v>
      </c>
      <c r="AD11" s="4">
        <v>9.1054001546884589</v>
      </c>
      <c r="AE11" s="4">
        <v>9.1685895201995891</v>
      </c>
      <c r="AF11" s="4">
        <v>8.7638752522341878</v>
      </c>
      <c r="AG11" s="4">
        <v>7.8917963390686907</v>
      </c>
      <c r="AH11" s="4">
        <v>3.3422317094406129</v>
      </c>
      <c r="AI11" s="4">
        <v>2.7233561960055663</v>
      </c>
      <c r="AJ11" s="4">
        <v>2.7198975802284364</v>
      </c>
      <c r="AK11" s="4">
        <v>3.3349098660166332</v>
      </c>
      <c r="AL11" s="4">
        <v>2.6150551848932668</v>
      </c>
      <c r="AM11" s="4">
        <v>3.3401057304438764</v>
      </c>
      <c r="AN11" s="4">
        <v>3.6096547940387858</v>
      </c>
      <c r="AO11" s="4">
        <v>3.4217757643161706</v>
      </c>
      <c r="AP11" s="4">
        <v>4.3833422244604403</v>
      </c>
      <c r="AQ11" s="4">
        <v>3.9902498647349072</v>
      </c>
      <c r="AR11" s="4">
        <v>3.834354535313711</v>
      </c>
      <c r="AS11" s="4">
        <v>3.9115178793104333</v>
      </c>
      <c r="AT11" s="4">
        <v>5.2022063588699874</v>
      </c>
      <c r="AU11" s="4">
        <v>5.3581277845366149</v>
      </c>
      <c r="AV11" s="4">
        <v>5.3786945483005555</v>
      </c>
      <c r="AW11" s="4">
        <v>5.2672749750915404</v>
      </c>
      <c r="AX11" s="4">
        <v>3.6540099517557767</v>
      </c>
      <c r="AY11" s="4">
        <v>3.8271241823083502</v>
      </c>
      <c r="AZ11" s="4">
        <v>4.3892843371489132</v>
      </c>
      <c r="BA11" s="4">
        <v>5.3038209328721608</v>
      </c>
      <c r="BB11" s="4">
        <v>-0.10737778712890389</v>
      </c>
      <c r="BC11" s="4">
        <v>-0.49099453297660745</v>
      </c>
      <c r="BD11" s="4">
        <v>-2.3918801334520512</v>
      </c>
      <c r="BE11" s="4">
        <v>-5.5989737467360801</v>
      </c>
      <c r="BF11" s="4">
        <v>4.7700529785196899</v>
      </c>
      <c r="BG11" s="4">
        <v>2.0800252363889937</v>
      </c>
      <c r="BH11" s="4">
        <v>1.4208211765567746</v>
      </c>
      <c r="BI11" s="4">
        <v>2.6180426648024335</v>
      </c>
      <c r="BJ11" s="4">
        <v>-5.3371961309596099</v>
      </c>
      <c r="BK11" s="4">
        <v>1.905532514214614</v>
      </c>
      <c r="BL11" s="4">
        <v>-6.0825436868244935</v>
      </c>
      <c r="BM11" s="4">
        <v>0.99345846502909563</v>
      </c>
      <c r="BN11" s="4">
        <v>7.9545445526558956</v>
      </c>
      <c r="BO11" s="4">
        <v>2.9959356629944756</v>
      </c>
      <c r="BP11" s="4">
        <v>-6.2421778549894054</v>
      </c>
      <c r="BQ11" s="4">
        <v>-4.1009133554905874</v>
      </c>
      <c r="BR11" s="4">
        <v>-31.090546818276955</v>
      </c>
      <c r="BS11" s="4">
        <v>-26.159428239915307</v>
      </c>
      <c r="BT11" s="4">
        <v>-16.719189726343899</v>
      </c>
      <c r="BU11" s="4">
        <v>84.509222553787282</v>
      </c>
      <c r="BV11" s="4">
        <v>39.356485895784843</v>
      </c>
      <c r="BW11" s="4">
        <v>76.343948081074856</v>
      </c>
      <c r="BX11" s="4">
        <v>40.671763399666276</v>
      </c>
      <c r="BY11" s="4">
        <v>-40.60731651278784</v>
      </c>
      <c r="BZ11" s="4">
        <v>15.512214047301409</v>
      </c>
      <c r="CA11" s="4">
        <v>-24.996552407626872</v>
      </c>
      <c r="CB11" s="4">
        <v>-31.669753790122257</v>
      </c>
      <c r="CC11" s="4">
        <v>-27.101609417133687</v>
      </c>
      <c r="CD11" s="4">
        <v>1.9957694654740621</v>
      </c>
      <c r="CE11" s="9"/>
      <c r="CF11" s="4">
        <f>(SUM(PIB_Trim_CHainé_Millards_Fcfa!F10:I10)/SUM(PIB_Trim_CHainé_Millards_Fcfa!B10:E10)-1)*100</f>
        <v>-1.4126139838997243</v>
      </c>
      <c r="CG11" s="4">
        <f>(SUM(PIB_Trim_CHainé_Millards_Fcfa!J10:M10)/SUM(PIB_Trim_CHainé_Millards_Fcfa!F10:I10)-1)*100</f>
        <v>5.8888236942073346</v>
      </c>
      <c r="CH11" s="4">
        <f>(SUM(PIB_Trim_CHainé_Millards_Fcfa!N10:Q10)/SUM(PIB_Trim_CHainé_Millards_Fcfa!J10:M10)-1)*100</f>
        <v>0.82679026342871165</v>
      </c>
      <c r="CI11" s="4">
        <f>(SUM(PIB_Trim_CHainé_Millards_Fcfa!R10:U10)/SUM(PIB_Trim_CHainé_Millards_Fcfa!N10:Q10)-1)*100</f>
        <v>3.7472434368652552</v>
      </c>
      <c r="CJ11" s="4">
        <f>(SUM(PIB_Trim_CHainé_Millards_Fcfa!V10:Y10)/SUM(PIB_Trim_CHainé_Millards_Fcfa!R10:U10)-1)*100</f>
        <v>5.0249825155337158</v>
      </c>
      <c r="CK11" s="4">
        <f>(SUM(PIB_Trim_CHainé_Millards_Fcfa!Z10:AC10)/SUM(PIB_Trim_CHainé_Millards_Fcfa!V10:Y10)-1)*100</f>
        <v>4.3367861758470294</v>
      </c>
      <c r="CL11" s="4">
        <f>(SUM(PIB_Trim_CHainé_Millards_Fcfa!AD10:AG10)/SUM(PIB_Trim_CHainé_Millards_Fcfa!Z10:AC10)-1)*100</f>
        <v>4.2813039477280546</v>
      </c>
      <c r="CM11" s="4">
        <f>(SUM(PIB_Trim_CHainé_Millards_Fcfa!AH10:AK10)/SUM(PIB_Trim_CHainé_Millards_Fcfa!AD10:AG10)-1)*100</f>
        <v>8.823064876629406</v>
      </c>
      <c r="CN11" s="4">
        <f>(SUM(PIB_Trim_CHainé_Millards_Fcfa!AL10:AO10)/SUM(PIB_Trim_CHainé_Millards_Fcfa!AH10:AK10)-1)*100</f>
        <v>3.0090035502900792</v>
      </c>
      <c r="CO11" s="4">
        <f>(SUM(PIB_Trim_CHainé_Millards_Fcfa!AP10:AS10)/SUM(PIB_Trim_CHainé_Millards_Fcfa!AL10:AO10)-1)*100</f>
        <v>3.211098600272555</v>
      </c>
      <c r="CP11" s="4">
        <f>(SUM(PIB_Trim_CHainé_Millards_Fcfa!AT10:AW10)/SUM(PIB_Trim_CHainé_Millards_Fcfa!AP10:AS10)-1)*100</f>
        <v>4.0508547645930593</v>
      </c>
      <c r="CQ11" s="4">
        <f>(SUM(PIB_Trim_CHainé_Millards_Fcfa!AX10:BA10)/SUM(PIB_Trim_CHainé_Millards_Fcfa!AT10:AW10)-1)*100</f>
        <v>5.3020886398369882</v>
      </c>
      <c r="CR11" s="4">
        <f>(SUM(PIB_Trim_CHainé_Millards_Fcfa!BB10:BE10)/SUM(PIB_Trim_CHainé_Millards_Fcfa!AX10:BA10)-1)*100</f>
        <v>4.177610387035946</v>
      </c>
      <c r="CS11" s="4">
        <f>(SUM(PIB_Trim_CHainé_Millards_Fcfa!BF10:BI10)/SUM(PIB_Trim_CHainé_Millards_Fcfa!BB10:BE10)-1)*100</f>
        <v>-1.7659436392597816</v>
      </c>
      <c r="CT11" s="4">
        <f>(SUM(PIB_Trim_CHainé_Millards_Fcfa!BJ10:BM10)/SUM(PIB_Trim_CHainé_Millards_Fcfa!BF10:BI10)-1)*100</f>
        <v>2.7956278902168119</v>
      </c>
      <c r="CU11" s="4">
        <f>(SUM(PIB_Trim_CHainé_Millards_Fcfa!BN10:BQ10)/SUM(PIB_Trim_CHainé_Millards_Fcfa!BJ10:BM10)-1)*100</f>
        <v>-2.3571211924260371</v>
      </c>
      <c r="CV11" s="4">
        <f>(SUM(PIB_Trim_CHainé_Millards_Fcfa!BR10:BU10)/SUM(PIB_Trim_CHainé_Millards_Fcfa!BN10:BQ10)-1)*100</f>
        <v>1.0028078620135883</v>
      </c>
      <c r="CW11" s="4">
        <f>(SUM(PIB_Trim_CHainé_Millards_Fcfa!BV10:BY10)/SUM(PIB_Trim_CHainé_Millards_Fcfa!BR10:BU10)-1)*100</f>
        <v>-7.0065180655025205</v>
      </c>
      <c r="CX11" s="4">
        <f>(SUM(PIB_Trim_CHainé_Millards_Fcfa!BZ10:CC10)/SUM(PIB_Trim_CHainé_Millards_Fcfa!BV10:BY10)-1)*100</f>
        <v>21.885755685553132</v>
      </c>
      <c r="CY11" s="4">
        <f>(SUM(PIB_Trim_CHainé_Millards_Fcfa!CD10:CG10)/SUM(PIB_Trim_CHainé_Millards_Fcfa!BZ10:CC10)-1)*100</f>
        <v>-16.246982408991972</v>
      </c>
    </row>
    <row r="12" spans="1:103" x14ac:dyDescent="0.35">
      <c r="A12" s="6" t="s">
        <v>22</v>
      </c>
      <c r="B12" s="3">
        <v>5.3368502136249996</v>
      </c>
      <c r="C12" s="3">
        <v>1.7189101993291045</v>
      </c>
      <c r="D12" s="3">
        <v>17.6654465205085</v>
      </c>
      <c r="E12" s="3">
        <v>18.610124552331641</v>
      </c>
      <c r="F12" s="3">
        <v>0.31028635431802343</v>
      </c>
      <c r="G12" s="3">
        <v>19.200578780502873</v>
      </c>
      <c r="H12" s="3">
        <v>1.5980144622032899</v>
      </c>
      <c r="I12" s="3">
        <v>6.2116815059106045</v>
      </c>
      <c r="J12" s="3">
        <v>4.9929077402859345</v>
      </c>
      <c r="K12" s="3">
        <v>-3.7511026084729227</v>
      </c>
      <c r="L12" s="3">
        <v>-1.7964710519928317</v>
      </c>
      <c r="M12" s="3">
        <v>-1.3966719667625083</v>
      </c>
      <c r="N12" s="3">
        <v>-3.2769786611098195</v>
      </c>
      <c r="O12" s="3">
        <v>-1.4343255792087173</v>
      </c>
      <c r="P12" s="3">
        <v>3.0560952500505278</v>
      </c>
      <c r="Q12" s="3">
        <v>3.2303482676523387</v>
      </c>
      <c r="R12" s="3">
        <v>-0.57284534436190526</v>
      </c>
      <c r="S12" s="3">
        <v>3.8948888362485334</v>
      </c>
      <c r="T12" s="3">
        <v>4.2700324943196089</v>
      </c>
      <c r="U12" s="3">
        <v>-10.990955748027487</v>
      </c>
      <c r="V12" s="3">
        <v>9.0932164565719287</v>
      </c>
      <c r="W12" s="3">
        <v>-11.732241604948534</v>
      </c>
      <c r="X12" s="3">
        <v>-0.21146340030208099</v>
      </c>
      <c r="Y12" s="3">
        <v>4.6316442267409386</v>
      </c>
      <c r="Z12" s="3">
        <v>-6.5348488542030569</v>
      </c>
      <c r="AA12" s="3">
        <v>13.955460209436211</v>
      </c>
      <c r="AB12" s="3">
        <v>-6.5684325323896893</v>
      </c>
      <c r="AC12" s="3">
        <v>3.5557997159910482</v>
      </c>
      <c r="AD12" s="3">
        <v>3.5539692094533004</v>
      </c>
      <c r="AE12" s="3">
        <v>-8.8601260898900076</v>
      </c>
      <c r="AF12" s="3">
        <v>-3.4356628534957911</v>
      </c>
      <c r="AG12" s="3">
        <v>-13.671171300137075</v>
      </c>
      <c r="AH12" s="3">
        <v>-9.4843088249059182</v>
      </c>
      <c r="AI12" s="3">
        <v>4.51495194405378</v>
      </c>
      <c r="AJ12" s="3">
        <v>-1.0057025175137513</v>
      </c>
      <c r="AK12" s="3">
        <v>13.831721328204383</v>
      </c>
      <c r="AL12" s="3">
        <v>6.3079345016521682</v>
      </c>
      <c r="AM12" s="3">
        <v>5.0337402398523023</v>
      </c>
      <c r="AN12" s="3">
        <v>14.257238871866384</v>
      </c>
      <c r="AO12" s="3">
        <v>-8.9940478940371271</v>
      </c>
      <c r="AP12" s="3">
        <v>0.3475223774216829</v>
      </c>
      <c r="AQ12" s="3">
        <v>-0.19925221245293834</v>
      </c>
      <c r="AR12" s="3">
        <v>-3.7551155101765876</v>
      </c>
      <c r="AS12" s="3">
        <v>12.62584943830467</v>
      </c>
      <c r="AT12" s="3">
        <v>5.548464300952638</v>
      </c>
      <c r="AU12" s="3">
        <v>3.3597958357708624</v>
      </c>
      <c r="AV12" s="3">
        <v>-4.8019341707539525</v>
      </c>
      <c r="AW12" s="3">
        <v>6.4973461509030273</v>
      </c>
      <c r="AX12" s="3">
        <v>6.2844327846241832</v>
      </c>
      <c r="AY12" s="3">
        <v>2.9262303441313087E-2</v>
      </c>
      <c r="AZ12" s="3">
        <v>16.08292064191048</v>
      </c>
      <c r="BA12" s="3">
        <v>6.136421638036893</v>
      </c>
      <c r="BB12" s="3">
        <v>9.0173272983037567</v>
      </c>
      <c r="BC12" s="3">
        <v>13.991526112938724</v>
      </c>
      <c r="BD12" s="3">
        <v>9.8447330735539573</v>
      </c>
      <c r="BE12" s="3">
        <v>5.2433203633215575</v>
      </c>
      <c r="BF12" s="3">
        <v>5.6181718663609104</v>
      </c>
      <c r="BG12" s="3">
        <v>6.9445842551286052</v>
      </c>
      <c r="BH12" s="3">
        <v>-0.67071597871969368</v>
      </c>
      <c r="BI12" s="3">
        <v>6.9263863835058892</v>
      </c>
      <c r="BJ12" s="3">
        <v>-0.47777998216157469</v>
      </c>
      <c r="BK12" s="3">
        <v>0.63083699519657088</v>
      </c>
      <c r="BL12" s="3">
        <v>7.7577659531116172</v>
      </c>
      <c r="BM12" s="3">
        <v>-7.3895278036576029</v>
      </c>
      <c r="BN12" s="3">
        <v>6.5471404726863858</v>
      </c>
      <c r="BO12" s="3">
        <v>-3.369326995678934</v>
      </c>
      <c r="BP12" s="3">
        <v>-4.439028615488871</v>
      </c>
      <c r="BQ12" s="3">
        <v>8.7208334053261449</v>
      </c>
      <c r="BR12" s="3">
        <v>-10.929013840828894</v>
      </c>
      <c r="BS12" s="3">
        <v>-5.1436762364083677</v>
      </c>
      <c r="BT12" s="3">
        <v>-1.888861030538036</v>
      </c>
      <c r="BU12" s="3">
        <v>-2.1211746199987336</v>
      </c>
      <c r="BV12" s="3">
        <v>12.687313055390037</v>
      </c>
      <c r="BW12" s="3">
        <v>2.452739829732975</v>
      </c>
      <c r="BX12" s="3">
        <v>6.6085364502816102</v>
      </c>
      <c r="BY12" s="3">
        <v>-6.9765188625142809</v>
      </c>
      <c r="BZ12" s="3">
        <v>-6.869606774327897</v>
      </c>
      <c r="CA12" s="3">
        <v>2.976414027221308</v>
      </c>
      <c r="CB12" s="3">
        <v>-3.6688202188944308</v>
      </c>
      <c r="CC12" s="3">
        <v>-0.64280832658989429</v>
      </c>
      <c r="CD12" s="3">
        <v>-2.1007068402756457</v>
      </c>
      <c r="CE12" s="10"/>
      <c r="CF12" s="3">
        <f>(SUM(PIB_Trim_CHainé_Millards_Fcfa!F11:I11)/SUM(PIB_Trim_CHainé_Millards_Fcfa!B11:E11)-1)*100</f>
        <v>10.931976709999947</v>
      </c>
      <c r="CG12" s="3">
        <f>(SUM(PIB_Trim_CHainé_Millards_Fcfa!J11:M11)/SUM(PIB_Trim_CHainé_Millards_Fcfa!F11:I11)-1)*100</f>
        <v>6.592580591164765</v>
      </c>
      <c r="CH12" s="3">
        <f>(SUM(PIB_Trim_CHainé_Millards_Fcfa!N11:Q11)/SUM(PIB_Trim_CHainé_Millards_Fcfa!J11:M11)-1)*100</f>
        <v>-0.67021469312197324</v>
      </c>
      <c r="CI12" s="3">
        <f>(SUM(PIB_Trim_CHainé_Millards_Fcfa!R11:U11)/SUM(PIB_Trim_CHainé_Millards_Fcfa!N11:Q11)-1)*100</f>
        <v>0.52219860129532059</v>
      </c>
      <c r="CJ12" s="3">
        <f>(SUM(PIB_Trim_CHainé_Millards_Fcfa!V11:Y11)/SUM(PIB_Trim_CHainé_Millards_Fcfa!R11:U11)-1)*100</f>
        <v>-1.3574489774340504</v>
      </c>
      <c r="CK12" s="3">
        <f>(SUM(PIB_Trim_CHainé_Millards_Fcfa!Z11:AC11)/SUM(PIB_Trim_CHainé_Millards_Fcfa!V11:Y11)-1)*100</f>
        <v>0.26533530446115616</v>
      </c>
      <c r="CL12" s="3">
        <f>(SUM(PIB_Trim_CHainé_Millards_Fcfa!AD11:AG11)/SUM(PIB_Trim_CHainé_Millards_Fcfa!Z11:AC11)-1)*100</f>
        <v>0.78274578444301746</v>
      </c>
      <c r="CM12" s="3">
        <f>(SUM(PIB_Trim_CHainé_Millards_Fcfa!AH11:AK11)/SUM(PIB_Trim_CHainé_Millards_Fcfa!AD11:AG11)-1)*100</f>
        <v>-6.0813968891671681</v>
      </c>
      <c r="CN12" s="3">
        <f>(SUM(PIB_Trim_CHainé_Millards_Fcfa!AL11:AO11)/SUM(PIB_Trim_CHainé_Millards_Fcfa!AH11:AK11)-1)*100</f>
        <v>2.0410407279099374</v>
      </c>
      <c r="CO12" s="3">
        <f>(SUM(PIB_Trim_CHainé_Millards_Fcfa!AP11:AS11)/SUM(PIB_Trim_CHainé_Millards_Fcfa!AL11:AO11)-1)*100</f>
        <v>3.4483939151001675</v>
      </c>
      <c r="CP12" s="3">
        <f>(SUM(PIB_Trim_CHainé_Millards_Fcfa!AT11:AW11)/SUM(PIB_Trim_CHainé_Millards_Fcfa!AP11:AS11)-1)*100</f>
        <v>2.2579224086246574</v>
      </c>
      <c r="CQ12" s="3">
        <f>(SUM(PIB_Trim_CHainé_Millards_Fcfa!AX11:BA11)/SUM(PIB_Trim_CHainé_Millards_Fcfa!AT11:AW11)-1)*100</f>
        <v>2.7258611598529603</v>
      </c>
      <c r="CR12" s="3">
        <f>(SUM(PIB_Trim_CHainé_Millards_Fcfa!BB11:BE11)/SUM(PIB_Trim_CHainé_Millards_Fcfa!AX11:BA11)-1)*100</f>
        <v>6.9157639346073552</v>
      </c>
      <c r="CS12" s="3">
        <f>(SUM(PIB_Trim_CHainé_Millards_Fcfa!BF11:BI11)/SUM(PIB_Trim_CHainé_Millards_Fcfa!BB11:BE11)-1)*100</f>
        <v>9.2947263127798774</v>
      </c>
      <c r="CT12" s="3">
        <f>(SUM(PIB_Trim_CHainé_Millards_Fcfa!BJ11:BM11)/SUM(PIB_Trim_CHainé_Millards_Fcfa!BF11:BI11)-1)*100</f>
        <v>4.739480896586179</v>
      </c>
      <c r="CU12" s="3">
        <f>(SUM(PIB_Trim_CHainé_Millards_Fcfa!BN11:BQ11)/SUM(PIB_Trim_CHainé_Millards_Fcfa!BJ11:BM11)-1)*100</f>
        <v>-0.21758573712133966</v>
      </c>
      <c r="CV12" s="3">
        <f>(SUM(PIB_Trim_CHainé_Millards_Fcfa!BR11:BU11)/SUM(PIB_Trim_CHainé_Millards_Fcfa!BN11:BQ11)-1)*100</f>
        <v>1.8359028963224056</v>
      </c>
      <c r="CW12" s="3">
        <f>(SUM(PIB_Trim_CHainé_Millards_Fcfa!BV11:BY11)/SUM(PIB_Trim_CHainé_Millards_Fcfa!BR11:BU11)-1)*100</f>
        <v>-4.9205515981224028</v>
      </c>
      <c r="CX12" s="3">
        <f>(SUM(PIB_Trim_CHainé_Millards_Fcfa!BZ11:CC11)/SUM(PIB_Trim_CHainé_Millards_Fcfa!BV11:BY11)-1)*100</f>
        <v>3.0789827380028223</v>
      </c>
      <c r="CY12" s="3">
        <f>(SUM(PIB_Trim_CHainé_Millards_Fcfa!CD11:CG11)/SUM(PIB_Trim_CHainé_Millards_Fcfa!BZ11:CC11)-1)*100</f>
        <v>-2.1086979068255518</v>
      </c>
    </row>
    <row r="13" spans="1:103" x14ac:dyDescent="0.35">
      <c r="A13" s="13" t="s">
        <v>125</v>
      </c>
      <c r="B13" s="4">
        <v>12.574436108773735</v>
      </c>
      <c r="C13" s="4">
        <v>22.21762595871748</v>
      </c>
      <c r="D13" s="4">
        <v>42.547729550132438</v>
      </c>
      <c r="E13" s="4">
        <v>19.554588455873191</v>
      </c>
      <c r="F13" s="4">
        <v>32.402166929823828</v>
      </c>
      <c r="G13" s="4">
        <v>46.217345630408779</v>
      </c>
      <c r="H13" s="4">
        <v>31.16323909240657</v>
      </c>
      <c r="I13" s="4">
        <v>5.5521521585380595</v>
      </c>
      <c r="J13" s="4">
        <v>-13.781837854581546</v>
      </c>
      <c r="K13" s="4">
        <v>-27.512306973152722</v>
      </c>
      <c r="L13" s="4">
        <v>-14.740118016611103</v>
      </c>
      <c r="M13" s="4">
        <v>-11.443476567796074</v>
      </c>
      <c r="N13" s="4">
        <v>-5.1153096901997541</v>
      </c>
      <c r="O13" s="4">
        <v>26.509751803427871</v>
      </c>
      <c r="P13" s="4">
        <v>-6.0071528681658553</v>
      </c>
      <c r="Q13" s="4">
        <v>4.1983311721156769</v>
      </c>
      <c r="R13" s="4">
        <v>-8.2568725827081977</v>
      </c>
      <c r="S13" s="4">
        <v>-20.084627596103267</v>
      </c>
      <c r="T13" s="4">
        <v>-4.6482516727733181</v>
      </c>
      <c r="U13" s="4">
        <v>-8.0119166545745237</v>
      </c>
      <c r="V13" s="4">
        <v>12.425955655742872</v>
      </c>
      <c r="W13" s="4">
        <v>-5.8885470644684528</v>
      </c>
      <c r="X13" s="4">
        <v>-0.58366833903571447</v>
      </c>
      <c r="Y13" s="4">
        <v>-10.054031362232486</v>
      </c>
      <c r="Z13" s="4">
        <v>-14.04485823102808</v>
      </c>
      <c r="AA13" s="4">
        <v>-0.80047241607416053</v>
      </c>
      <c r="AB13" s="4">
        <v>-1.6718855213453954</v>
      </c>
      <c r="AC13" s="4">
        <v>11.39382231486521</v>
      </c>
      <c r="AD13" s="4">
        <v>11.321125905673579</v>
      </c>
      <c r="AE13" s="4">
        <v>16.153889473726512</v>
      </c>
      <c r="AF13" s="4">
        <v>6.2337294771188878</v>
      </c>
      <c r="AG13" s="4">
        <v>14.102466820289816</v>
      </c>
      <c r="AH13" s="4">
        <v>1.1634813020898305</v>
      </c>
      <c r="AI13" s="4">
        <v>7.5535253366982635</v>
      </c>
      <c r="AJ13" s="4">
        <v>9.6121411174342697</v>
      </c>
      <c r="AK13" s="4">
        <v>0.45123380210825292</v>
      </c>
      <c r="AL13" s="4">
        <v>4.3769058168007025</v>
      </c>
      <c r="AM13" s="4">
        <v>-4.8027748841240614</v>
      </c>
      <c r="AN13" s="4">
        <v>-1.3434516648321182</v>
      </c>
      <c r="AO13" s="4">
        <v>-13.743569031666947</v>
      </c>
      <c r="AP13" s="4">
        <v>15.231051321652611</v>
      </c>
      <c r="AQ13" s="4">
        <v>21.597840427888638</v>
      </c>
      <c r="AR13" s="4">
        <v>13.985897228569888</v>
      </c>
      <c r="AS13" s="4">
        <v>19.612908889205571</v>
      </c>
      <c r="AT13" s="4">
        <v>3.0916384333225189</v>
      </c>
      <c r="AU13" s="4">
        <v>-6.31306671613393</v>
      </c>
      <c r="AV13" s="4">
        <v>-4.8614288992024468</v>
      </c>
      <c r="AW13" s="4">
        <v>15.275964978451274</v>
      </c>
      <c r="AX13" s="4">
        <v>5.4273455486655964</v>
      </c>
      <c r="AY13" s="4">
        <v>2.5085576520408326</v>
      </c>
      <c r="AZ13" s="4">
        <v>5.5333572203070558</v>
      </c>
      <c r="BA13" s="4">
        <v>9.1882509361204345</v>
      </c>
      <c r="BB13" s="4">
        <v>15.504646834109215</v>
      </c>
      <c r="BC13" s="4">
        <v>24.858448932956634</v>
      </c>
      <c r="BD13" s="4">
        <v>31.673612536340666</v>
      </c>
      <c r="BE13" s="4">
        <v>2.8295959121828806</v>
      </c>
      <c r="BF13" s="4">
        <v>6.8154565703565373</v>
      </c>
      <c r="BG13" s="4">
        <v>7.8418077874118364</v>
      </c>
      <c r="BH13" s="4">
        <v>-0.28200229207475669</v>
      </c>
      <c r="BI13" s="4">
        <v>-0.17823082998011941</v>
      </c>
      <c r="BJ13" s="4">
        <v>5.1201951497525933E-2</v>
      </c>
      <c r="BK13" s="4">
        <v>5.2272513226405248</v>
      </c>
      <c r="BL13" s="4">
        <v>-0.52538161589291699</v>
      </c>
      <c r="BM13" s="4">
        <v>-2.7867018553037193</v>
      </c>
      <c r="BN13" s="4">
        <v>-3.834362843032868</v>
      </c>
      <c r="BO13" s="4">
        <v>-15.766823311671963</v>
      </c>
      <c r="BP13" s="4">
        <v>4.2484345997521489</v>
      </c>
      <c r="BQ13" s="4">
        <v>6.4433138622048691</v>
      </c>
      <c r="BR13" s="4">
        <v>-7.4120221097124013</v>
      </c>
      <c r="BS13" s="4">
        <v>3.1564537281089988</v>
      </c>
      <c r="BT13" s="4">
        <v>-1.8514283051077274</v>
      </c>
      <c r="BU13" s="4">
        <v>25.263243875230714</v>
      </c>
      <c r="BV13" s="4">
        <v>24.68446285950705</v>
      </c>
      <c r="BW13" s="4">
        <v>5.5171518392965524</v>
      </c>
      <c r="BX13" s="4">
        <v>3.3012735080720113</v>
      </c>
      <c r="BY13" s="4">
        <v>-22.094729177370766</v>
      </c>
      <c r="BZ13" s="4">
        <v>-18.85617544032845</v>
      </c>
      <c r="CA13" s="4">
        <v>-1.3470868822849869</v>
      </c>
      <c r="CB13" s="4">
        <v>-10.116791921663493</v>
      </c>
      <c r="CC13" s="4">
        <v>-6.1230798086459259</v>
      </c>
      <c r="CD13" s="4">
        <v>-7.4354217065548784</v>
      </c>
      <c r="CE13" s="9"/>
      <c r="CF13" s="4">
        <f>(SUM(PIB_Trim_CHainé_Millards_Fcfa!F12:I12)/SUM(PIB_Trim_CHainé_Millards_Fcfa!B12:E12)-1)*100</f>
        <v>23.106644247772003</v>
      </c>
      <c r="CG13" s="4">
        <f>(SUM(PIB_Trim_CHainé_Millards_Fcfa!J12:M12)/SUM(PIB_Trim_CHainé_Millards_Fcfa!F12:I12)-1)*100</f>
        <v>27.430664610518729</v>
      </c>
      <c r="CH13" s="4">
        <f>(SUM(PIB_Trim_CHainé_Millards_Fcfa!N12:Q12)/SUM(PIB_Trim_CHainé_Millards_Fcfa!J12:M12)-1)*100</f>
        <v>-17.07616718556303</v>
      </c>
      <c r="CI13" s="4">
        <f>(SUM(PIB_Trim_CHainé_Millards_Fcfa!R12:U12)/SUM(PIB_Trim_CHainé_Millards_Fcfa!N12:Q12)-1)*100</f>
        <v>4.3667775696514255</v>
      </c>
      <c r="CJ13" s="4">
        <f>(SUM(PIB_Trim_CHainé_Millards_Fcfa!V12:Y12)/SUM(PIB_Trim_CHainé_Millards_Fcfa!R12:U12)-1)*100</f>
        <v>-10.679100384588914</v>
      </c>
      <c r="CK13" s="4">
        <f>(SUM(PIB_Trim_CHainé_Millards_Fcfa!Z12:AC12)/SUM(PIB_Trim_CHainé_Millards_Fcfa!V12:Y12)-1)*100</f>
        <v>-1.3060123172949467</v>
      </c>
      <c r="CL13" s="4">
        <f>(SUM(PIB_Trim_CHainé_Millards_Fcfa!AD12:AG12)/SUM(PIB_Trim_CHainé_Millards_Fcfa!Z12:AC12)-1)*100</f>
        <v>-1.681465796036008</v>
      </c>
      <c r="CM13" s="4">
        <f>(SUM(PIB_Trim_CHainé_Millards_Fcfa!AH12:AK12)/SUM(PIB_Trim_CHainé_Millards_Fcfa!AD12:AG12)-1)*100</f>
        <v>12.000880208129839</v>
      </c>
      <c r="CN13" s="4">
        <f>(SUM(PIB_Trim_CHainé_Millards_Fcfa!AL12:AO12)/SUM(PIB_Trim_CHainé_Millards_Fcfa!AH12:AK12)-1)*100</f>
        <v>4.5257103563589363</v>
      </c>
      <c r="CO13" s="4">
        <f>(SUM(PIB_Trim_CHainé_Millards_Fcfa!AP12:AS12)/SUM(PIB_Trim_CHainé_Millards_Fcfa!AL12:AO12)-1)*100</f>
        <v>-4.2509732454211306</v>
      </c>
      <c r="CP13" s="4">
        <f>(SUM(PIB_Trim_CHainé_Millards_Fcfa!AT12:AW12)/SUM(PIB_Trim_CHainé_Millards_Fcfa!AP12:AS12)-1)*100</f>
        <v>17.606207709555278</v>
      </c>
      <c r="CQ13" s="4">
        <f>(SUM(PIB_Trim_CHainé_Millards_Fcfa!AX12:BA12)/SUM(PIB_Trim_CHainé_Millards_Fcfa!AT12:AW12)-1)*100</f>
        <v>1.6718420212420204</v>
      </c>
      <c r="CR13" s="4">
        <f>(SUM(PIB_Trim_CHainé_Millards_Fcfa!BB12:BE12)/SUM(PIB_Trim_CHainé_Millards_Fcfa!AX12:BA12)-1)*100</f>
        <v>5.7918039872845828</v>
      </c>
      <c r="CS13" s="4">
        <f>(SUM(PIB_Trim_CHainé_Millards_Fcfa!BF12:BI12)/SUM(PIB_Trim_CHainé_Millards_Fcfa!BB12:BE12)-1)*100</f>
        <v>17.733553157719896</v>
      </c>
      <c r="CT13" s="4">
        <f>(SUM(PIB_Trim_CHainé_Millards_Fcfa!BJ12:BM12)/SUM(PIB_Trim_CHainé_Millards_Fcfa!BF12:BI12)-1)*100</f>
        <v>3.505329353971387</v>
      </c>
      <c r="CU13" s="4">
        <f>(SUM(PIB_Trim_CHainé_Millards_Fcfa!BN12:BQ12)/SUM(PIB_Trim_CHainé_Millards_Fcfa!BJ12:BM12)-1)*100</f>
        <v>0.56949371290879736</v>
      </c>
      <c r="CV13" s="4">
        <f>(SUM(PIB_Trim_CHainé_Millards_Fcfa!BR12:BU12)/SUM(PIB_Trim_CHainé_Millards_Fcfa!BN12:BQ12)-1)*100</f>
        <v>-2.7156591261786489</v>
      </c>
      <c r="CW13" s="4">
        <f>(SUM(PIB_Trim_CHainé_Millards_Fcfa!BV12:BY12)/SUM(PIB_Trim_CHainé_Millards_Fcfa!BR12:BU12)-1)*100</f>
        <v>4.9212973543871108</v>
      </c>
      <c r="CX13" s="4">
        <f>(SUM(PIB_Trim_CHainé_Millards_Fcfa!BZ12:CC12)/SUM(PIB_Trim_CHainé_Millards_Fcfa!BV12:BY12)-1)*100</f>
        <v>0.69271524071432555</v>
      </c>
      <c r="CY13" s="4">
        <f>(SUM(PIB_Trim_CHainé_Millards_Fcfa!CD12:CG12)/SUM(PIB_Trim_CHainé_Millards_Fcfa!BZ12:CC12)-1)*100</f>
        <v>-9.3972657638437198</v>
      </c>
    </row>
    <row r="14" spans="1:103" x14ac:dyDescent="0.35">
      <c r="A14" s="2" t="s">
        <v>23</v>
      </c>
      <c r="B14" s="4">
        <v>23.708302873106678</v>
      </c>
      <c r="C14" s="4">
        <v>13.88710982351995</v>
      </c>
      <c r="D14" s="4">
        <v>-1.1969043827661396</v>
      </c>
      <c r="E14" s="4">
        <v>-16.086091257810541</v>
      </c>
      <c r="F14" s="4">
        <v>6.1877407064935941</v>
      </c>
      <c r="G14" s="4">
        <v>5.4806859232963578</v>
      </c>
      <c r="H14" s="4">
        <v>2.3241741944090233</v>
      </c>
      <c r="I14" s="4">
        <v>-3.1256478294047763</v>
      </c>
      <c r="J14" s="4">
        <v>-10.234923603889579</v>
      </c>
      <c r="K14" s="4">
        <v>-14.819618887160901</v>
      </c>
      <c r="L14" s="4">
        <v>-16.930037127093545</v>
      </c>
      <c r="M14" s="4">
        <v>-16.583190790340286</v>
      </c>
      <c r="N14" s="4">
        <v>-9.9967382486400247</v>
      </c>
      <c r="O14" s="4">
        <v>-6.1696496979291027</v>
      </c>
      <c r="P14" s="4">
        <v>-3.754580984902256</v>
      </c>
      <c r="Q14" s="4">
        <v>-2.9285136749029883</v>
      </c>
      <c r="R14" s="4">
        <v>-7.3933060000051949</v>
      </c>
      <c r="S14" s="4">
        <v>-8.7007636095771002</v>
      </c>
      <c r="T14" s="4">
        <v>-9.0193748099223097</v>
      </c>
      <c r="U14" s="4">
        <v>-8.3853812343537513</v>
      </c>
      <c r="V14" s="4">
        <v>-6.4296242485651467</v>
      </c>
      <c r="W14" s="4">
        <v>-5.579157425683734</v>
      </c>
      <c r="X14" s="4">
        <v>-5.2781626078386878</v>
      </c>
      <c r="Y14" s="4">
        <v>-5.5588684129372119</v>
      </c>
      <c r="Z14" s="4">
        <v>-7.0184284317491237</v>
      </c>
      <c r="AA14" s="4">
        <v>-5.9170495379155197</v>
      </c>
      <c r="AB14" s="4">
        <v>-2.6018858312774173</v>
      </c>
      <c r="AC14" s="4">
        <v>3.0536173780338238</v>
      </c>
      <c r="AD14" s="4">
        <v>11.311726147181989</v>
      </c>
      <c r="AE14" s="4">
        <v>14.628004102571834</v>
      </c>
      <c r="AF14" s="4">
        <v>12.91893205659127</v>
      </c>
      <c r="AG14" s="4">
        <v>6.6039396075074919</v>
      </c>
      <c r="AH14" s="4">
        <v>-4.5735729160365279</v>
      </c>
      <c r="AI14" s="4">
        <v>-7.3140203689134431</v>
      </c>
      <c r="AJ14" s="4">
        <v>-3.1045489360410516</v>
      </c>
      <c r="AK14" s="4">
        <v>8.5706082528395946</v>
      </c>
      <c r="AL14" s="4">
        <v>25.656968777094846</v>
      </c>
      <c r="AM14" s="4">
        <v>28.710579881639163</v>
      </c>
      <c r="AN14" s="4">
        <v>15.23496345228963</v>
      </c>
      <c r="AO14" s="4">
        <v>-10.866585854208566</v>
      </c>
      <c r="AP14" s="4">
        <v>-32.813507619092533</v>
      </c>
      <c r="AQ14" s="4">
        <v>-45.364711801302903</v>
      </c>
      <c r="AR14" s="4">
        <v>-47.71765105242023</v>
      </c>
      <c r="AS14" s="4">
        <v>-38.783668797871094</v>
      </c>
      <c r="AT14" s="4">
        <v>-18.048541437267151</v>
      </c>
      <c r="AU14" s="4">
        <v>5.5876427409100815</v>
      </c>
      <c r="AV14" s="4">
        <v>22.597687702344249</v>
      </c>
      <c r="AW14" s="4">
        <v>25.532815455152335</v>
      </c>
      <c r="AX14" s="4">
        <v>12.997018432411078</v>
      </c>
      <c r="AY14" s="4">
        <v>5.7148171090886324</v>
      </c>
      <c r="AZ14" s="4">
        <v>2.3248145172243717</v>
      </c>
      <c r="BA14" s="4">
        <v>2.2030251857217076</v>
      </c>
      <c r="BB14" s="4">
        <v>5.3280018980421229</v>
      </c>
      <c r="BC14" s="4">
        <v>7.0578472906518641</v>
      </c>
      <c r="BD14" s="4">
        <v>7.5619590473941622</v>
      </c>
      <c r="BE14" s="4">
        <v>6.9102535327688619</v>
      </c>
      <c r="BF14" s="4">
        <v>5.2286673301612518</v>
      </c>
      <c r="BG14" s="4">
        <v>3.819024557269457</v>
      </c>
      <c r="BH14" s="4">
        <v>2.6434237112171743</v>
      </c>
      <c r="BI14" s="4">
        <v>1.6660052902569555</v>
      </c>
      <c r="BJ14" s="4">
        <v>0.9050539692396331</v>
      </c>
      <c r="BK14" s="4">
        <v>-5.3704111595465065E-2</v>
      </c>
      <c r="BL14" s="4">
        <v>-1.186657261063162</v>
      </c>
      <c r="BM14" s="4">
        <v>-2.5072393213929622</v>
      </c>
      <c r="BN14" s="4">
        <v>-4.1136903562360878</v>
      </c>
      <c r="BO14" s="4">
        <v>-4.1340612523722235</v>
      </c>
      <c r="BP14" s="4">
        <v>-2.5964082958487622</v>
      </c>
      <c r="BQ14" s="4">
        <v>0.53146069774765436</v>
      </c>
      <c r="BR14" s="4">
        <v>5.2984387612339701</v>
      </c>
      <c r="BS14" s="4">
        <v>8.0880353612100109</v>
      </c>
      <c r="BT14" s="4">
        <v>8.8243540044914646</v>
      </c>
      <c r="BU14" s="4">
        <v>7.591327255976843</v>
      </c>
      <c r="BV14" s="4">
        <v>4.6142579714337328</v>
      </c>
      <c r="BW14" s="4">
        <v>2.9423885371521408</v>
      </c>
      <c r="BX14" s="4">
        <v>2.4113453819317732</v>
      </c>
      <c r="BY14" s="4">
        <v>2.9292372163363556</v>
      </c>
      <c r="BZ14" s="4">
        <v>4.4603651244945919</v>
      </c>
      <c r="CA14" s="4">
        <v>5.1706933513027575</v>
      </c>
      <c r="CB14" s="4">
        <v>5.0497408774652586</v>
      </c>
      <c r="CC14" s="4">
        <v>4.1225643464594564</v>
      </c>
      <c r="CD14" s="4">
        <v>5.5572560223390743</v>
      </c>
      <c r="CE14" s="9"/>
      <c r="CF14" s="4">
        <f>(SUM(PIB_Trim_CHainé_Millards_Fcfa!F13:I13)/SUM(PIB_Trim_CHainé_Millards_Fcfa!B13:E13)-1)*100</f>
        <v>2.5799439172463634</v>
      </c>
      <c r="CG14" s="4">
        <f>(SUM(PIB_Trim_CHainé_Millards_Fcfa!J13:M13)/SUM(PIB_Trim_CHainé_Millards_Fcfa!F13:I13)-1)*100</f>
        <v>2.65989402295288</v>
      </c>
      <c r="CH14" s="4">
        <f>(SUM(PIB_Trim_CHainé_Millards_Fcfa!N13:Q13)/SUM(PIB_Trim_CHainé_Millards_Fcfa!J13:M13)-1)*100</f>
        <v>-14.609596590508023</v>
      </c>
      <c r="CI14" s="4">
        <f>(SUM(PIB_Trim_CHainé_Millards_Fcfa!R13:U13)/SUM(PIB_Trim_CHainé_Millards_Fcfa!N13:Q13)-1)*100</f>
        <v>-5.8386723858086746</v>
      </c>
      <c r="CJ14" s="4">
        <f>(SUM(PIB_Trim_CHainé_Millards_Fcfa!V13:Y13)/SUM(PIB_Trim_CHainé_Millards_Fcfa!R13:U13)-1)*100</f>
        <v>-8.3698470734046566</v>
      </c>
      <c r="CK14" s="4">
        <f>(SUM(PIB_Trim_CHainé_Millards_Fcfa!Z13:AC13)/SUM(PIB_Trim_CHainé_Millards_Fcfa!V13:Y13)-1)*100</f>
        <v>-5.7191156586330338</v>
      </c>
      <c r="CL14" s="4">
        <f>(SUM(PIB_Trim_CHainé_Millards_Fcfa!AD13:AG13)/SUM(PIB_Trim_CHainé_Millards_Fcfa!Z13:AC13)-1)*100</f>
        <v>-3.1915760603952292</v>
      </c>
      <c r="CM14" s="4">
        <f>(SUM(PIB_Trim_CHainé_Millards_Fcfa!AH13:AK13)/SUM(PIB_Trim_CHainé_Millards_Fcfa!AD13:AG13)-1)*100</f>
        <v>11.306290586780676</v>
      </c>
      <c r="CN14" s="4">
        <f>(SUM(PIB_Trim_CHainé_Millards_Fcfa!AL13:AO13)/SUM(PIB_Trim_CHainé_Millards_Fcfa!AH13:AK13)-1)*100</f>
        <v>-1.6305276700456006</v>
      </c>
      <c r="CO14" s="4">
        <f>(SUM(PIB_Trim_CHainé_Millards_Fcfa!AP13:AS13)/SUM(PIB_Trim_CHainé_Millards_Fcfa!AL13:AO13)-1)*100</f>
        <v>13.775301370757219</v>
      </c>
      <c r="CP14" s="4">
        <f>(SUM(PIB_Trim_CHainé_Millards_Fcfa!AT13:AW13)/SUM(PIB_Trim_CHainé_Millards_Fcfa!AP13:AS13)-1)*100</f>
        <v>-41.241936103026113</v>
      </c>
      <c r="CQ14" s="4">
        <f>(SUM(PIB_Trim_CHainé_Millards_Fcfa!AX13:BA13)/SUM(PIB_Trim_CHainé_Millards_Fcfa!AT13:AW13)-1)*100</f>
        <v>6.7575039124363023</v>
      </c>
      <c r="CR14" s="4">
        <f>(SUM(PIB_Trim_CHainé_Millards_Fcfa!BB13:BE13)/SUM(PIB_Trim_CHainé_Millards_Fcfa!AX13:BA13)-1)*100</f>
        <v>5.5988189384259757</v>
      </c>
      <c r="CS14" s="4">
        <f>(SUM(PIB_Trim_CHainé_Millards_Fcfa!BF13:BI13)/SUM(PIB_Trim_CHainé_Millards_Fcfa!BB13:BE13)-1)*100</f>
        <v>6.7186349029035641</v>
      </c>
      <c r="CT14" s="4">
        <f>(SUM(PIB_Trim_CHainé_Millards_Fcfa!BJ13:BM13)/SUM(PIB_Trim_CHainé_Millards_Fcfa!BF13:BI13)-1)*100</f>
        <v>3.3176039695746562</v>
      </c>
      <c r="CU14" s="4">
        <f>(SUM(PIB_Trim_CHainé_Millards_Fcfa!BN13:BQ13)/SUM(PIB_Trim_CHainé_Millards_Fcfa!BJ13:BM13)-1)*100</f>
        <v>-0.71485197233537301</v>
      </c>
      <c r="CV14" s="4">
        <f>(SUM(PIB_Trim_CHainé_Millards_Fcfa!BR13:BU13)/SUM(PIB_Trim_CHainé_Millards_Fcfa!BN13:BQ13)-1)*100</f>
        <v>-2.5959836166146277</v>
      </c>
      <c r="CW14" s="4">
        <f>(SUM(PIB_Trim_CHainé_Millards_Fcfa!BV13:BY13)/SUM(PIB_Trim_CHainé_Millards_Fcfa!BR13:BU13)-1)*100</f>
        <v>7.4515409053187653</v>
      </c>
      <c r="CX14" s="4">
        <f>(SUM(PIB_Trim_CHainé_Millards_Fcfa!BZ13:CC13)/SUM(PIB_Trim_CHainé_Millards_Fcfa!BV13:BY13)-1)*100</f>
        <v>3.212401654735686</v>
      </c>
      <c r="CY14" s="4">
        <f>(SUM(PIB_Trim_CHainé_Millards_Fcfa!CD13:CG13)/SUM(PIB_Trim_CHainé_Millards_Fcfa!BZ13:CC13)-1)*100</f>
        <v>4.6987633514258276</v>
      </c>
    </row>
    <row r="15" spans="1:103" x14ac:dyDescent="0.35">
      <c r="A15" s="2" t="s">
        <v>24</v>
      </c>
      <c r="B15" s="4">
        <v>-12.710527956335739</v>
      </c>
      <c r="C15" s="4">
        <v>-15.749913791660418</v>
      </c>
      <c r="D15" s="4">
        <v>-7.0334532994852932</v>
      </c>
      <c r="E15" s="4">
        <v>2.4969974309668297</v>
      </c>
      <c r="F15" s="4">
        <v>4.3612284885675479</v>
      </c>
      <c r="G15" s="4">
        <v>9.638991335435998</v>
      </c>
      <c r="H15" s="4">
        <v>7.6996680817271734</v>
      </c>
      <c r="I15" s="4">
        <v>7.9076072328221558</v>
      </c>
      <c r="J15" s="4">
        <v>9.9713013973370188</v>
      </c>
      <c r="K15" s="4">
        <v>3.100055230059251</v>
      </c>
      <c r="L15" s="4">
        <v>8.4538115672379011</v>
      </c>
      <c r="M15" s="4">
        <v>-3.1067394850392782</v>
      </c>
      <c r="N15" s="4">
        <v>-12.624449505603963</v>
      </c>
      <c r="O15" s="4">
        <v>-8.948247526420495</v>
      </c>
      <c r="P15" s="4">
        <v>-10.670817392320108</v>
      </c>
      <c r="Q15" s="4">
        <v>5.7156881476692512</v>
      </c>
      <c r="R15" s="4">
        <v>8.6221235313304057</v>
      </c>
      <c r="S15" s="4">
        <v>13.282301464822964</v>
      </c>
      <c r="T15" s="4">
        <v>5.811627275915221</v>
      </c>
      <c r="U15" s="4">
        <v>4.9888966052786587</v>
      </c>
      <c r="V15" s="4">
        <v>2.4273095653491339</v>
      </c>
      <c r="W15" s="4">
        <v>-1.7198406911066</v>
      </c>
      <c r="X15" s="4">
        <v>8.5475704489404123</v>
      </c>
      <c r="Y15" s="4">
        <v>9.289591110980421</v>
      </c>
      <c r="Z15" s="4">
        <v>12.581104331545244</v>
      </c>
      <c r="AA15" s="4">
        <v>20.063174553838991</v>
      </c>
      <c r="AB15" s="4">
        <v>11.309308291192144</v>
      </c>
      <c r="AC15" s="4">
        <v>-0.43587432466483111</v>
      </c>
      <c r="AD15" s="4">
        <v>-5.3527034041814581</v>
      </c>
      <c r="AE15" s="4">
        <v>-10.425569354368191</v>
      </c>
      <c r="AF15" s="4">
        <v>-12.37664241815204</v>
      </c>
      <c r="AG15" s="4">
        <v>-7.9423144624462205</v>
      </c>
      <c r="AH15" s="4">
        <v>2.4154783268214075</v>
      </c>
      <c r="AI15" s="4">
        <v>10.670414339116796</v>
      </c>
      <c r="AJ15" s="4">
        <v>19.433881575882637</v>
      </c>
      <c r="AK15" s="4">
        <v>18.043817042351073</v>
      </c>
      <c r="AL15" s="4">
        <v>10.833382038817941</v>
      </c>
      <c r="AM15" s="4">
        <v>3.8814002361317268</v>
      </c>
      <c r="AN15" s="4">
        <v>2.6523072348171528</v>
      </c>
      <c r="AO15" s="4">
        <v>16.124044696140928</v>
      </c>
      <c r="AP15" s="4">
        <v>-4.3487083075021138</v>
      </c>
      <c r="AQ15" s="4">
        <v>-0.42809291124321636</v>
      </c>
      <c r="AR15" s="4">
        <v>-3.2445023747802115</v>
      </c>
      <c r="AS15" s="4">
        <v>-12.086581857312584</v>
      </c>
      <c r="AT15" s="4">
        <v>-2.1540034520075357</v>
      </c>
      <c r="AU15" s="4">
        <v>-7.3976885168237079</v>
      </c>
      <c r="AV15" s="4">
        <v>-7.2792546520062285</v>
      </c>
      <c r="AW15" s="4">
        <v>-2.3926690722984811</v>
      </c>
      <c r="AX15" s="4">
        <v>8.5842660729477984</v>
      </c>
      <c r="AY15" s="4">
        <v>8.5141951313069555</v>
      </c>
      <c r="AZ15" s="4">
        <v>10.928306096150632</v>
      </c>
      <c r="BA15" s="4">
        <v>8.1875476091733965</v>
      </c>
      <c r="BB15" s="4">
        <v>4.9560844766062706</v>
      </c>
      <c r="BC15" s="4">
        <v>4.2137830843017365</v>
      </c>
      <c r="BD15" s="4">
        <v>9.6433398527616454</v>
      </c>
      <c r="BE15" s="4">
        <v>8.0177793859322009</v>
      </c>
      <c r="BF15" s="4">
        <v>7.6016053211886092</v>
      </c>
      <c r="BG15" s="4">
        <v>10.905122103497833</v>
      </c>
      <c r="BH15" s="4">
        <v>7.1838755915978547</v>
      </c>
      <c r="BI15" s="4">
        <v>-2.0467163866802585</v>
      </c>
      <c r="BJ15" s="4">
        <v>-1.8968058774611385</v>
      </c>
      <c r="BK15" s="4">
        <v>-6.1347192343362389</v>
      </c>
      <c r="BL15" s="4">
        <v>-5.5131897353897008</v>
      </c>
      <c r="BM15" s="4">
        <v>2.4594834147401379</v>
      </c>
      <c r="BN15" s="4">
        <v>14.143603528631887</v>
      </c>
      <c r="BO15" s="4">
        <v>21.433437570789771</v>
      </c>
      <c r="BP15" s="4">
        <v>14.588355010467202</v>
      </c>
      <c r="BQ15" s="4">
        <v>0.46561954981501064</v>
      </c>
      <c r="BR15" s="4">
        <v>-21.836907305630859</v>
      </c>
      <c r="BS15" s="4">
        <v>-30.102412092569352</v>
      </c>
      <c r="BT15" s="4">
        <v>-25.590702147250433</v>
      </c>
      <c r="BU15" s="4">
        <v>-23.891357445803717</v>
      </c>
      <c r="BV15" s="4">
        <v>-3.5483299337988328</v>
      </c>
      <c r="BW15" s="4">
        <v>14.561191412676422</v>
      </c>
      <c r="BX15" s="4">
        <v>14.79033282663984</v>
      </c>
      <c r="BY15" s="4">
        <v>11.42304341978515</v>
      </c>
      <c r="BZ15" s="4">
        <v>11.36129114328266</v>
      </c>
      <c r="CA15" s="4">
        <v>1.5071967024649968</v>
      </c>
      <c r="CB15" s="4">
        <v>5.8709616122072372</v>
      </c>
      <c r="CC15" s="4">
        <v>5.6261918070635408</v>
      </c>
      <c r="CD15" s="4">
        <v>-2.0671582867913818</v>
      </c>
      <c r="CE15" s="9"/>
      <c r="CF15" s="4">
        <f>(SUM(PIB_Trim_CHainé_Millards_Fcfa!F14:I14)/SUM(PIB_Trim_CHainé_Millards_Fcfa!B14:E14)-1)*100</f>
        <v>-8.7097170968593822</v>
      </c>
      <c r="CG15" s="4">
        <f>(SUM(PIB_Trim_CHainé_Millards_Fcfa!J14:M14)/SUM(PIB_Trim_CHainé_Millards_Fcfa!F14:I14)-1)*100</f>
        <v>7.3652387211343262</v>
      </c>
      <c r="CH15" s="4">
        <f>(SUM(PIB_Trim_CHainé_Millards_Fcfa!N14:Q14)/SUM(PIB_Trim_CHainé_Millards_Fcfa!J14:M14)-1)*100</f>
        <v>4.5465548621904883</v>
      </c>
      <c r="CI15" s="4">
        <f>(SUM(PIB_Trim_CHainé_Millards_Fcfa!R14:U14)/SUM(PIB_Trim_CHainé_Millards_Fcfa!N14:Q14)-1)*100</f>
        <v>-6.8821719914016866</v>
      </c>
      <c r="CJ15" s="4">
        <f>(SUM(PIB_Trim_CHainé_Millards_Fcfa!V14:Y14)/SUM(PIB_Trim_CHainé_Millards_Fcfa!R14:U14)-1)*100</f>
        <v>8.079915591998077</v>
      </c>
      <c r="CK15" s="4">
        <f>(SUM(PIB_Trim_CHainé_Millards_Fcfa!Z14:AC14)/SUM(PIB_Trim_CHainé_Millards_Fcfa!V14:Y14)-1)*100</f>
        <v>4.635397808342967</v>
      </c>
      <c r="CL15" s="4">
        <f>(SUM(PIB_Trim_CHainé_Millards_Fcfa!AD14:AG14)/SUM(PIB_Trim_CHainé_Millards_Fcfa!Z14:AC14)-1)*100</f>
        <v>10.485206009109781</v>
      </c>
      <c r="CM15" s="4">
        <f>(SUM(PIB_Trim_CHainé_Millards_Fcfa!AH14:AK14)/SUM(PIB_Trim_CHainé_Millards_Fcfa!AD14:AG14)-1)*100</f>
        <v>-9.0442914601601707</v>
      </c>
      <c r="CN15" s="4">
        <f>(SUM(PIB_Trim_CHainé_Millards_Fcfa!AL14:AO14)/SUM(PIB_Trim_CHainé_Millards_Fcfa!AH14:AK14)-1)*100</f>
        <v>12.480681344634913</v>
      </c>
      <c r="CO15" s="4">
        <f>(SUM(PIB_Trim_CHainé_Millards_Fcfa!AP14:AS14)/SUM(PIB_Trim_CHainé_Millards_Fcfa!AL14:AO14)-1)*100</f>
        <v>8.3968723079230969</v>
      </c>
      <c r="CP15" s="4">
        <f>(SUM(PIB_Trim_CHainé_Millards_Fcfa!AT14:AW14)/SUM(PIB_Trim_CHainé_Millards_Fcfa!AP14:AS14)-1)*100</f>
        <v>-5.3106139519637168</v>
      </c>
      <c r="CQ15" s="4">
        <f>(SUM(PIB_Trim_CHainé_Millards_Fcfa!AX14:BA14)/SUM(PIB_Trim_CHainé_Millards_Fcfa!AT14:AW14)-1)*100</f>
        <v>-4.7968316531230792</v>
      </c>
      <c r="CR15" s="4">
        <f>(SUM(PIB_Trim_CHainé_Millards_Fcfa!BB14:BE14)/SUM(PIB_Trim_CHainé_Millards_Fcfa!AX14:BA14)-1)*100</f>
        <v>9.0250062832095921</v>
      </c>
      <c r="CS15" s="4">
        <f>(SUM(PIB_Trim_CHainé_Millards_Fcfa!BF14:BI14)/SUM(PIB_Trim_CHainé_Millards_Fcfa!BB14:BE14)-1)*100</f>
        <v>6.7310162996727874</v>
      </c>
      <c r="CT15" s="4">
        <f>(SUM(PIB_Trim_CHainé_Millards_Fcfa!BJ14:BM14)/SUM(PIB_Trim_CHainé_Millards_Fcfa!BF14:BI14)-1)*100</f>
        <v>5.7005637308735313</v>
      </c>
      <c r="CU15" s="4">
        <f>(SUM(PIB_Trim_CHainé_Millards_Fcfa!BN14:BQ14)/SUM(PIB_Trim_CHainé_Millards_Fcfa!BJ14:BM14)-1)*100</f>
        <v>-2.7935681921595457</v>
      </c>
      <c r="CV15" s="4">
        <f>(SUM(PIB_Trim_CHainé_Millards_Fcfa!BR14:BU14)/SUM(PIB_Trim_CHainé_Millards_Fcfa!BN14:BQ14)-1)*100</f>
        <v>12.433513358700598</v>
      </c>
      <c r="CW15" s="4">
        <f>(SUM(PIB_Trim_CHainé_Millards_Fcfa!BV14:BY14)/SUM(PIB_Trim_CHainé_Millards_Fcfa!BR14:BU14)-1)*100</f>
        <v>-25.409308662710661</v>
      </c>
      <c r="CX15" s="4">
        <f>(SUM(PIB_Trim_CHainé_Millards_Fcfa!BZ14:CC14)/SUM(PIB_Trim_CHainé_Millards_Fcfa!BV14:BY14)-1)*100</f>
        <v>9.0389640127732882</v>
      </c>
      <c r="CY15" s="4">
        <f>(SUM(PIB_Trim_CHainé_Millards_Fcfa!CD14:CG14)/SUM(PIB_Trim_CHainé_Millards_Fcfa!BZ14:CC14)-1)*100</f>
        <v>5.9921977362064283</v>
      </c>
    </row>
    <row r="16" spans="1:103" x14ac:dyDescent="0.35">
      <c r="A16" s="2" t="s">
        <v>25</v>
      </c>
      <c r="B16" s="4">
        <v>18.135174793027552</v>
      </c>
      <c r="C16" s="4">
        <v>0.3474949281587314</v>
      </c>
      <c r="D16" s="4">
        <v>-0.21355789004046111</v>
      </c>
      <c r="E16" s="4">
        <v>-7.7146202323040036</v>
      </c>
      <c r="F16" s="4">
        <v>-30.372657960256568</v>
      </c>
      <c r="G16" s="4">
        <v>-23.466371183141831</v>
      </c>
      <c r="H16" s="4">
        <v>-23.320979592015632</v>
      </c>
      <c r="I16" s="4">
        <v>-11.913803216720719</v>
      </c>
      <c r="J16" s="4">
        <v>12.696007827346168</v>
      </c>
      <c r="K16" s="4">
        <v>24.327286349855349</v>
      </c>
      <c r="L16" s="4">
        <v>33.560855307811252</v>
      </c>
      <c r="M16" s="4">
        <v>30.308189507838112</v>
      </c>
      <c r="N16" s="4">
        <v>21.834546849894608</v>
      </c>
      <c r="O16" s="4">
        <v>8.3504541943944623</v>
      </c>
      <c r="P16" s="4">
        <v>8.0431276595584578</v>
      </c>
      <c r="Q16" s="4">
        <v>-0.52425513241195487</v>
      </c>
      <c r="R16" s="4">
        <v>-5.4559630539444015</v>
      </c>
      <c r="S16" s="4">
        <v>-1.3948949028426028</v>
      </c>
      <c r="T16" s="4">
        <v>-6.6320394345567806</v>
      </c>
      <c r="U16" s="4">
        <v>-7.9406153592109785E-2</v>
      </c>
      <c r="V16" s="4">
        <v>7.5288281235763366</v>
      </c>
      <c r="W16" s="4">
        <v>8.5571856198178651</v>
      </c>
      <c r="X16" s="4">
        <v>12.149533135968028</v>
      </c>
      <c r="Y16" s="4">
        <v>6.7924649461485798</v>
      </c>
      <c r="Z16" s="4">
        <v>1.1954297064975083</v>
      </c>
      <c r="AA16" s="4">
        <v>-0.53893462292846639</v>
      </c>
      <c r="AB16" s="4">
        <v>1.8853055640413618</v>
      </c>
      <c r="AC16" s="4">
        <v>8.3630066662727209</v>
      </c>
      <c r="AD16" s="4">
        <v>9.5004378391915889</v>
      </c>
      <c r="AE16" s="4">
        <v>3.6511213339233128</v>
      </c>
      <c r="AF16" s="4">
        <v>1.4725174411702735</v>
      </c>
      <c r="AG16" s="4">
        <v>0.19794483638093663</v>
      </c>
      <c r="AH16" s="4">
        <v>-2.2506862554738327</v>
      </c>
      <c r="AI16" s="4">
        <v>-1.5616239622286754</v>
      </c>
      <c r="AJ16" s="4">
        <v>2.2307150970008127</v>
      </c>
      <c r="AK16" s="4">
        <v>6.5788712339877931</v>
      </c>
      <c r="AL16" s="4">
        <v>9.370855237586607</v>
      </c>
      <c r="AM16" s="4">
        <v>14.391542061577356</v>
      </c>
      <c r="AN16" s="4">
        <v>11.830468471991917</v>
      </c>
      <c r="AO16" s="4">
        <v>9.557641539042173</v>
      </c>
      <c r="AP16" s="4">
        <v>5.1935672095420493</v>
      </c>
      <c r="AQ16" s="4">
        <v>8.9880011269868767</v>
      </c>
      <c r="AR16" s="4">
        <v>4.7234130365038318</v>
      </c>
      <c r="AS16" s="4">
        <v>4.4503788797482624</v>
      </c>
      <c r="AT16" s="4">
        <v>8.3058690772732202</v>
      </c>
      <c r="AU16" s="4">
        <v>4.9092886278842895</v>
      </c>
      <c r="AV16" s="4">
        <v>3.4364866016902695</v>
      </c>
      <c r="AW16" s="4">
        <v>1.5103986634205313</v>
      </c>
      <c r="AX16" s="4">
        <v>-0.37266954241188532</v>
      </c>
      <c r="AY16" s="4">
        <v>-7.2533552072532874</v>
      </c>
      <c r="AZ16" s="4">
        <v>-7.3957766119724493</v>
      </c>
      <c r="BA16" s="4">
        <v>-1.1088982761947919</v>
      </c>
      <c r="BB16" s="4">
        <v>-3.0468739731214889</v>
      </c>
      <c r="BC16" s="4">
        <v>1.0799148444680329</v>
      </c>
      <c r="BD16" s="4">
        <v>5.7502669468018741</v>
      </c>
      <c r="BE16" s="4">
        <v>-1.2657830521214719</v>
      </c>
      <c r="BF16" s="4">
        <v>-2.0681920032879497</v>
      </c>
      <c r="BG16" s="4">
        <v>-0.9144116061827412</v>
      </c>
      <c r="BH16" s="4">
        <v>1.3177346642023524</v>
      </c>
      <c r="BI16" s="4">
        <v>5.3046134604560313</v>
      </c>
      <c r="BJ16" s="4">
        <v>10.891635665492473</v>
      </c>
      <c r="BK16" s="4">
        <v>12.430796610767425</v>
      </c>
      <c r="BL16" s="4">
        <v>10.721172640880926</v>
      </c>
      <c r="BM16" s="4">
        <v>1.991892895571401</v>
      </c>
      <c r="BN16" s="4">
        <v>-8.232337270259837</v>
      </c>
      <c r="BO16" s="4">
        <v>-9.971711455397692</v>
      </c>
      <c r="BP16" s="4">
        <v>-11.171069023429158</v>
      </c>
      <c r="BQ16" s="4">
        <v>-10.687121709143554</v>
      </c>
      <c r="BR16" s="4">
        <v>-7.0369186967190966</v>
      </c>
      <c r="BS16" s="4">
        <v>-4.4416850190539865</v>
      </c>
      <c r="BT16" s="4">
        <v>-3.3540009457893705</v>
      </c>
      <c r="BU16" s="4">
        <v>-3.8425475312669377</v>
      </c>
      <c r="BV16" s="4">
        <v>-5.4141331790104825</v>
      </c>
      <c r="BW16" s="4">
        <v>-6.391464212305431</v>
      </c>
      <c r="BX16" s="4">
        <v>-3.4520868194278131</v>
      </c>
      <c r="BY16" s="4">
        <v>-2.3298180718193784</v>
      </c>
      <c r="BZ16" s="4">
        <v>3.1691454445732292</v>
      </c>
      <c r="CA16" s="4">
        <v>0.22201194301412208</v>
      </c>
      <c r="CB16" s="4">
        <v>-1.8116700479947179</v>
      </c>
      <c r="CC16" s="4">
        <v>-1.3420752699882743</v>
      </c>
      <c r="CD16" s="4">
        <v>-7.00147794983903</v>
      </c>
      <c r="CE16" s="9"/>
      <c r="CF16" s="4">
        <f>(SUM(PIB_Trim_CHainé_Millards_Fcfa!F15:I15)/SUM(PIB_Trim_CHainé_Millards_Fcfa!B15:E15)-1)*100</f>
        <v>2.6766272033866167</v>
      </c>
      <c r="CG16" s="4">
        <f>(SUM(PIB_Trim_CHainé_Millards_Fcfa!J15:M15)/SUM(PIB_Trim_CHainé_Millards_Fcfa!F15:I15)-1)*100</f>
        <v>-22.867316422167029</v>
      </c>
      <c r="CH16" s="4">
        <f>(SUM(PIB_Trim_CHainé_Millards_Fcfa!N15:Q15)/SUM(PIB_Trim_CHainé_Millards_Fcfa!J15:M15)-1)*100</f>
        <v>24.989272510483463</v>
      </c>
      <c r="CI16" s="4">
        <f>(SUM(PIB_Trim_CHainé_Millards_Fcfa!R15:U15)/SUM(PIB_Trim_CHainé_Millards_Fcfa!N15:Q15)-1)*100</f>
        <v>9.0964745022730664</v>
      </c>
      <c r="CJ16" s="4">
        <f>(SUM(PIB_Trim_CHainé_Millards_Fcfa!V15:Y15)/SUM(PIB_Trim_CHainé_Millards_Fcfa!R15:U15)-1)*100</f>
        <v>-3.4458441668171358</v>
      </c>
      <c r="CK16" s="4">
        <f>(SUM(PIB_Trim_CHainé_Millards_Fcfa!Z15:AC15)/SUM(PIB_Trim_CHainé_Millards_Fcfa!V15:Y15)-1)*100</f>
        <v>8.7215299116133025</v>
      </c>
      <c r="CL16" s="4">
        <f>(SUM(PIB_Trim_CHainé_Millards_Fcfa!AD15:AG15)/SUM(PIB_Trim_CHainé_Millards_Fcfa!Z15:AC15)-1)*100</f>
        <v>2.6717214359630814</v>
      </c>
      <c r="CM16" s="4">
        <f>(SUM(PIB_Trim_CHainé_Millards_Fcfa!AH15:AK15)/SUM(PIB_Trim_CHainé_Millards_Fcfa!AD15:AG15)-1)*100</f>
        <v>3.6854132325011779</v>
      </c>
      <c r="CN16" s="4">
        <f>(SUM(PIB_Trim_CHainé_Millards_Fcfa!AL15:AO15)/SUM(PIB_Trim_CHainé_Millards_Fcfa!AH15:AK15)-1)*100</f>
        <v>1.1951256599864957</v>
      </c>
      <c r="CO16" s="4">
        <f>(SUM(PIB_Trim_CHainé_Millards_Fcfa!AP15:AS15)/SUM(PIB_Trim_CHainé_Millards_Fcfa!AL15:AO15)-1)*100</f>
        <v>11.223854797509691</v>
      </c>
      <c r="CP16" s="4">
        <f>(SUM(PIB_Trim_CHainé_Millards_Fcfa!AT15:AW15)/SUM(PIB_Trim_CHainé_Millards_Fcfa!AP15:AS15)-1)*100</f>
        <v>5.8229255445315875</v>
      </c>
      <c r="CQ16" s="4">
        <f>(SUM(PIB_Trim_CHainé_Millards_Fcfa!AX15:BA15)/SUM(PIB_Trim_CHainé_Millards_Fcfa!AT15:AW15)-1)*100</f>
        <v>4.5322001174351145</v>
      </c>
      <c r="CR16" s="4">
        <f>(SUM(PIB_Trim_CHainé_Millards_Fcfa!BB15:BE15)/SUM(PIB_Trim_CHainé_Millards_Fcfa!AX15:BA15)-1)*100</f>
        <v>-3.9951700466832274</v>
      </c>
      <c r="CS16" s="4">
        <f>(SUM(PIB_Trim_CHainé_Millards_Fcfa!BF15:BI15)/SUM(PIB_Trim_CHainé_Millards_Fcfa!BB15:BE15)-1)*100</f>
        <v>0.46005692229713624</v>
      </c>
      <c r="CT16" s="4">
        <f>(SUM(PIB_Trim_CHainé_Millards_Fcfa!BJ15:BM15)/SUM(PIB_Trim_CHainé_Millards_Fcfa!BF15:BI15)-1)*100</f>
        <v>0.88763149195982827</v>
      </c>
      <c r="CU16" s="4">
        <f>(SUM(PIB_Trim_CHainé_Millards_Fcfa!BN15:BQ15)/SUM(PIB_Trim_CHainé_Millards_Fcfa!BJ15:BM15)-1)*100</f>
        <v>8.9005631354170269</v>
      </c>
      <c r="CV16" s="4">
        <f>(SUM(PIB_Trim_CHainé_Millards_Fcfa!BR15:BU15)/SUM(PIB_Trim_CHainé_Millards_Fcfa!BN15:BQ15)-1)*100</f>
        <v>-10.001234720335738</v>
      </c>
      <c r="CW16" s="4">
        <f>(SUM(PIB_Trim_CHainé_Millards_Fcfa!BV15:BY15)/SUM(PIB_Trim_CHainé_Millards_Fcfa!BR15:BU15)-1)*100</f>
        <v>-4.7044684329626829</v>
      </c>
      <c r="CX16" s="4">
        <f>(SUM(PIB_Trim_CHainé_Millards_Fcfa!BZ15:CC15)/SUM(PIB_Trim_CHainé_Millards_Fcfa!BV15:BY15)-1)*100</f>
        <v>-4.4164467038034232</v>
      </c>
      <c r="CY16" s="4">
        <f>(SUM(PIB_Trim_CHainé_Millards_Fcfa!CD15:CG15)/SUM(PIB_Trim_CHainé_Millards_Fcfa!BZ15:CC15)-1)*100</f>
        <v>5.9247064931455817E-2</v>
      </c>
    </row>
    <row r="17" spans="1:103" x14ac:dyDescent="0.35">
      <c r="A17" s="2" t="s">
        <v>26</v>
      </c>
      <c r="B17" s="4">
        <v>3.3703940671179655</v>
      </c>
      <c r="C17" s="4">
        <v>27.385450002570288</v>
      </c>
      <c r="D17" s="4">
        <v>32.996351813373636</v>
      </c>
      <c r="E17" s="4">
        <v>30.024498960977919</v>
      </c>
      <c r="F17" s="4">
        <v>-1.892186360093806</v>
      </c>
      <c r="G17" s="4">
        <v>2.8917782414923154</v>
      </c>
      <c r="H17" s="4">
        <v>-11.763571888702973</v>
      </c>
      <c r="I17" s="4">
        <v>34.453106194713492</v>
      </c>
      <c r="J17" s="4">
        <v>42.510441297926469</v>
      </c>
      <c r="K17" s="4">
        <v>-25.005002604294468</v>
      </c>
      <c r="L17" s="4">
        <v>-8.3661453067582556</v>
      </c>
      <c r="M17" s="4">
        <v>-51.837786749131844</v>
      </c>
      <c r="N17" s="4">
        <v>-14.777467728447979</v>
      </c>
      <c r="O17" s="4">
        <v>30.56787698794632</v>
      </c>
      <c r="P17" s="4">
        <v>-13.70663432798821</v>
      </c>
      <c r="Q17" s="4">
        <v>-2.1691684228704267</v>
      </c>
      <c r="R17" s="4">
        <v>-46.61150770660845</v>
      </c>
      <c r="S17" s="4">
        <v>-18.482308946090754</v>
      </c>
      <c r="T17" s="4">
        <v>61.390706389343478</v>
      </c>
      <c r="U17" s="4">
        <v>22.169412771759788</v>
      </c>
      <c r="V17" s="4">
        <v>11.250206812747621</v>
      </c>
      <c r="W17" s="4">
        <v>-20.769307866771936</v>
      </c>
      <c r="X17" s="4">
        <v>-41.801265905955134</v>
      </c>
      <c r="Y17" s="4">
        <v>-14.370367537092788</v>
      </c>
      <c r="Z17" s="4">
        <v>-16.992778482117586</v>
      </c>
      <c r="AA17" s="4">
        <v>-20.856278385772754</v>
      </c>
      <c r="AB17" s="4">
        <v>0.77297656987171948</v>
      </c>
      <c r="AC17" s="4">
        <v>-2.7696571699492689</v>
      </c>
      <c r="AD17" s="4">
        <v>-8.9048078726082345</v>
      </c>
      <c r="AE17" s="4">
        <v>19.579277566404805</v>
      </c>
      <c r="AF17" s="4">
        <v>-11.984691061557395</v>
      </c>
      <c r="AG17" s="4">
        <v>24.716678078254418</v>
      </c>
      <c r="AH17" s="4">
        <v>20.396373101723995</v>
      </c>
      <c r="AI17" s="4">
        <v>-0.879215375390896</v>
      </c>
      <c r="AJ17" s="4">
        <v>29.962527140708282</v>
      </c>
      <c r="AK17" s="4">
        <v>-33.214172125982429</v>
      </c>
      <c r="AL17" s="4">
        <v>24.196941010459817</v>
      </c>
      <c r="AM17" s="4">
        <v>-29.552828759256645</v>
      </c>
      <c r="AN17" s="4">
        <v>-43.609967726129874</v>
      </c>
      <c r="AO17" s="4">
        <v>39.139511300856732</v>
      </c>
      <c r="AP17" s="4">
        <v>-14.097414983357847</v>
      </c>
      <c r="AQ17" s="4">
        <v>19.579344574747303</v>
      </c>
      <c r="AR17" s="4">
        <v>60.832548371724251</v>
      </c>
      <c r="AS17" s="4">
        <v>-25.092997724931177</v>
      </c>
      <c r="AT17" s="4">
        <v>-1.6430428085945636</v>
      </c>
      <c r="AU17" s="4">
        <v>23.351648303324435</v>
      </c>
      <c r="AV17" s="4">
        <v>-33.730329094263865</v>
      </c>
      <c r="AW17" s="4">
        <v>-20.024380288238653</v>
      </c>
      <c r="AX17" s="4">
        <v>-22.54640382058135</v>
      </c>
      <c r="AY17" s="4">
        <v>-6.2430506944623048</v>
      </c>
      <c r="AZ17" s="4">
        <v>0.54397190696493514</v>
      </c>
      <c r="BA17" s="4">
        <v>-1.3722052966230081</v>
      </c>
      <c r="BB17" s="4">
        <v>27.892063915645249</v>
      </c>
      <c r="BC17" s="4">
        <v>-12.7282931969652</v>
      </c>
      <c r="BD17" s="4">
        <v>28.018536276921104</v>
      </c>
      <c r="BE17" s="4">
        <v>5.3289013623127435</v>
      </c>
      <c r="BF17" s="4">
        <v>-16.18463198147283</v>
      </c>
      <c r="BG17" s="4">
        <v>-4.2529060889451848</v>
      </c>
      <c r="BH17" s="4">
        <v>-7.4391598503531942</v>
      </c>
      <c r="BI17" s="4">
        <v>13.251555962143623</v>
      </c>
      <c r="BJ17" s="4">
        <v>-5.9152107806993541</v>
      </c>
      <c r="BK17" s="4">
        <v>8.1016996664498677</v>
      </c>
      <c r="BL17" s="4">
        <v>9.3989107472261644</v>
      </c>
      <c r="BM17" s="4">
        <v>11.117904565363768</v>
      </c>
      <c r="BN17" s="4">
        <v>36.785144825260588</v>
      </c>
      <c r="BO17" s="4">
        <v>20.219504706006532</v>
      </c>
      <c r="BP17" s="4">
        <v>8.676802782892846</v>
      </c>
      <c r="BQ17" s="4">
        <v>9.6164754834209489</v>
      </c>
      <c r="BR17" s="4">
        <v>-4.6889085261911934</v>
      </c>
      <c r="BS17" s="4">
        <v>-2.4038710724325396</v>
      </c>
      <c r="BT17" s="4">
        <v>-5.2766625111411614</v>
      </c>
      <c r="BU17" s="4">
        <v>4.2930191283789831</v>
      </c>
      <c r="BV17" s="4">
        <v>-4.1333584907286998</v>
      </c>
      <c r="BW17" s="4">
        <v>-4.467990144376488</v>
      </c>
      <c r="BX17" s="4">
        <v>1.2721869590359702</v>
      </c>
      <c r="BY17" s="4">
        <v>-5.4958084227103576</v>
      </c>
      <c r="BZ17" s="4">
        <v>8.9603914180464539</v>
      </c>
      <c r="CA17" s="4">
        <v>8.4422923400007122</v>
      </c>
      <c r="CB17" s="4">
        <v>5.9735151072879633</v>
      </c>
      <c r="CC17" s="4">
        <v>4.237670183175779</v>
      </c>
      <c r="CD17" s="4">
        <v>5.2255919878317236</v>
      </c>
      <c r="CE17" s="9"/>
      <c r="CF17" s="4">
        <f>(SUM(PIB_Trim_CHainé_Millards_Fcfa!F16:I16)/SUM(PIB_Trim_CHainé_Millards_Fcfa!B16:E16)-1)*100</f>
        <v>22.812891065370767</v>
      </c>
      <c r="CG17" s="4">
        <f>(SUM(PIB_Trim_CHainé_Millards_Fcfa!J16:M16)/SUM(PIB_Trim_CHainé_Millards_Fcfa!F16:I16)-1)*100</f>
        <v>6.1502452190283829</v>
      </c>
      <c r="CH17" s="4">
        <f>(SUM(PIB_Trim_CHainé_Millards_Fcfa!N16:Q16)/SUM(PIB_Trim_CHainé_Millards_Fcfa!J16:M16)-1)*100</f>
        <v>-15.877418359096662</v>
      </c>
      <c r="CI17" s="4">
        <f>(SUM(PIB_Trim_CHainé_Millards_Fcfa!R16:U16)/SUM(PIB_Trim_CHainé_Millards_Fcfa!N16:Q16)-1)*100</f>
        <v>-2.1590251492326185</v>
      </c>
      <c r="CJ17" s="4">
        <f>(SUM(PIB_Trim_CHainé_Millards_Fcfa!V16:Y16)/SUM(PIB_Trim_CHainé_Millards_Fcfa!R16:U16)-1)*100</f>
        <v>-3.2771749879858203</v>
      </c>
      <c r="CK17" s="4">
        <f>(SUM(PIB_Trim_CHainé_Millards_Fcfa!Z16:AC16)/SUM(PIB_Trim_CHainé_Millards_Fcfa!V16:Y16)-1)*100</f>
        <v>-20.941566793895937</v>
      </c>
      <c r="CL17" s="4">
        <f>(SUM(PIB_Trim_CHainé_Millards_Fcfa!AD16:AG16)/SUM(PIB_Trim_CHainé_Millards_Fcfa!Z16:AC16)-1)*100</f>
        <v>-9.8351721267714183</v>
      </c>
      <c r="CM17" s="4">
        <f>(SUM(PIB_Trim_CHainé_Millards_Fcfa!AH16:AK16)/SUM(PIB_Trim_CHainé_Millards_Fcfa!AD16:AG16)-1)*100</f>
        <v>5.7125742866233953</v>
      </c>
      <c r="CN17" s="4">
        <f>(SUM(PIB_Trim_CHainé_Millards_Fcfa!AL16:AO16)/SUM(PIB_Trim_CHainé_Millards_Fcfa!AH16:AK16)-1)*100</f>
        <v>-3.961941074653863E-2</v>
      </c>
      <c r="CO17" s="4">
        <f>(SUM(PIB_Trim_CHainé_Millards_Fcfa!AP16:AS16)/SUM(PIB_Trim_CHainé_Millards_Fcfa!AL16:AO16)-1)*100</f>
        <v>-6.4436018026008401</v>
      </c>
      <c r="CP17" s="4">
        <f>(SUM(PIB_Trim_CHainé_Millards_Fcfa!AT16:AW16)/SUM(PIB_Trim_CHainé_Millards_Fcfa!AP16:AS16)-1)*100</f>
        <v>2.3618568175091115</v>
      </c>
      <c r="CQ17" s="4">
        <f>(SUM(PIB_Trim_CHainé_Millards_Fcfa!AX16:BA16)/SUM(PIB_Trim_CHainé_Millards_Fcfa!AT16:AW16)-1)*100</f>
        <v>-9.8812413883604187</v>
      </c>
      <c r="CR17" s="4">
        <f>(SUM(PIB_Trim_CHainé_Millards_Fcfa!BB16:BE16)/SUM(PIB_Trim_CHainé_Millards_Fcfa!AX16:BA16)-1)*100</f>
        <v>-8.3824711873492497</v>
      </c>
      <c r="CS17" s="4">
        <f>(SUM(PIB_Trim_CHainé_Millards_Fcfa!BF16:BI16)/SUM(PIB_Trim_CHainé_Millards_Fcfa!BB16:BE16)-1)*100</f>
        <v>10.560727737900644</v>
      </c>
      <c r="CT17" s="4">
        <f>(SUM(PIB_Trim_CHainé_Millards_Fcfa!BJ16:BM16)/SUM(PIB_Trim_CHainé_Millards_Fcfa!BF16:BI16)-1)*100</f>
        <v>-4.644561992001039</v>
      </c>
      <c r="CU17" s="4">
        <f>(SUM(PIB_Trim_CHainé_Millards_Fcfa!BN16:BQ16)/SUM(PIB_Trim_CHainé_Millards_Fcfa!BJ16:BM16)-1)*100</f>
        <v>5.8095679216569884</v>
      </c>
      <c r="CV17" s="4">
        <f>(SUM(PIB_Trim_CHainé_Millards_Fcfa!BR16:BU16)/SUM(PIB_Trim_CHainé_Millards_Fcfa!BN16:BQ16)-1)*100</f>
        <v>17.819499341238497</v>
      </c>
      <c r="CW17" s="4">
        <f>(SUM(PIB_Trim_CHainé_Millards_Fcfa!BV16:BY16)/SUM(PIB_Trim_CHainé_Millards_Fcfa!BR16:BU16)-1)*100</f>
        <v>-2.0238289538110799</v>
      </c>
      <c r="CX17" s="4">
        <f>(SUM(PIB_Trim_CHainé_Millards_Fcfa!BZ16:CC16)/SUM(PIB_Trim_CHainé_Millards_Fcfa!BV16:BY16)-1)*100</f>
        <v>-3.2707515418697874</v>
      </c>
      <c r="CY17" s="4">
        <f>(SUM(PIB_Trim_CHainé_Millards_Fcfa!CD16:CG16)/SUM(PIB_Trim_CHainé_Millards_Fcfa!BZ16:CC16)-1)*100</f>
        <v>6.8506466090428653</v>
      </c>
    </row>
    <row r="18" spans="1:103" x14ac:dyDescent="0.35">
      <c r="A18" s="2" t="s">
        <v>27</v>
      </c>
      <c r="B18" s="4">
        <v>15.663456185636605</v>
      </c>
      <c r="C18" s="4">
        <v>20.82033143956594</v>
      </c>
      <c r="D18" s="4">
        <v>23.516272645340862</v>
      </c>
      <c r="E18" s="4">
        <v>21.787519648300879</v>
      </c>
      <c r="F18" s="4">
        <v>11.663075003075175</v>
      </c>
      <c r="G18" s="4">
        <v>5.5255955745159735</v>
      </c>
      <c r="H18" s="4">
        <v>-6.0829022946351508E-3</v>
      </c>
      <c r="I18" s="4">
        <v>-5.0904405822562389</v>
      </c>
      <c r="J18" s="4">
        <v>-6.2809294737358741</v>
      </c>
      <c r="K18" s="4">
        <v>-6.9010014567608362</v>
      </c>
      <c r="L18" s="4">
        <v>-4.9728949885787017</v>
      </c>
      <c r="M18" s="4">
        <v>-0.24406647337413823</v>
      </c>
      <c r="N18" s="4">
        <v>3.6052328061086047</v>
      </c>
      <c r="O18" s="4">
        <v>6.9390569819123282</v>
      </c>
      <c r="P18" s="4">
        <v>7.5023976331737741</v>
      </c>
      <c r="Q18" s="4">
        <v>5.2285352783421279</v>
      </c>
      <c r="R18" s="4">
        <v>1.2152987952185335E-2</v>
      </c>
      <c r="S18" s="4">
        <v>-4.7490241031945875</v>
      </c>
      <c r="T18" s="4">
        <v>-9.3648288337218837</v>
      </c>
      <c r="U18" s="4">
        <v>-13.998261267687617</v>
      </c>
      <c r="V18" s="4">
        <v>-14.61045210094667</v>
      </c>
      <c r="W18" s="4">
        <v>-15.391942651537393</v>
      </c>
      <c r="X18" s="4">
        <v>-14.23333169973332</v>
      </c>
      <c r="Y18" s="4">
        <v>-10.949554985132837</v>
      </c>
      <c r="Z18" s="4">
        <v>-7.9016777114957133</v>
      </c>
      <c r="AA18" s="4">
        <v>-5.3635233818016603</v>
      </c>
      <c r="AB18" s="4">
        <v>-4.2774801271308061</v>
      </c>
      <c r="AC18" s="4">
        <v>-4.5972195048829656</v>
      </c>
      <c r="AD18" s="4">
        <v>-8.2701300446987638</v>
      </c>
      <c r="AE18" s="4">
        <v>-9.0147802877915684</v>
      </c>
      <c r="AF18" s="4">
        <v>-7.7536016109337025</v>
      </c>
      <c r="AG18" s="4">
        <v>-4.3841112022702022</v>
      </c>
      <c r="AH18" s="4">
        <v>1.6560282915830227</v>
      </c>
      <c r="AI18" s="4">
        <v>6.7403821049033752</v>
      </c>
      <c r="AJ18" s="4">
        <v>10.086482786172501</v>
      </c>
      <c r="AK18" s="4">
        <v>11.32872726897023</v>
      </c>
      <c r="AL18" s="4">
        <v>6.6141999890458214</v>
      </c>
      <c r="AM18" s="4">
        <v>4.0225387063580698</v>
      </c>
      <c r="AN18" s="4">
        <v>2.2324055038732471</v>
      </c>
      <c r="AO18" s="4">
        <v>1.5140457108304917</v>
      </c>
      <c r="AP18" s="4">
        <v>5.3041778685202434</v>
      </c>
      <c r="AQ18" s="4">
        <v>7.339634925865135</v>
      </c>
      <c r="AR18" s="4">
        <v>9.0009432694728719</v>
      </c>
      <c r="AS18" s="4">
        <v>9.7506184571149355</v>
      </c>
      <c r="AT18" s="4">
        <v>9.7884782303521369</v>
      </c>
      <c r="AU18" s="4">
        <v>8.4615562250862411</v>
      </c>
      <c r="AV18" s="4">
        <v>6.3770381016110989</v>
      </c>
      <c r="AW18" s="4">
        <v>4.0833706628643496</v>
      </c>
      <c r="AX18" s="4">
        <v>1.5183005395499105</v>
      </c>
      <c r="AY18" s="4">
        <v>0.96811697957956966</v>
      </c>
      <c r="AZ18" s="4">
        <v>1.7814378774188233</v>
      </c>
      <c r="BA18" s="4">
        <v>3.7887073077888189</v>
      </c>
      <c r="BB18" s="4">
        <v>7.545453893262799</v>
      </c>
      <c r="BC18" s="4">
        <v>9.4640565554122027</v>
      </c>
      <c r="BD18" s="4">
        <v>9.7234535464267182</v>
      </c>
      <c r="BE18" s="4">
        <v>8.3273149335848942</v>
      </c>
      <c r="BF18" s="4">
        <v>4.9137398597982607</v>
      </c>
      <c r="BG18" s="4">
        <v>2.139457395655886</v>
      </c>
      <c r="BH18" s="4">
        <v>-0.33804579278220448</v>
      </c>
      <c r="BI18" s="4">
        <v>-2.5709666960556543</v>
      </c>
      <c r="BJ18" s="4">
        <v>-4.6060865528546158</v>
      </c>
      <c r="BK18" s="4">
        <v>-5.3087940080564717</v>
      </c>
      <c r="BL18" s="4">
        <v>-4.6943271338326653</v>
      </c>
      <c r="BM18" s="4">
        <v>-2.7235460432834424</v>
      </c>
      <c r="BN18" s="4">
        <v>0.66045427767951193</v>
      </c>
      <c r="BO18" s="4">
        <v>3.5968120132237491</v>
      </c>
      <c r="BP18" s="4">
        <v>6.0015550183996957</v>
      </c>
      <c r="BQ18" s="4">
        <v>7.8159725047340922</v>
      </c>
      <c r="BR18" s="4">
        <v>9.3931177790430134</v>
      </c>
      <c r="BS18" s="4">
        <v>9.2422733237946595</v>
      </c>
      <c r="BT18" s="4">
        <v>7.6428459081734346</v>
      </c>
      <c r="BU18" s="4">
        <v>4.6782437287840484</v>
      </c>
      <c r="BV18" s="4">
        <v>0.17573499895797706</v>
      </c>
      <c r="BW18" s="4">
        <v>-2.4024963446740211</v>
      </c>
      <c r="BX18" s="4">
        <v>-3.3624595997407636</v>
      </c>
      <c r="BY18" s="4">
        <v>-2.7541011978953422</v>
      </c>
      <c r="BZ18" s="4">
        <v>-0.55347169236400484</v>
      </c>
      <c r="CA18" s="4">
        <v>0.98441775114879171</v>
      </c>
      <c r="CB18" s="4">
        <v>1.7792919804239693</v>
      </c>
      <c r="CC18" s="4">
        <v>1.8096098338421962</v>
      </c>
      <c r="CD18" s="4">
        <v>1.538620888069131</v>
      </c>
      <c r="CE18" s="9"/>
      <c r="CF18" s="4">
        <f>(SUM(PIB_Trim_CHainé_Millards_Fcfa!F17:I17)/SUM(PIB_Trim_CHainé_Millards_Fcfa!B17:E17)-1)*100</f>
        <v>20.479595741288612</v>
      </c>
      <c r="CG18" s="4">
        <f>(SUM(PIB_Trim_CHainé_Millards_Fcfa!J17:M17)/SUM(PIB_Trim_CHainé_Millards_Fcfa!F17:I17)-1)*100</f>
        <v>2.780333449730632</v>
      </c>
      <c r="CH18" s="4">
        <f>(SUM(PIB_Trim_CHainé_Millards_Fcfa!N17:Q17)/SUM(PIB_Trim_CHainé_Millards_Fcfa!J17:M17)-1)*100</f>
        <v>-4.6564115135900312</v>
      </c>
      <c r="CI18" s="4">
        <f>(SUM(PIB_Trim_CHainé_Millards_Fcfa!R17:U17)/SUM(PIB_Trim_CHainé_Millards_Fcfa!N17:Q17)-1)*100</f>
        <v>5.8094450643716877</v>
      </c>
      <c r="CJ18" s="4">
        <f>(SUM(PIB_Trim_CHainé_Millards_Fcfa!V17:Y17)/SUM(PIB_Trim_CHainé_Millards_Fcfa!R17:U17)-1)*100</f>
        <v>-7.0633337704791188</v>
      </c>
      <c r="CK18" s="4">
        <f>(SUM(PIB_Trim_CHainé_Millards_Fcfa!Z17:AC17)/SUM(PIB_Trim_CHainé_Millards_Fcfa!V17:Y17)-1)*100</f>
        <v>-13.868170895848975</v>
      </c>
      <c r="CL18" s="4">
        <f>(SUM(PIB_Trim_CHainé_Millards_Fcfa!AD17:AG17)/SUM(PIB_Trim_CHainé_Millards_Fcfa!Z17:AC17)-1)*100</f>
        <v>-5.5797672547193251</v>
      </c>
      <c r="CM18" s="4">
        <f>(SUM(PIB_Trim_CHainé_Millards_Fcfa!AH17:AK17)/SUM(PIB_Trim_CHainé_Millards_Fcfa!AD17:AG17)-1)*100</f>
        <v>-7.3873455453415389</v>
      </c>
      <c r="CN18" s="4">
        <f>(SUM(PIB_Trim_CHainé_Millards_Fcfa!AL17:AO17)/SUM(PIB_Trim_CHainé_Millards_Fcfa!AH17:AK17)-1)*100</f>
        <v>7.4279888495323076</v>
      </c>
      <c r="CO18" s="4">
        <f>(SUM(PIB_Trim_CHainé_Millards_Fcfa!AP17:AS17)/SUM(PIB_Trim_CHainé_Millards_Fcfa!AL17:AO17)-1)*100</f>
        <v>3.5395424442875356</v>
      </c>
      <c r="CP18" s="4">
        <f>(SUM(PIB_Trim_CHainé_Millards_Fcfa!AT17:AW17)/SUM(PIB_Trim_CHainé_Millards_Fcfa!AP17:AS17)-1)*100</f>
        <v>7.8660829649243258</v>
      </c>
      <c r="CQ18" s="4">
        <f>(SUM(PIB_Trim_CHainé_Millards_Fcfa!AX17:BA17)/SUM(PIB_Trim_CHainé_Millards_Fcfa!AT17:AW17)-1)*100</f>
        <v>7.1206592442581762</v>
      </c>
      <c r="CR18" s="4">
        <f>(SUM(PIB_Trim_CHainé_Millards_Fcfa!BB17:BE17)/SUM(PIB_Trim_CHainé_Millards_Fcfa!AX17:BA17)-1)*100</f>
        <v>2.0181545783025889</v>
      </c>
      <c r="CS18" s="4">
        <f>(SUM(PIB_Trim_CHainé_Millards_Fcfa!BF17:BI17)/SUM(PIB_Trim_CHainé_Millards_Fcfa!BB17:BE17)-1)*100</f>
        <v>8.7659996394445994</v>
      </c>
      <c r="CT18" s="4">
        <f>(SUM(PIB_Trim_CHainé_Millards_Fcfa!BJ17:BM17)/SUM(PIB_Trim_CHainé_Millards_Fcfa!BF17:BI17)-1)*100</f>
        <v>0.9871660143482508</v>
      </c>
      <c r="CU18" s="4">
        <f>(SUM(PIB_Trim_CHainé_Millards_Fcfa!BN17:BQ17)/SUM(PIB_Trim_CHainé_Millards_Fcfa!BJ17:BM17)-1)*100</f>
        <v>-4.3419959360630038</v>
      </c>
      <c r="CV18" s="4">
        <f>(SUM(PIB_Trim_CHainé_Millards_Fcfa!BR17:BU17)/SUM(PIB_Trim_CHainé_Millards_Fcfa!BN17:BQ17)-1)*100</f>
        <v>4.5097731738139579</v>
      </c>
      <c r="CW18" s="4">
        <f>(SUM(PIB_Trim_CHainé_Millards_Fcfa!BV17:BY17)/SUM(PIB_Trim_CHainé_Millards_Fcfa!BR17:BU17)-1)*100</f>
        <v>7.6979408562262597</v>
      </c>
      <c r="CX18" s="4">
        <f>(SUM(PIB_Trim_CHainé_Millards_Fcfa!BZ17:CC17)/SUM(PIB_Trim_CHainé_Millards_Fcfa!BV17:BY17)-1)*100</f>
        <v>-2.0968137811853471</v>
      </c>
      <c r="CY18" s="4">
        <f>(SUM(PIB_Trim_CHainé_Millards_Fcfa!CD17:CG17)/SUM(PIB_Trim_CHainé_Millards_Fcfa!BZ17:CC17)-1)*100</f>
        <v>0.99967005781771423</v>
      </c>
    </row>
    <row r="19" spans="1:103" x14ac:dyDescent="0.35">
      <c r="A19" s="2" t="s">
        <v>28</v>
      </c>
      <c r="B19" s="4">
        <v>57.057640569701505</v>
      </c>
      <c r="C19" s="4">
        <v>-3.8792664072451633</v>
      </c>
      <c r="D19" s="4">
        <v>23.337729776790649</v>
      </c>
      <c r="E19" s="4">
        <v>2.8386931821424932</v>
      </c>
      <c r="F19" s="4">
        <v>16.687011800587115</v>
      </c>
      <c r="G19" s="4">
        <v>17.572877058105018</v>
      </c>
      <c r="H19" s="4">
        <v>-0.76748962987180924</v>
      </c>
      <c r="I19" s="4">
        <v>-15.638117953529218</v>
      </c>
      <c r="J19" s="4">
        <v>-11.073870356183734</v>
      </c>
      <c r="K19" s="4">
        <v>-0.2191465465502862</v>
      </c>
      <c r="L19" s="4">
        <v>8.7973712017981764</v>
      </c>
      <c r="M19" s="4">
        <v>-3.2222958012448011</v>
      </c>
      <c r="N19" s="4">
        <v>-10.150030044096802</v>
      </c>
      <c r="O19" s="4">
        <v>28.274349111245801</v>
      </c>
      <c r="P19" s="4">
        <v>-26.46810486711022</v>
      </c>
      <c r="Q19" s="4">
        <v>-4.5929885746253891</v>
      </c>
      <c r="R19" s="4">
        <v>-0.62087974511364497</v>
      </c>
      <c r="S19" s="4">
        <v>-39.145841307004559</v>
      </c>
      <c r="T19" s="4">
        <v>32.487111602938356</v>
      </c>
      <c r="U19" s="4">
        <v>22.962184695758371</v>
      </c>
      <c r="V19" s="4">
        <v>-0.85891861088152055</v>
      </c>
      <c r="W19" s="4">
        <v>-3.104570207902535</v>
      </c>
      <c r="X19" s="4">
        <v>-18.619948973601474</v>
      </c>
      <c r="Y19" s="4">
        <v>-12.298957062577164</v>
      </c>
      <c r="Z19" s="4">
        <v>-5.3090490931351759</v>
      </c>
      <c r="AA19" s="4">
        <v>-12.137166257444354</v>
      </c>
      <c r="AB19" s="4">
        <v>6.2366113285877711</v>
      </c>
      <c r="AC19" s="4">
        <v>4.503634043493987</v>
      </c>
      <c r="AD19" s="4">
        <v>19.973112406632755</v>
      </c>
      <c r="AE19" s="4">
        <v>24.890055695038683</v>
      </c>
      <c r="AF19" s="4">
        <v>-9.3706700805028973</v>
      </c>
      <c r="AG19" s="4">
        <v>-7.3794001575659074</v>
      </c>
      <c r="AH19" s="4">
        <v>-10.294957690929019</v>
      </c>
      <c r="AI19" s="4">
        <v>-3.4874151390185459</v>
      </c>
      <c r="AJ19" s="4">
        <v>10.127264510128287</v>
      </c>
      <c r="AK19" s="4">
        <v>1.1907649294621736</v>
      </c>
      <c r="AL19" s="4">
        <v>-2.4586444011875708</v>
      </c>
      <c r="AM19" s="4">
        <v>6.2868863988762014</v>
      </c>
      <c r="AN19" s="4">
        <v>23.524711367638162</v>
      </c>
      <c r="AO19" s="4">
        <v>3.0530962575651133</v>
      </c>
      <c r="AP19" s="4">
        <v>21.550806189693205</v>
      </c>
      <c r="AQ19" s="4">
        <v>8.0202974143043662</v>
      </c>
      <c r="AR19" s="4">
        <v>-2.0096545264513321</v>
      </c>
      <c r="AS19" s="4">
        <v>13.102262470131132</v>
      </c>
      <c r="AT19" s="4">
        <v>19.957112534493724</v>
      </c>
      <c r="AU19" s="4">
        <v>12.805730501856427</v>
      </c>
      <c r="AV19" s="4">
        <v>2.3239768603344979</v>
      </c>
      <c r="AW19" s="4">
        <v>24.741054520787074</v>
      </c>
      <c r="AX19" s="4">
        <v>2.050677552074065</v>
      </c>
      <c r="AY19" s="4">
        <v>18.716769431373635</v>
      </c>
      <c r="AZ19" s="4">
        <v>9.3349116945826047</v>
      </c>
      <c r="BA19" s="4">
        <v>8.7951322889123773E-2</v>
      </c>
      <c r="BB19" s="4">
        <v>11.929451085585697</v>
      </c>
      <c r="BC19" s="4">
        <v>7.8509508796975158</v>
      </c>
      <c r="BD19" s="4">
        <v>30.275390866509476</v>
      </c>
      <c r="BE19" s="4">
        <v>28.542196067498772</v>
      </c>
      <c r="BF19" s="4">
        <v>20.522831019477096</v>
      </c>
      <c r="BG19" s="4">
        <v>21.643101919833718</v>
      </c>
      <c r="BH19" s="4">
        <v>-3.4490270786806332</v>
      </c>
      <c r="BI19" s="4">
        <v>6.5111786163087437</v>
      </c>
      <c r="BJ19" s="4">
        <v>-10.680595420390837</v>
      </c>
      <c r="BK19" s="4">
        <v>-18.060783655183943</v>
      </c>
      <c r="BL19" s="4">
        <v>12.827073968700709</v>
      </c>
      <c r="BM19" s="4">
        <v>-0.48512897996459969</v>
      </c>
      <c r="BN19" s="4">
        <v>32.881210403707328</v>
      </c>
      <c r="BO19" s="4">
        <v>0.14617440673703186</v>
      </c>
      <c r="BP19" s="4">
        <v>-14.361819597717417</v>
      </c>
      <c r="BQ19" s="4">
        <v>-15.66297358944324</v>
      </c>
      <c r="BR19" s="4">
        <v>-35.131489026675787</v>
      </c>
      <c r="BS19" s="4">
        <v>-17.825800051752736</v>
      </c>
      <c r="BT19" s="4">
        <v>-49.719779500498561</v>
      </c>
      <c r="BU19" s="4">
        <v>-33.05862584714405</v>
      </c>
      <c r="BV19" s="4">
        <v>9.7949794187225834</v>
      </c>
      <c r="BW19" s="4">
        <v>-0.56668728808227931</v>
      </c>
      <c r="BX19" s="4">
        <v>54.431816477720531</v>
      </c>
      <c r="BY19" s="4">
        <v>24.671361394456159</v>
      </c>
      <c r="BZ19" s="4">
        <v>-24.742095044351096</v>
      </c>
      <c r="CA19" s="4">
        <v>-4.1141834285486123</v>
      </c>
      <c r="CB19" s="4">
        <v>10.252215551339772</v>
      </c>
      <c r="CC19" s="4">
        <v>-23.409077147695623</v>
      </c>
      <c r="CD19" s="4">
        <v>24.872608060388067</v>
      </c>
      <c r="CE19" s="9"/>
      <c r="CF19" s="4">
        <f>(SUM(PIB_Trim_CHainé_Millards_Fcfa!F18:I18)/SUM(PIB_Trim_CHainé_Millards_Fcfa!B18:E18)-1)*100</f>
        <v>15.272886594186463</v>
      </c>
      <c r="CG19" s="4">
        <f>(SUM(PIB_Trim_CHainé_Millards_Fcfa!J18:M18)/SUM(PIB_Trim_CHainé_Millards_Fcfa!F18:I18)-1)*100</f>
        <v>4.662787955262937</v>
      </c>
      <c r="CH19" s="4">
        <f>(SUM(PIB_Trim_CHainé_Millards_Fcfa!N18:Q18)/SUM(PIB_Trim_CHainé_Millards_Fcfa!J18:M18)-1)*100</f>
        <v>-1.7497168891568604</v>
      </c>
      <c r="CI19" s="4">
        <f>(SUM(PIB_Trim_CHainé_Millards_Fcfa!R18:U18)/SUM(PIB_Trim_CHainé_Millards_Fcfa!N18:Q18)-1)*100</f>
        <v>-1.782427355800098</v>
      </c>
      <c r="CJ19" s="4">
        <f>(SUM(PIB_Trim_CHainé_Millards_Fcfa!V18:Y18)/SUM(PIB_Trim_CHainé_Millards_Fcfa!R18:U18)-1)*100</f>
        <v>-4.7621823604617086</v>
      </c>
      <c r="CK19" s="4">
        <f>(SUM(PIB_Trim_CHainé_Millards_Fcfa!Z18:AC18)/SUM(PIB_Trim_CHainé_Millards_Fcfa!V18:Y18)-1)*100</f>
        <v>-8.9570811636861869</v>
      </c>
      <c r="CL19" s="4">
        <f>(SUM(PIB_Trim_CHainé_Millards_Fcfa!AD18:AG18)/SUM(PIB_Trim_CHainé_Millards_Fcfa!Z18:AC18)-1)*100</f>
        <v>-2.0391640890584317</v>
      </c>
      <c r="CM19" s="4">
        <f>(SUM(PIB_Trim_CHainé_Millards_Fcfa!AH18:AK18)/SUM(PIB_Trim_CHainé_Millards_Fcfa!AD18:AG18)-1)*100</f>
        <v>6.6449688402238749</v>
      </c>
      <c r="CN19" s="4">
        <f>(SUM(PIB_Trim_CHainé_Millards_Fcfa!AL18:AO18)/SUM(PIB_Trim_CHainé_Millards_Fcfa!AH18:AK18)-1)*100</f>
        <v>-1.4072834019004055</v>
      </c>
      <c r="CO19" s="4">
        <f>(SUM(PIB_Trim_CHainé_Millards_Fcfa!AP18:AS18)/SUM(PIB_Trim_CHainé_Millards_Fcfa!AL18:AO18)-1)*100</f>
        <v>7.5120485719669228</v>
      </c>
      <c r="CP19" s="4">
        <f>(SUM(PIB_Trim_CHainé_Millards_Fcfa!AT18:AW18)/SUM(PIB_Trim_CHainé_Millards_Fcfa!AP18:AS18)-1)*100</f>
        <v>9.4713924534746354</v>
      </c>
      <c r="CQ19" s="4">
        <f>(SUM(PIB_Trim_CHainé_Millards_Fcfa!AX18:BA18)/SUM(PIB_Trim_CHainé_Millards_Fcfa!AT18:AW18)-1)*100</f>
        <v>14.703230255131917</v>
      </c>
      <c r="CR19" s="4">
        <f>(SUM(PIB_Trim_CHainé_Millards_Fcfa!BB18:BE18)/SUM(PIB_Trim_CHainé_Millards_Fcfa!AX18:BA18)-1)*100</f>
        <v>7.549486713492648</v>
      </c>
      <c r="CS19" s="4">
        <f>(SUM(PIB_Trim_CHainé_Millards_Fcfa!BF18:BI18)/SUM(PIB_Trim_CHainé_Millards_Fcfa!BB18:BE18)-1)*100</f>
        <v>18.702657459719706</v>
      </c>
      <c r="CT19" s="4">
        <f>(SUM(PIB_Trim_CHainé_Millards_Fcfa!BJ18:BM18)/SUM(PIB_Trim_CHainé_Millards_Fcfa!BF18:BI18)-1)*100</f>
        <v>11.38104314676831</v>
      </c>
      <c r="CU19" s="4">
        <f>(SUM(PIB_Trim_CHainé_Millards_Fcfa!BN18:BQ18)/SUM(PIB_Trim_CHainé_Millards_Fcfa!BJ18:BM18)-1)*100</f>
        <v>-5.2983572495294062</v>
      </c>
      <c r="CV19" s="4">
        <f>(SUM(PIB_Trim_CHainé_Millards_Fcfa!BR18:BU18)/SUM(PIB_Trim_CHainé_Millards_Fcfa!BN18:BQ18)-1)*100</f>
        <v>0.61621342385891342</v>
      </c>
      <c r="CW19" s="4">
        <f>(SUM(PIB_Trim_CHainé_Millards_Fcfa!BV18:BY18)/SUM(PIB_Trim_CHainé_Millards_Fcfa!BR18:BU18)-1)*100</f>
        <v>-33.654057218116648</v>
      </c>
      <c r="CX19" s="4">
        <f>(SUM(PIB_Trim_CHainé_Millards_Fcfa!BZ18:CC18)/SUM(PIB_Trim_CHainé_Millards_Fcfa!BV18:BY18)-1)*100</f>
        <v>17.179109890235857</v>
      </c>
      <c r="CY19" s="4">
        <f>(SUM(PIB_Trim_CHainé_Millards_Fcfa!CD18:CG18)/SUM(PIB_Trim_CHainé_Millards_Fcfa!BZ18:CC18)-1)*100</f>
        <v>-11.432648847429562</v>
      </c>
    </row>
    <row r="20" spans="1:103" x14ac:dyDescent="0.35">
      <c r="A20" s="2" t="s">
        <v>29</v>
      </c>
      <c r="B20" s="4">
        <v>14.57411836715643</v>
      </c>
      <c r="C20" s="4">
        <v>6.2963374431169727</v>
      </c>
      <c r="D20" s="4">
        <v>4.6885559634297858</v>
      </c>
      <c r="E20" s="4">
        <v>6.1934627429068412</v>
      </c>
      <c r="F20" s="4">
        <v>7.2621160256255868</v>
      </c>
      <c r="G20" s="4">
        <v>13.521723163994913</v>
      </c>
      <c r="H20" s="4">
        <v>18.664527440689827</v>
      </c>
      <c r="I20" s="4">
        <v>8.4462787802370052</v>
      </c>
      <c r="J20" s="4">
        <v>27.106257727774597</v>
      </c>
      <c r="K20" s="4">
        <v>-0.27366310177950881</v>
      </c>
      <c r="L20" s="4">
        <v>0.55047612304410798</v>
      </c>
      <c r="M20" s="4">
        <v>14.473068296512025</v>
      </c>
      <c r="N20" s="4">
        <v>1.1671722107639004</v>
      </c>
      <c r="O20" s="4">
        <v>7.989242193722168</v>
      </c>
      <c r="P20" s="4">
        <v>3.0711287056088388</v>
      </c>
      <c r="Q20" s="4">
        <v>-10.912328168941999</v>
      </c>
      <c r="R20" s="4">
        <v>-3.6684996432300054</v>
      </c>
      <c r="S20" s="4">
        <v>12.939277117790414</v>
      </c>
      <c r="T20" s="4">
        <v>12.112302837883583</v>
      </c>
      <c r="U20" s="4">
        <v>14.551432054697667</v>
      </c>
      <c r="V20" s="4">
        <v>16.534104238199674</v>
      </c>
      <c r="W20" s="4">
        <v>11.914564159412212</v>
      </c>
      <c r="X20" s="4">
        <v>12.40993711170859</v>
      </c>
      <c r="Y20" s="4">
        <v>10.857585721532681</v>
      </c>
      <c r="Z20" s="4">
        <v>4.1008497397782451</v>
      </c>
      <c r="AA20" s="4">
        <v>7.3335763147843736</v>
      </c>
      <c r="AB20" s="4">
        <v>14.560853980008904</v>
      </c>
      <c r="AC20" s="4">
        <v>14.971087089041601</v>
      </c>
      <c r="AD20" s="4">
        <v>7.5242856897080213</v>
      </c>
      <c r="AE20" s="4">
        <v>-1.5920187693974075</v>
      </c>
      <c r="AF20" s="4">
        <v>-2.5446695175727285</v>
      </c>
      <c r="AG20" s="4">
        <v>3.6664380858371759</v>
      </c>
      <c r="AH20" s="4">
        <v>5.4211764971900944</v>
      </c>
      <c r="AI20" s="4">
        <v>10.200754929533961</v>
      </c>
      <c r="AJ20" s="4">
        <v>10.586444212052616</v>
      </c>
      <c r="AK20" s="4">
        <v>4.8929594241249541</v>
      </c>
      <c r="AL20" s="4">
        <v>9.3165821892866383</v>
      </c>
      <c r="AM20" s="4">
        <v>11.894869543700203</v>
      </c>
      <c r="AN20" s="4">
        <v>10.475307988608895</v>
      </c>
      <c r="AO20" s="4">
        <v>5.0427225071434822</v>
      </c>
      <c r="AP20" s="4">
        <v>12.713491679218581</v>
      </c>
      <c r="AQ20" s="4">
        <v>12.405280201670621</v>
      </c>
      <c r="AR20" s="4">
        <v>5.0888583397267206</v>
      </c>
      <c r="AS20" s="4">
        <v>5.0887432012175271</v>
      </c>
      <c r="AT20" s="4">
        <v>1.2431490490492969</v>
      </c>
      <c r="AU20" s="4">
        <v>4.4091084352862131</v>
      </c>
      <c r="AV20" s="4">
        <v>5.9654511226588491</v>
      </c>
      <c r="AW20" s="4">
        <v>13.833742170011964</v>
      </c>
      <c r="AX20" s="4">
        <v>13.109450692602298</v>
      </c>
      <c r="AY20" s="4">
        <v>7.5818228282549249</v>
      </c>
      <c r="AZ20" s="4">
        <v>9.3100912684807913</v>
      </c>
      <c r="BA20" s="4">
        <v>6.5522256307716908</v>
      </c>
      <c r="BB20" s="4">
        <v>7.2254513963842637</v>
      </c>
      <c r="BC20" s="4">
        <v>13.305561571884251</v>
      </c>
      <c r="BD20" s="4">
        <v>8.4634146023371279</v>
      </c>
      <c r="BE20" s="4">
        <v>13.153254645476986</v>
      </c>
      <c r="BF20" s="4">
        <v>2.0371794509439933</v>
      </c>
      <c r="BG20" s="4">
        <v>7.1784685526985026</v>
      </c>
      <c r="BH20" s="4">
        <v>9.3640177347237952</v>
      </c>
      <c r="BI20" s="4">
        <v>6.7990560178080583</v>
      </c>
      <c r="BJ20" s="4">
        <v>16.420288410331828</v>
      </c>
      <c r="BK20" s="4">
        <v>9.9895296633220063</v>
      </c>
      <c r="BL20" s="4">
        <v>0.72397675291389074</v>
      </c>
      <c r="BM20" s="4">
        <v>4.7489220219463224</v>
      </c>
      <c r="BN20" s="4">
        <v>5.5476524561492324</v>
      </c>
      <c r="BO20" s="4">
        <v>1.4972658119267956</v>
      </c>
      <c r="BP20" s="4">
        <v>8.9506235909446286</v>
      </c>
      <c r="BQ20" s="4">
        <v>23.279559999687915</v>
      </c>
      <c r="BR20" s="4">
        <v>1.9462001219594738</v>
      </c>
      <c r="BS20" s="4">
        <v>4.7352702060921681</v>
      </c>
      <c r="BT20" s="4">
        <v>5.7884860398575766</v>
      </c>
      <c r="BU20" s="4">
        <v>-10.485889606698141</v>
      </c>
      <c r="BV20" s="4">
        <v>7.5278135137493596</v>
      </c>
      <c r="BW20" s="4">
        <v>1.0986950437524845</v>
      </c>
      <c r="BX20" s="4">
        <v>4.5825730694942779</v>
      </c>
      <c r="BY20" s="4">
        <v>-17.732040700955697</v>
      </c>
      <c r="BZ20" s="4">
        <v>-32.475004616099568</v>
      </c>
      <c r="CA20" s="4">
        <v>-20.950695267514273</v>
      </c>
      <c r="CB20" s="4">
        <v>-17.068969962623004</v>
      </c>
      <c r="CC20" s="4">
        <v>-12.173127490330327</v>
      </c>
      <c r="CD20" s="4">
        <v>10.220438454866532</v>
      </c>
      <c r="CE20" s="9"/>
      <c r="CF20" s="4">
        <f>(SUM(PIB_Trim_CHainé_Millards_Fcfa!F19:I19)/SUM(PIB_Trim_CHainé_Millards_Fcfa!B19:E19)-1)*100</f>
        <v>7.6750284720565443</v>
      </c>
      <c r="CG20" s="4">
        <f>(SUM(PIB_Trim_CHainé_Millards_Fcfa!J19:M19)/SUM(PIB_Trim_CHainé_Millards_Fcfa!F19:I19)-1)*100</f>
        <v>11.967727509019754</v>
      </c>
      <c r="CH20" s="4">
        <f>(SUM(PIB_Trim_CHainé_Millards_Fcfa!N19:Q19)/SUM(PIB_Trim_CHainé_Millards_Fcfa!J19:M19)-1)*100</f>
        <v>9.6660473531260838</v>
      </c>
      <c r="CI20" s="4">
        <f>(SUM(PIB_Trim_CHainé_Millards_Fcfa!R19:U19)/SUM(PIB_Trim_CHainé_Millards_Fcfa!N19:Q19)-1)*100</f>
        <v>0.18569703360691303</v>
      </c>
      <c r="CJ20" s="4">
        <f>(SUM(PIB_Trim_CHainé_Millards_Fcfa!V19:Y19)/SUM(PIB_Trim_CHainé_Millards_Fcfa!R19:U19)-1)*100</f>
        <v>8.8325052813114091</v>
      </c>
      <c r="CK20" s="4">
        <f>(SUM(PIB_Trim_CHainé_Millards_Fcfa!Z19:AC19)/SUM(PIB_Trim_CHainé_Millards_Fcfa!V19:Y19)-1)*100</f>
        <v>12.830834627408771</v>
      </c>
      <c r="CL20" s="4">
        <f>(SUM(PIB_Trim_CHainé_Millards_Fcfa!AD19:AG19)/SUM(PIB_Trim_CHainé_Millards_Fcfa!Z19:AC19)-1)*100</f>
        <v>10.138312160132191</v>
      </c>
      <c r="CM20" s="4">
        <f>(SUM(PIB_Trim_CHainé_Millards_Fcfa!AH19:AK19)/SUM(PIB_Trim_CHainé_Millards_Fcfa!AD19:AG19)-1)*100</f>
        <v>1.5249048117797814</v>
      </c>
      <c r="CN20" s="4">
        <f>(SUM(PIB_Trim_CHainé_Millards_Fcfa!AL19:AO19)/SUM(PIB_Trim_CHainé_Millards_Fcfa!AH19:AK19)-1)*100</f>
        <v>7.8028752030938398</v>
      </c>
      <c r="CO20" s="4">
        <f>(SUM(PIB_Trim_CHainé_Millards_Fcfa!AP19:AS19)/SUM(PIB_Trim_CHainé_Millards_Fcfa!AL19:AO19)-1)*100</f>
        <v>9.2416821194381882</v>
      </c>
      <c r="CP20" s="4">
        <f>(SUM(PIB_Trim_CHainé_Millards_Fcfa!AT19:AW19)/SUM(PIB_Trim_CHainé_Millards_Fcfa!AP19:AS19)-1)*100</f>
        <v>8.906564487843216</v>
      </c>
      <c r="CQ20" s="4">
        <f>(SUM(PIB_Trim_CHainé_Millards_Fcfa!AX19:BA19)/SUM(PIB_Trim_CHainé_Millards_Fcfa!AT19:AW19)-1)*100</f>
        <v>6.2050995719336255</v>
      </c>
      <c r="CR20" s="4">
        <f>(SUM(PIB_Trim_CHainé_Millards_Fcfa!BB19:BE19)/SUM(PIB_Trim_CHainé_Millards_Fcfa!AX19:BA19)-1)*100</f>
        <v>9.0004189928318379</v>
      </c>
      <c r="CS20" s="4">
        <f>(SUM(PIB_Trim_CHainé_Millards_Fcfa!BF19:BI19)/SUM(PIB_Trim_CHainé_Millards_Fcfa!BB19:BE19)-1)*100</f>
        <v>10.669211790149236</v>
      </c>
      <c r="CT20" s="4">
        <f>(SUM(PIB_Trim_CHainé_Millards_Fcfa!BJ19:BM19)/SUM(PIB_Trim_CHainé_Millards_Fcfa!BF19:BI19)-1)*100</f>
        <v>6.4181363876780084</v>
      </c>
      <c r="CU20" s="4">
        <f>(SUM(PIB_Trim_CHainé_Millards_Fcfa!BN19:BQ19)/SUM(PIB_Trim_CHainé_Millards_Fcfa!BJ19:BM19)-1)*100</f>
        <v>7.8645611256624504</v>
      </c>
      <c r="CV20" s="4">
        <f>(SUM(PIB_Trim_CHainé_Millards_Fcfa!BR19:BU19)/SUM(PIB_Trim_CHainé_Millards_Fcfa!BN19:BQ19)-1)*100</f>
        <v>9.4011427849858933</v>
      </c>
      <c r="CW20" s="4">
        <f>(SUM(PIB_Trim_CHainé_Millards_Fcfa!BV19:BY19)/SUM(PIB_Trim_CHainé_Millards_Fcfa!BR19:BU19)-1)*100</f>
        <v>0.18843065236744394</v>
      </c>
      <c r="CX20" s="4">
        <f>(SUM(PIB_Trim_CHainé_Millards_Fcfa!BZ19:CC19)/SUM(PIB_Trim_CHainé_Millards_Fcfa!BV19:BY19)-1)*100</f>
        <v>-1.1585408549531828</v>
      </c>
      <c r="CY20" s="4">
        <f>(SUM(PIB_Trim_CHainé_Millards_Fcfa!CD19:CG19)/SUM(PIB_Trim_CHainé_Millards_Fcfa!BZ19:CC19)-1)*100</f>
        <v>-21.122177687866905</v>
      </c>
    </row>
    <row r="21" spans="1:103" x14ac:dyDescent="0.35">
      <c r="A21" s="2" t="s">
        <v>30</v>
      </c>
      <c r="B21" s="4">
        <v>-0.13969874649405467</v>
      </c>
      <c r="C21" s="4">
        <v>1.4619484120172554</v>
      </c>
      <c r="D21" s="4">
        <v>-2.7176569568433839</v>
      </c>
      <c r="E21" s="4">
        <v>-2.4530860395206355</v>
      </c>
      <c r="F21" s="4">
        <v>6.8817974972154694</v>
      </c>
      <c r="G21" s="4">
        <v>11.142823679643477</v>
      </c>
      <c r="H21" s="4">
        <v>16.087051041905287</v>
      </c>
      <c r="I21" s="4">
        <v>7.7583826720565296</v>
      </c>
      <c r="J21" s="4">
        <v>15.171405903323754</v>
      </c>
      <c r="K21" s="4">
        <v>7.4058718435208837</v>
      </c>
      <c r="L21" s="4">
        <v>10.174621718599909</v>
      </c>
      <c r="M21" s="4">
        <v>12.753946106189073</v>
      </c>
      <c r="N21" s="4">
        <v>2.7037110433769662E-2</v>
      </c>
      <c r="O21" s="4">
        <v>5.9480753070903836</v>
      </c>
      <c r="P21" s="4">
        <v>1.2570971536174369</v>
      </c>
      <c r="Q21" s="4">
        <v>-1.5483904211333277</v>
      </c>
      <c r="R21" s="4">
        <v>2.4435860721486513</v>
      </c>
      <c r="S21" s="4">
        <v>5.5132045703887078</v>
      </c>
      <c r="T21" s="4">
        <v>5.8204775742906723</v>
      </c>
      <c r="U21" s="4">
        <v>7.311207014077592</v>
      </c>
      <c r="V21" s="4">
        <v>10.264103046577922</v>
      </c>
      <c r="W21" s="4">
        <v>6.7387348526425361</v>
      </c>
      <c r="X21" s="4">
        <v>7.2613838031322819</v>
      </c>
      <c r="Y21" s="4">
        <v>5.5149189019539246</v>
      </c>
      <c r="Z21" s="4">
        <v>1.1808181755978975</v>
      </c>
      <c r="AA21" s="4">
        <v>0.47049949898556598</v>
      </c>
      <c r="AB21" s="4">
        <v>12.64046413800628</v>
      </c>
      <c r="AC21" s="4">
        <v>9.6012933364207242</v>
      </c>
      <c r="AD21" s="4">
        <v>5.1246465186118639</v>
      </c>
      <c r="AE21" s="4">
        <v>2.5316175264248786</v>
      </c>
      <c r="AF21" s="4">
        <v>-5.7240397874991249</v>
      </c>
      <c r="AG21" s="4">
        <v>-1.3487797991947881</v>
      </c>
      <c r="AH21" s="4">
        <v>2.3422814995273322</v>
      </c>
      <c r="AI21" s="4">
        <v>6.6470375846588992</v>
      </c>
      <c r="AJ21" s="4">
        <v>7.2331801738716228</v>
      </c>
      <c r="AK21" s="4">
        <v>5.1579059198890498</v>
      </c>
      <c r="AL21" s="4">
        <v>6.6689601197678527</v>
      </c>
      <c r="AM21" s="4">
        <v>6.7097055878267309</v>
      </c>
      <c r="AN21" s="4">
        <v>9.4074502595370859</v>
      </c>
      <c r="AO21" s="4">
        <v>9.1255015932242713</v>
      </c>
      <c r="AP21" s="4">
        <v>10.126430047084201</v>
      </c>
      <c r="AQ21" s="4">
        <v>9.7394224415650719</v>
      </c>
      <c r="AR21" s="4">
        <v>5.532546936706173</v>
      </c>
      <c r="AS21" s="4">
        <v>4.4844329911133851</v>
      </c>
      <c r="AT21" s="4">
        <v>8.7832166331146322</v>
      </c>
      <c r="AU21" s="4">
        <v>8.0743764231493653</v>
      </c>
      <c r="AV21" s="4">
        <v>7.9281720814040169</v>
      </c>
      <c r="AW21" s="4">
        <v>9.4924420369191687</v>
      </c>
      <c r="AX21" s="4">
        <v>3.024703949808738</v>
      </c>
      <c r="AY21" s="4">
        <v>4.6675458403264702</v>
      </c>
      <c r="AZ21" s="4">
        <v>4.5963586873733364</v>
      </c>
      <c r="BA21" s="4">
        <v>7.5993767111639077</v>
      </c>
      <c r="BB21" s="4">
        <v>9.7984962675308438</v>
      </c>
      <c r="BC21" s="4">
        <v>8.0541633321761665</v>
      </c>
      <c r="BD21" s="4">
        <v>5.7462418912670454</v>
      </c>
      <c r="BE21" s="4">
        <v>3.2323495590261153</v>
      </c>
      <c r="BF21" s="4">
        <v>-1.0030415715460594</v>
      </c>
      <c r="BG21" s="4">
        <v>3.8657419710669938</v>
      </c>
      <c r="BH21" s="4">
        <v>16.995375616222773</v>
      </c>
      <c r="BI21" s="4">
        <v>11.862058770615258</v>
      </c>
      <c r="BJ21" s="4">
        <v>14.16989970882625</v>
      </c>
      <c r="BK21" s="4">
        <v>10.02001427304795</v>
      </c>
      <c r="BL21" s="4">
        <v>4.4891877384367618</v>
      </c>
      <c r="BM21" s="4">
        <v>7.7006091234927077</v>
      </c>
      <c r="BN21" s="4">
        <v>11.57496945868688</v>
      </c>
      <c r="BO21" s="4">
        <v>15.221176643365752</v>
      </c>
      <c r="BP21" s="4">
        <v>12.449136870872834</v>
      </c>
      <c r="BQ21" s="4">
        <v>12.044918660526903</v>
      </c>
      <c r="BR21" s="4">
        <v>6.7483264895575434</v>
      </c>
      <c r="BS21" s="4">
        <v>0.23281689355152402</v>
      </c>
      <c r="BT21" s="4">
        <v>2.7729275383473251</v>
      </c>
      <c r="BU21" s="4">
        <v>3.9696810533714544</v>
      </c>
      <c r="BV21" s="4">
        <v>6.596108232815312</v>
      </c>
      <c r="BW21" s="4">
        <v>9.363989359650148</v>
      </c>
      <c r="BX21" s="4">
        <v>10.621150462437456</v>
      </c>
      <c r="BY21" s="4">
        <v>5.0727090602017633</v>
      </c>
      <c r="BZ21" s="4">
        <v>3.2187181508695595</v>
      </c>
      <c r="CA21" s="4">
        <v>0.70502671623888791</v>
      </c>
      <c r="CB21" s="4">
        <v>9.9023863850428384</v>
      </c>
      <c r="CC21" s="4">
        <v>4.043063200721364</v>
      </c>
      <c r="CD21" s="4">
        <v>3.406995158903614</v>
      </c>
      <c r="CE21" s="9"/>
      <c r="CF21" s="4">
        <f>(SUM(PIB_Trim_CHainé_Millards_Fcfa!F20:I20)/SUM(PIB_Trim_CHainé_Millards_Fcfa!B20:E20)-1)*100</f>
        <v>-0.95090282258715186</v>
      </c>
      <c r="CG21" s="4">
        <f>(SUM(PIB_Trim_CHainé_Millards_Fcfa!J20:M20)/SUM(PIB_Trim_CHainé_Millards_Fcfa!F20:I20)-1)*100</f>
        <v>10.31193435900175</v>
      </c>
      <c r="CH21" s="4">
        <f>(SUM(PIB_Trim_CHainé_Millards_Fcfa!N20:Q20)/SUM(PIB_Trim_CHainé_Millards_Fcfa!J20:M20)-1)*100</f>
        <v>11.332642972138229</v>
      </c>
      <c r="CI21" s="4">
        <f>(SUM(PIB_Trim_CHainé_Millards_Fcfa!R20:U20)/SUM(PIB_Trim_CHainé_Millards_Fcfa!N20:Q20)-1)*100</f>
        <v>1.396319752174624</v>
      </c>
      <c r="CJ21" s="4">
        <f>(SUM(PIB_Trim_CHainé_Millards_Fcfa!V20:Y20)/SUM(PIB_Trim_CHainé_Millards_Fcfa!R20:U20)-1)*100</f>
        <v>5.2757579568291524</v>
      </c>
      <c r="CK21" s="4">
        <f>(SUM(PIB_Trim_CHainé_Millards_Fcfa!Z20:AC20)/SUM(PIB_Trim_CHainé_Millards_Fcfa!V20:Y20)-1)*100</f>
        <v>7.4021586776052306</v>
      </c>
      <c r="CL21" s="4">
        <f>(SUM(PIB_Trim_CHainé_Millards_Fcfa!AD20:AG20)/SUM(PIB_Trim_CHainé_Millards_Fcfa!Z20:AC20)-1)*100</f>
        <v>5.8490163942381823</v>
      </c>
      <c r="CM21" s="4">
        <f>(SUM(PIB_Trim_CHainé_Millards_Fcfa!AH20:AK20)/SUM(PIB_Trim_CHainé_Millards_Fcfa!AD20:AG20)-1)*100</f>
        <v>4.1156770742256654E-2</v>
      </c>
      <c r="CN21" s="4">
        <f>(SUM(PIB_Trim_CHainé_Millards_Fcfa!AL20:AO20)/SUM(PIB_Trim_CHainé_Millards_Fcfa!AH20:AK20)-1)*100</f>
        <v>5.3294145941987114</v>
      </c>
      <c r="CO21" s="4">
        <f>(SUM(PIB_Trim_CHainé_Millards_Fcfa!AP20:AS20)/SUM(PIB_Trim_CHainé_Millards_Fcfa!AL20:AO20)-1)*100</f>
        <v>7.9770916256919788</v>
      </c>
      <c r="CP21" s="4">
        <f>(SUM(PIB_Trim_CHainé_Millards_Fcfa!AT20:AW20)/SUM(PIB_Trim_CHainé_Millards_Fcfa!AP20:AS20)-1)*100</f>
        <v>7.4298491242341891</v>
      </c>
      <c r="CQ21" s="4">
        <f>(SUM(PIB_Trim_CHainé_Millards_Fcfa!AX20:BA20)/SUM(PIB_Trim_CHainé_Millards_Fcfa!AT20:AW20)-1)*100</f>
        <v>8.5714285714285854</v>
      </c>
      <c r="CR21" s="4">
        <f>(SUM(PIB_Trim_CHainé_Millards_Fcfa!BB20:BE20)/SUM(PIB_Trim_CHainé_Millards_Fcfa!AX20:BA20)-1)*100</f>
        <v>4.9935897435897436</v>
      </c>
      <c r="CS21" s="4">
        <f>(SUM(PIB_Trim_CHainé_Millards_Fcfa!BF20:BI20)/SUM(PIB_Trim_CHainé_Millards_Fcfa!BB20:BE20)-1)*100</f>
        <v>6.6624153533145103</v>
      </c>
      <c r="CT21" s="4">
        <f>(SUM(PIB_Trim_CHainé_Millards_Fcfa!BJ20:BM20)/SUM(PIB_Trim_CHainé_Millards_Fcfa!BF20:BI20)-1)*100</f>
        <v>7.7979456873504605</v>
      </c>
      <c r="CU21" s="4">
        <f>(SUM(PIB_Trim_CHainé_Millards_Fcfa!BN20:BQ20)/SUM(PIB_Trim_CHainé_Millards_Fcfa!BJ20:BM20)-1)*100</f>
        <v>8.9318831136284018</v>
      </c>
      <c r="CV21" s="4">
        <f>(SUM(PIB_Trim_CHainé_Millards_Fcfa!BR20:BU20)/SUM(PIB_Trim_CHainé_Millards_Fcfa!BN20:BQ20)-1)*100</f>
        <v>12.83942339926254</v>
      </c>
      <c r="CW21" s="4">
        <f>(SUM(PIB_Trim_CHainé_Millards_Fcfa!BV20:BY20)/SUM(PIB_Trim_CHainé_Millards_Fcfa!BR20:BU20)-1)*100</f>
        <v>3.3623685516992019</v>
      </c>
      <c r="CX21" s="4">
        <f>(SUM(PIB_Trim_CHainé_Millards_Fcfa!BZ20:CC20)/SUM(PIB_Trim_CHainé_Millards_Fcfa!BV20:BY20)-1)*100</f>
        <v>7.8844454552176702</v>
      </c>
      <c r="CY21" s="4">
        <f>(SUM(PIB_Trim_CHainé_Millards_Fcfa!CD20:CG20)/SUM(PIB_Trim_CHainé_Millards_Fcfa!BZ20:CC20)-1)*100</f>
        <v>4.4658315531333592</v>
      </c>
    </row>
    <row r="22" spans="1:103" x14ac:dyDescent="0.35">
      <c r="A22" s="2" t="s">
        <v>31</v>
      </c>
      <c r="B22" s="4">
        <v>2.2646255705313534</v>
      </c>
      <c r="C22" s="4">
        <v>-3.4681567054186235</v>
      </c>
      <c r="D22" s="4">
        <v>35.236838824901227</v>
      </c>
      <c r="E22" s="4">
        <v>48.630269899305702</v>
      </c>
      <c r="F22" s="4">
        <v>-23.330738533536511</v>
      </c>
      <c r="G22" s="4">
        <v>34.154270167321108</v>
      </c>
      <c r="H22" s="4">
        <v>-15.049380421592929</v>
      </c>
      <c r="I22" s="4">
        <v>14.370826415713012</v>
      </c>
      <c r="J22" s="4">
        <v>24.030227815907157</v>
      </c>
      <c r="K22" s="4">
        <v>13.30405050707979</v>
      </c>
      <c r="L22" s="4">
        <v>-0.53161807025513541</v>
      </c>
      <c r="M22" s="4">
        <v>10.962075627990476</v>
      </c>
      <c r="N22" s="4">
        <v>-0.39002802374501488</v>
      </c>
      <c r="O22" s="4">
        <v>-25.554274526829612</v>
      </c>
      <c r="P22" s="4">
        <v>28.504727573787079</v>
      </c>
      <c r="Q22" s="4">
        <v>7.8738752142998081</v>
      </c>
      <c r="R22" s="4">
        <v>5.4792769484836468</v>
      </c>
      <c r="S22" s="4">
        <v>48.985620803223576</v>
      </c>
      <c r="T22" s="4">
        <v>22.186673756926844</v>
      </c>
      <c r="U22" s="4">
        <v>-23.964073256469533</v>
      </c>
      <c r="V22" s="4">
        <v>36.20792153005641</v>
      </c>
      <c r="W22" s="4">
        <v>-34.852281759962054</v>
      </c>
      <c r="X22" s="4">
        <v>-2.3732282487582523</v>
      </c>
      <c r="Y22" s="4">
        <v>18.563838044413529</v>
      </c>
      <c r="Z22" s="4">
        <v>-17.414010030125894</v>
      </c>
      <c r="AA22" s="4">
        <v>61.351160288678841</v>
      </c>
      <c r="AB22" s="4">
        <v>-29.748635479288264</v>
      </c>
      <c r="AC22" s="4">
        <v>2.9565131503559439</v>
      </c>
      <c r="AD22" s="4">
        <v>-4.684658126032593</v>
      </c>
      <c r="AE22" s="4">
        <v>-53.387311144913618</v>
      </c>
      <c r="AF22" s="4">
        <v>-17.610749973959827</v>
      </c>
      <c r="AG22" s="4">
        <v>-56.999733820433192</v>
      </c>
      <c r="AH22" s="4">
        <v>-62.463619706011819</v>
      </c>
      <c r="AI22" s="4">
        <v>2.8372716744762938</v>
      </c>
      <c r="AJ22" s="4">
        <v>-59.172055630622133</v>
      </c>
      <c r="AK22" s="4">
        <v>67.022583055937133</v>
      </c>
      <c r="AL22" s="4">
        <v>-8.7777621425251358</v>
      </c>
      <c r="AM22" s="4">
        <v>6.6857158723782284</v>
      </c>
      <c r="AN22" s="4">
        <v>158.2126982912385</v>
      </c>
      <c r="AO22" s="4">
        <v>-43.734735637862933</v>
      </c>
      <c r="AP22" s="4">
        <v>-9.6430920022324447</v>
      </c>
      <c r="AQ22" s="4">
        <v>-22.288345270844545</v>
      </c>
      <c r="AR22" s="4">
        <v>-20.600348988650875</v>
      </c>
      <c r="AS22" s="4">
        <v>75.658784159226329</v>
      </c>
      <c r="AT22" s="4">
        <v>80.080301323752707</v>
      </c>
      <c r="AU22" s="4">
        <v>54.801048635005387</v>
      </c>
      <c r="AV22" s="4">
        <v>-16.989450203922519</v>
      </c>
      <c r="AW22" s="4">
        <v>0.10792680066338267</v>
      </c>
      <c r="AX22" s="4">
        <v>3.5839239255876176</v>
      </c>
      <c r="AY22" s="4">
        <v>-21.028027851791322</v>
      </c>
      <c r="AZ22" s="4">
        <v>80.889059491770567</v>
      </c>
      <c r="BA22" s="4">
        <v>3.4740617876798163</v>
      </c>
      <c r="BB22" s="4">
        <v>7.5182468331060237</v>
      </c>
      <c r="BC22" s="4">
        <v>18.925955216618128</v>
      </c>
      <c r="BD22" s="4">
        <v>-22.861318424351772</v>
      </c>
      <c r="BE22" s="4">
        <v>3.436219439608279</v>
      </c>
      <c r="BF22" s="4">
        <v>5.1408140172197081</v>
      </c>
      <c r="BG22" s="4">
        <v>3.0056212581518693</v>
      </c>
      <c r="BH22" s="4">
        <v>-19.55423715730231</v>
      </c>
      <c r="BI22" s="4">
        <v>27.333321524146669</v>
      </c>
      <c r="BJ22" s="4">
        <v>-8.0101416712446412</v>
      </c>
      <c r="BK22" s="4">
        <v>-6.7661758124584193</v>
      </c>
      <c r="BL22" s="4">
        <v>70.520828707101728</v>
      </c>
      <c r="BM22" s="4">
        <v>-25.923610911678864</v>
      </c>
      <c r="BN22" s="4">
        <v>45.118760286228429</v>
      </c>
      <c r="BO22" s="4">
        <v>-1.3718857452596378</v>
      </c>
      <c r="BP22" s="4">
        <v>-50.032228978362483</v>
      </c>
      <c r="BQ22" s="4">
        <v>37.780699214354115</v>
      </c>
      <c r="BR22" s="4">
        <v>-20.366659189280469</v>
      </c>
      <c r="BS22" s="4">
        <v>1.4245219844624124</v>
      </c>
      <c r="BT22" s="4">
        <v>55.793531837872258</v>
      </c>
      <c r="BU22" s="4">
        <v>-33.115550082073852</v>
      </c>
      <c r="BV22" s="4">
        <v>6.3043384718473039</v>
      </c>
      <c r="BW22" s="4">
        <v>-28.701862944378874</v>
      </c>
      <c r="BX22" s="4">
        <v>11.851308284638939</v>
      </c>
      <c r="BY22" s="4">
        <v>24.750169758057041</v>
      </c>
      <c r="BZ22" s="4">
        <v>16.676432692276833</v>
      </c>
      <c r="CA22" s="4">
        <v>45.550371830489176</v>
      </c>
      <c r="CB22" s="4">
        <v>-2.1423733236793252</v>
      </c>
      <c r="CC22" s="4">
        <v>9.0271048889963179</v>
      </c>
      <c r="CD22" s="4">
        <v>11.821873702767348</v>
      </c>
      <c r="CE22" s="9"/>
      <c r="CF22" s="4">
        <f>(SUM(PIB_Trim_CHainé_Millards_Fcfa!F21:I21)/SUM(PIB_Trim_CHainé_Millards_Fcfa!B21:E21)-1)*100</f>
        <v>22.180649655047201</v>
      </c>
      <c r="CG22" s="4">
        <f>(SUM(PIB_Trim_CHainé_Millards_Fcfa!J21:M21)/SUM(PIB_Trim_CHainé_Millards_Fcfa!F21:I21)-1)*100</f>
        <v>2.2655434775407546</v>
      </c>
      <c r="CH22" s="4">
        <f>(SUM(PIB_Trim_CHainé_Millards_Fcfa!N21:Q21)/SUM(PIB_Trim_CHainé_Millards_Fcfa!J21:M21)-1)*100</f>
        <v>10.885860293887607</v>
      </c>
      <c r="CI22" s="4">
        <f>(SUM(PIB_Trim_CHainé_Millards_Fcfa!R21:U21)/SUM(PIB_Trim_CHainé_Millards_Fcfa!N21:Q21)-1)*100</f>
        <v>2.5757661702039414</v>
      </c>
      <c r="CJ22" s="4">
        <f>(SUM(PIB_Trim_CHainé_Millards_Fcfa!V21:Y21)/SUM(PIB_Trim_CHainé_Millards_Fcfa!R21:U21)-1)*100</f>
        <v>5.5210767747254419</v>
      </c>
      <c r="CK22" s="4">
        <f>(SUM(PIB_Trim_CHainé_Millards_Fcfa!Z21:AC21)/SUM(PIB_Trim_CHainé_Millards_Fcfa!V21:Y21)-1)*100</f>
        <v>2.0011094119521955</v>
      </c>
      <c r="CL22" s="4">
        <f>(SUM(PIB_Trim_CHainé_Millards_Fcfa!AD21:AG21)/SUM(PIB_Trim_CHainé_Millards_Fcfa!Z21:AC21)-1)*100</f>
        <v>-1.5218225531346441</v>
      </c>
      <c r="CM22" s="4">
        <f>(SUM(PIB_Trim_CHainé_Millards_Fcfa!AH21:AK21)/SUM(PIB_Trim_CHainé_Millards_Fcfa!AD21:AG21)-1)*100</f>
        <v>-38.451390196427816</v>
      </c>
      <c r="CN22" s="4">
        <f>(SUM(PIB_Trim_CHainé_Millards_Fcfa!AL21:AO21)/SUM(PIB_Trim_CHainé_Millards_Fcfa!AH21:AK21)-1)*100</f>
        <v>-16.738867535004097</v>
      </c>
      <c r="CO22" s="4">
        <f>(SUM(PIB_Trim_CHainé_Millards_Fcfa!AP21:AS21)/SUM(PIB_Trim_CHainé_Millards_Fcfa!AL21:AO21)-1)*100</f>
        <v>-0.18244577304669107</v>
      </c>
      <c r="CP22" s="4">
        <f>(SUM(PIB_Trim_CHainé_Millards_Fcfa!AT21:AW21)/SUM(PIB_Trim_CHainé_Millards_Fcfa!AP21:AS21)-1)*100</f>
        <v>7.1289544248170689</v>
      </c>
      <c r="CQ22" s="4">
        <f>(SUM(PIB_Trim_CHainé_Millards_Fcfa!AX21:BA21)/SUM(PIB_Trim_CHainé_Millards_Fcfa!AT21:AW21)-1)*100</f>
        <v>14.010624381331782</v>
      </c>
      <c r="CR22" s="4">
        <f>(SUM(PIB_Trim_CHainé_Millards_Fcfa!BB21:BE21)/SUM(PIB_Trim_CHainé_Millards_Fcfa!AX21:BA21)-1)*100</f>
        <v>11.553181741869722</v>
      </c>
      <c r="CS22" s="4">
        <f>(SUM(PIB_Trim_CHainé_Millards_Fcfa!BF21:BI21)/SUM(PIB_Trim_CHainé_Millards_Fcfa!BB21:BE21)-1)*100</f>
        <v>-1.0582717729393898</v>
      </c>
      <c r="CT22" s="4">
        <f>(SUM(PIB_Trim_CHainé_Millards_Fcfa!BJ21:BM21)/SUM(PIB_Trim_CHainé_Millards_Fcfa!BF21:BI21)-1)*100</f>
        <v>7.5462462057182211</v>
      </c>
      <c r="CU22" s="4">
        <f>(SUM(PIB_Trim_CHainé_Millards_Fcfa!BN21:BQ21)/SUM(PIB_Trim_CHainé_Millards_Fcfa!BJ21:BM21)-1)*100</f>
        <v>-2.2675370092655411</v>
      </c>
      <c r="CV22" s="4">
        <f>(SUM(PIB_Trim_CHainé_Millards_Fcfa!BR21:BU21)/SUM(PIB_Trim_CHainé_Millards_Fcfa!BN21:BQ21)-1)*100</f>
        <v>4.2264213067973122</v>
      </c>
      <c r="CW22" s="4">
        <f>(SUM(PIB_Trim_CHainé_Millards_Fcfa!BV21:BY21)/SUM(PIB_Trim_CHainé_Millards_Fcfa!BR21:BU21)-1)*100</f>
        <v>-11.002683318880301</v>
      </c>
      <c r="CX22" s="4">
        <f>(SUM(PIB_Trim_CHainé_Millards_Fcfa!BZ21:CC21)/SUM(PIB_Trim_CHainé_Millards_Fcfa!BV21:BY21)-1)*100</f>
        <v>6.6231648015018019</v>
      </c>
      <c r="CY22" s="4">
        <f>(SUM(PIB_Trim_CHainé_Millards_Fcfa!CD21:CG21)/SUM(PIB_Trim_CHainé_Millards_Fcfa!BZ21:CC21)-1)*100</f>
        <v>12.6486228522944</v>
      </c>
    </row>
    <row r="23" spans="1:103" x14ac:dyDescent="0.35">
      <c r="A23" s="6" t="s">
        <v>32</v>
      </c>
      <c r="B23" s="3">
        <v>3.4945332303594423</v>
      </c>
      <c r="C23" s="3">
        <v>3.5512885526017612</v>
      </c>
      <c r="D23" s="3">
        <v>9.3273818887519724</v>
      </c>
      <c r="E23" s="3">
        <v>8.7095945245202024</v>
      </c>
      <c r="F23" s="3">
        <v>10.613428694784876</v>
      </c>
      <c r="G23" s="3">
        <v>9.8427203666033627</v>
      </c>
      <c r="H23" s="3">
        <v>8.1001679749410194</v>
      </c>
      <c r="I23" s="3">
        <v>10.491862023821019</v>
      </c>
      <c r="J23" s="3">
        <v>11.46125691733657</v>
      </c>
      <c r="K23" s="3">
        <v>8.7554477785210629</v>
      </c>
      <c r="L23" s="3">
        <v>7.8496609449888455</v>
      </c>
      <c r="M23" s="3">
        <v>5.510681936549644</v>
      </c>
      <c r="N23" s="3">
        <v>5.4441110143186977</v>
      </c>
      <c r="O23" s="3">
        <v>11.053963292899827</v>
      </c>
      <c r="P23" s="3">
        <v>12.181797827358288</v>
      </c>
      <c r="Q23" s="3">
        <v>1.980840784357274</v>
      </c>
      <c r="R23" s="3">
        <v>0.90730814200135068</v>
      </c>
      <c r="S23" s="3">
        <v>-2.7047535083565055</v>
      </c>
      <c r="T23" s="3">
        <v>-0.69881404241293188</v>
      </c>
      <c r="U23" s="3">
        <v>8.0168380747175796</v>
      </c>
      <c r="V23" s="3">
        <v>5.4217573997837887</v>
      </c>
      <c r="W23" s="3">
        <v>12.320532527982287</v>
      </c>
      <c r="X23" s="3">
        <v>13.997244554410804</v>
      </c>
      <c r="Y23" s="3">
        <v>14.631647542975813</v>
      </c>
      <c r="Z23" s="3">
        <v>12.142037512468541</v>
      </c>
      <c r="AA23" s="3">
        <v>9.9300084637544028</v>
      </c>
      <c r="AB23" s="3">
        <v>8.5950596629344123</v>
      </c>
      <c r="AC23" s="3">
        <v>6.2733403671737076</v>
      </c>
      <c r="AD23" s="3">
        <v>-0.18904472442305975</v>
      </c>
      <c r="AE23" s="3">
        <v>-6.0858457799636501</v>
      </c>
      <c r="AF23" s="3">
        <v>-1.5170853528359562</v>
      </c>
      <c r="AG23" s="3">
        <v>-5.0702204682223311</v>
      </c>
      <c r="AH23" s="3">
        <v>0.24992014893436831</v>
      </c>
      <c r="AI23" s="3">
        <v>14.466153896007272</v>
      </c>
      <c r="AJ23" s="3">
        <v>5.25458706589641</v>
      </c>
      <c r="AK23" s="3">
        <v>5.2815648718722574</v>
      </c>
      <c r="AL23" s="3">
        <v>5.1639384293342472</v>
      </c>
      <c r="AM23" s="3">
        <v>5.488356935097527</v>
      </c>
      <c r="AN23" s="3">
        <v>5.0662919851556021</v>
      </c>
      <c r="AO23" s="3">
        <v>6.7756855351694956</v>
      </c>
      <c r="AP23" s="3">
        <v>8.4350451187252382</v>
      </c>
      <c r="AQ23" s="3">
        <v>1.675534596445849</v>
      </c>
      <c r="AR23" s="3">
        <v>7.2248503157233745</v>
      </c>
      <c r="AS23" s="3">
        <v>10.483301563835701</v>
      </c>
      <c r="AT23" s="3">
        <v>9.0742010743493751</v>
      </c>
      <c r="AU23" s="3">
        <v>8.0823540176806041</v>
      </c>
      <c r="AV23" s="3">
        <v>5.3533829485244544</v>
      </c>
      <c r="AW23" s="3">
        <v>2.5641856952079767</v>
      </c>
      <c r="AX23" s="3">
        <v>2.34287681790184</v>
      </c>
      <c r="AY23" s="3">
        <v>2.5203554582020171</v>
      </c>
      <c r="AZ23" s="3">
        <v>2.3233019441448732</v>
      </c>
      <c r="BA23" s="3">
        <v>8.0709631024225246</v>
      </c>
      <c r="BB23" s="3">
        <v>3.5107864609244199</v>
      </c>
      <c r="BC23" s="3">
        <v>-0.47674732499901618</v>
      </c>
      <c r="BD23" s="3">
        <v>7.6085074039686784</v>
      </c>
      <c r="BE23" s="3">
        <v>3.3368727166430023</v>
      </c>
      <c r="BF23" s="3">
        <v>5.7458982679370108</v>
      </c>
      <c r="BG23" s="3">
        <v>5.9919626364755008</v>
      </c>
      <c r="BH23" s="3">
        <v>2.6303227311437194</v>
      </c>
      <c r="BI23" s="3">
        <v>6.9835159891940002</v>
      </c>
      <c r="BJ23" s="3">
        <v>4.1186955812285264</v>
      </c>
      <c r="BK23" s="3">
        <v>-1.2253733914867837</v>
      </c>
      <c r="BL23" s="3">
        <v>0.75609471355455593</v>
      </c>
      <c r="BM23" s="3">
        <v>0.73033574183183347</v>
      </c>
      <c r="BN23" s="3">
        <v>6.4597671934554901</v>
      </c>
      <c r="BO23" s="3">
        <v>4.8204889169396914</v>
      </c>
      <c r="BP23" s="3">
        <v>5.4504818697276525</v>
      </c>
      <c r="BQ23" s="3">
        <v>4.6537915266298135</v>
      </c>
      <c r="BR23" s="3">
        <v>4.8069444413736395</v>
      </c>
      <c r="BS23" s="3">
        <v>7.2733526872268861</v>
      </c>
      <c r="BT23" s="3">
        <v>6.319707986791312</v>
      </c>
      <c r="BU23" s="3">
        <v>3.1012820253361939</v>
      </c>
      <c r="BV23" s="3">
        <v>6.7615236577642124</v>
      </c>
      <c r="BW23" s="3">
        <v>6.6164837687601841</v>
      </c>
      <c r="BX23" s="3">
        <v>5.3676851887150878</v>
      </c>
      <c r="BY23" s="3">
        <v>6.1019675682116636</v>
      </c>
      <c r="BZ23" s="3">
        <v>6.7292363486414208</v>
      </c>
      <c r="CA23" s="3">
        <v>5.5562310061795017</v>
      </c>
      <c r="CB23" s="3">
        <v>5.95434772137311</v>
      </c>
      <c r="CC23" s="3">
        <v>5.6319934710788777</v>
      </c>
      <c r="CD23" s="3">
        <v>0.95243774930406921</v>
      </c>
      <c r="CE23" s="10"/>
      <c r="CF23" s="3">
        <f>(SUM(PIB_Trim_CHainé_Millards_Fcfa!F22:I22)/SUM(PIB_Trim_CHainé_Millards_Fcfa!B22:E22)-1)*100</f>
        <v>6.3828730878660922</v>
      </c>
      <c r="CG23" s="3">
        <f>(SUM(PIB_Trim_CHainé_Millards_Fcfa!J22:M22)/SUM(PIB_Trim_CHainé_Millards_Fcfa!F22:I22)-1)*100</f>
        <v>9.6857583978292148</v>
      </c>
      <c r="CH23" s="3">
        <f>(SUM(PIB_Trim_CHainé_Millards_Fcfa!N22:Q22)/SUM(PIB_Trim_CHainé_Millards_Fcfa!J22:M22)-1)*100</f>
        <v>8.274430674872546</v>
      </c>
      <c r="CI23" s="3">
        <f>(SUM(PIB_Trim_CHainé_Millards_Fcfa!R22:U22)/SUM(PIB_Trim_CHainé_Millards_Fcfa!N22:Q22)-1)*100</f>
        <v>7.857183218179542</v>
      </c>
      <c r="CJ23" s="3">
        <f>(SUM(PIB_Trim_CHainé_Millards_Fcfa!V22:Y22)/SUM(PIB_Trim_CHainé_Millards_Fcfa!R22:U22)-1)*100</f>
        <v>1.1700145197596434</v>
      </c>
      <c r="CK23" s="3">
        <f>(SUM(PIB_Trim_CHainé_Millards_Fcfa!Z22:AC22)/SUM(PIB_Trim_CHainé_Millards_Fcfa!V22:Y22)-1)*100</f>
        <v>11.852474430618653</v>
      </c>
      <c r="CL23" s="3">
        <f>(SUM(PIB_Trim_CHainé_Millards_Fcfa!AD22:AG22)/SUM(PIB_Trim_CHainé_Millards_Fcfa!Z22:AC22)-1)*100</f>
        <v>9.0710095026029549</v>
      </c>
      <c r="CM23" s="3">
        <f>(SUM(PIB_Trim_CHainé_Millards_Fcfa!AH22:AK22)/SUM(PIB_Trim_CHainé_Millards_Fcfa!AD22:AG22)-1)*100</f>
        <v>-3.2775255835404637</v>
      </c>
      <c r="CN23" s="3">
        <f>(SUM(PIB_Trim_CHainé_Millards_Fcfa!AL22:AO22)/SUM(PIB_Trim_CHainé_Millards_Fcfa!AH22:AK22)-1)*100</f>
        <v>6.4282204752788674</v>
      </c>
      <c r="CO23" s="3">
        <f>(SUM(PIB_Trim_CHainé_Millards_Fcfa!AP22:AS22)/SUM(PIB_Trim_CHainé_Millards_Fcfa!AL22:AO22)-1)*100</f>
        <v>5.6117752984679248</v>
      </c>
      <c r="CP23" s="3">
        <f>(SUM(PIB_Trim_CHainé_Millards_Fcfa!AT22:AW22)/SUM(PIB_Trim_CHainé_Millards_Fcfa!AP22:AS22)-1)*100</f>
        <v>6.8046676758577451</v>
      </c>
      <c r="CQ23" s="3">
        <f>(SUM(PIB_Trim_CHainé_Millards_Fcfa!AX22:BA22)/SUM(PIB_Trim_CHainé_Millards_Fcfa!AT22:AW22)-1)*100</f>
        <v>6.1123032449108772</v>
      </c>
      <c r="CR23" s="3">
        <f>(SUM(PIB_Trim_CHainé_Millards_Fcfa!BB22:BE22)/SUM(PIB_Trim_CHainé_Millards_Fcfa!AX22:BA22)-1)*100</f>
        <v>3.7838448844799588</v>
      </c>
      <c r="CS23" s="3">
        <f>(SUM(PIB_Trim_CHainé_Millards_Fcfa!BF22:BI22)/SUM(PIB_Trim_CHainé_Millards_Fcfa!BB22:BE22)-1)*100</f>
        <v>3.6051532792950924</v>
      </c>
      <c r="CT23" s="3">
        <f>(SUM(PIB_Trim_CHainé_Millards_Fcfa!BJ22:BM22)/SUM(PIB_Trim_CHainé_Millards_Fcfa!BF22:BI22)-1)*100</f>
        <v>5.2135040299637225</v>
      </c>
      <c r="CU23" s="3">
        <f>(SUM(PIB_Trim_CHainé_Millards_Fcfa!BN22:BQ22)/SUM(PIB_Trim_CHainé_Millards_Fcfa!BJ22:BM22)-1)*100</f>
        <v>0.9798347027640375</v>
      </c>
      <c r="CV23" s="3">
        <f>(SUM(PIB_Trim_CHainé_Millards_Fcfa!BR22:BU22)/SUM(PIB_Trim_CHainé_Millards_Fcfa!BN22:BQ22)-1)*100</f>
        <v>5.315761483588366</v>
      </c>
      <c r="CW23" s="3">
        <f>(SUM(PIB_Trim_CHainé_Millards_Fcfa!BV22:BY22)/SUM(PIB_Trim_CHainé_Millards_Fcfa!BR22:BU22)-1)*100</f>
        <v>5.3874212549174683</v>
      </c>
      <c r="CX23" s="3">
        <f>(SUM(PIB_Trim_CHainé_Millards_Fcfa!BZ22:CC22)/SUM(PIB_Trim_CHainé_Millards_Fcfa!BV22:BY22)-1)*100</f>
        <v>6.162323538410619</v>
      </c>
      <c r="CY23" s="3">
        <f>(SUM(PIB_Trim_CHainé_Millards_Fcfa!CD22:CG22)/SUM(PIB_Trim_CHainé_Millards_Fcfa!BZ22:CC22)-1)*100</f>
        <v>5.9485260883719304</v>
      </c>
    </row>
    <row r="24" spans="1:103" x14ac:dyDescent="0.35">
      <c r="A24" s="2" t="s">
        <v>33</v>
      </c>
      <c r="B24" s="4">
        <v>11.411493798174121</v>
      </c>
      <c r="C24" s="4">
        <v>10.330386465608044</v>
      </c>
      <c r="D24" s="4">
        <v>12.758160114805349</v>
      </c>
      <c r="E24" s="4">
        <v>11.268397349632785</v>
      </c>
      <c r="F24" s="4">
        <v>10.183449132885357</v>
      </c>
      <c r="G24" s="4">
        <v>3.1545727749480612</v>
      </c>
      <c r="H24" s="4">
        <v>-0.90878334159577578</v>
      </c>
      <c r="I24" s="4">
        <v>3.448714603718761</v>
      </c>
      <c r="J24" s="4">
        <v>7.6109905157426549</v>
      </c>
      <c r="K24" s="4">
        <v>2.2638649287465507</v>
      </c>
      <c r="L24" s="4">
        <v>8.8349299929518121</v>
      </c>
      <c r="M24" s="4">
        <v>9.8970907895423501</v>
      </c>
      <c r="N24" s="4">
        <v>8.526251274775575</v>
      </c>
      <c r="O24" s="4">
        <v>21.299556538316502</v>
      </c>
      <c r="P24" s="4">
        <v>20.887253523505066</v>
      </c>
      <c r="Q24" s="4">
        <v>6.0588185119242688</v>
      </c>
      <c r="R24" s="4">
        <v>-2.3789099622025023</v>
      </c>
      <c r="S24" s="4">
        <v>-2.3765151297349019</v>
      </c>
      <c r="T24" s="4">
        <v>-4.6682204097343032</v>
      </c>
      <c r="U24" s="4">
        <v>-3.4875803395234994</v>
      </c>
      <c r="V24" s="4">
        <v>1.0875121600216087</v>
      </c>
      <c r="W24" s="4">
        <v>9.4132592021501704</v>
      </c>
      <c r="X24" s="4">
        <v>19.846493616877158</v>
      </c>
      <c r="Y24" s="4">
        <v>21.604692696099836</v>
      </c>
      <c r="Z24" s="4">
        <v>24.445072158557757</v>
      </c>
      <c r="AA24" s="4">
        <v>20.228478878369692</v>
      </c>
      <c r="AB24" s="4">
        <v>11.855958796270837</v>
      </c>
      <c r="AC24" s="4">
        <v>7.6184200645940781</v>
      </c>
      <c r="AD24" s="4">
        <v>-6.2855889354446637</v>
      </c>
      <c r="AE24" s="4">
        <v>-5.3671770225044435</v>
      </c>
      <c r="AF24" s="4">
        <v>-2.1143418386743273</v>
      </c>
      <c r="AG24" s="4">
        <v>-6.0420862824071779</v>
      </c>
      <c r="AH24" s="4">
        <v>8.4327787408129851</v>
      </c>
      <c r="AI24" s="4">
        <v>8.4593702278061187</v>
      </c>
      <c r="AJ24" s="4">
        <v>8.3988617800477172</v>
      </c>
      <c r="AK24" s="4">
        <v>13.902537606173038</v>
      </c>
      <c r="AL24" s="4">
        <v>7.3805956913579607</v>
      </c>
      <c r="AM24" s="4">
        <v>3.3529407244677234</v>
      </c>
      <c r="AN24" s="4">
        <v>2.1896274996295428</v>
      </c>
      <c r="AO24" s="4">
        <v>10.085119796794316</v>
      </c>
      <c r="AP24" s="4">
        <v>1.8048070905137159</v>
      </c>
      <c r="AQ24" s="4">
        <v>7.2129642052187082</v>
      </c>
      <c r="AR24" s="4">
        <v>9.1348981274693042</v>
      </c>
      <c r="AS24" s="4">
        <v>1.7581575533909932</v>
      </c>
      <c r="AT24" s="4">
        <v>6.2519721914973791</v>
      </c>
      <c r="AU24" s="4">
        <v>7.6858665712724816</v>
      </c>
      <c r="AV24" s="4">
        <v>7.2338312340716859</v>
      </c>
      <c r="AW24" s="4">
        <v>4.86015391540493</v>
      </c>
      <c r="AX24" s="4">
        <v>7.0689730302024856</v>
      </c>
      <c r="AY24" s="4">
        <v>2.9839250256018079</v>
      </c>
      <c r="AZ24" s="4">
        <v>3.0075369923323159</v>
      </c>
      <c r="BA24" s="4">
        <v>3.2167216940837129</v>
      </c>
      <c r="BB24" s="4">
        <v>2.7024975652439442</v>
      </c>
      <c r="BC24" s="4">
        <v>4.2274804167296454</v>
      </c>
      <c r="BD24" s="4">
        <v>6.9944418706898048</v>
      </c>
      <c r="BE24" s="4">
        <v>6.0488543146789198</v>
      </c>
      <c r="BF24" s="4">
        <v>2.2217289059240475</v>
      </c>
      <c r="BG24" s="4">
        <v>4.3805793625038669</v>
      </c>
      <c r="BH24" s="4">
        <v>3.589100306392945</v>
      </c>
      <c r="BI24" s="4">
        <v>-1.2331629913149844</v>
      </c>
      <c r="BJ24" s="4">
        <v>1.3423092979501172</v>
      </c>
      <c r="BK24" s="4">
        <v>-5.3320878420024087</v>
      </c>
      <c r="BL24" s="4">
        <v>-6.5844203608959262</v>
      </c>
      <c r="BM24" s="4">
        <v>-5.5567187117356642</v>
      </c>
      <c r="BN24" s="4">
        <v>-2.7998010524136974</v>
      </c>
      <c r="BO24" s="4">
        <v>5.1401460454926884</v>
      </c>
      <c r="BP24" s="4">
        <v>4.1191521321310542</v>
      </c>
      <c r="BQ24" s="4">
        <v>8.0146335623190836</v>
      </c>
      <c r="BR24" s="4">
        <v>2.7386542418851523</v>
      </c>
      <c r="BS24" s="4">
        <v>2.9982245662386831</v>
      </c>
      <c r="BT24" s="4">
        <v>8.3488639672131484</v>
      </c>
      <c r="BU24" s="4">
        <v>3.7406490067249498</v>
      </c>
      <c r="BV24" s="4">
        <v>2.6507716449772456</v>
      </c>
      <c r="BW24" s="4">
        <v>8.3185537460968249</v>
      </c>
      <c r="BX24" s="4">
        <v>5.3768998446413141</v>
      </c>
      <c r="BY24" s="4">
        <v>2.3909494467326819</v>
      </c>
      <c r="BZ24" s="4">
        <v>11.87025448222836</v>
      </c>
      <c r="CA24" s="4">
        <v>4.5044185537440828</v>
      </c>
      <c r="CB24" s="4">
        <v>6.00626772823456</v>
      </c>
      <c r="CC24" s="4">
        <v>5.594414999858266</v>
      </c>
      <c r="CD24" s="4">
        <v>4.2613374718710073</v>
      </c>
      <c r="CE24" s="9"/>
      <c r="CF24" s="4">
        <f>(SUM(PIB_Trim_CHainé_Millards_Fcfa!F23:I23)/SUM(PIB_Trim_CHainé_Millards_Fcfa!B23:E23)-1)*100</f>
        <v>11.52446916339076</v>
      </c>
      <c r="CG24" s="4">
        <f>(SUM(PIB_Trim_CHainé_Millards_Fcfa!J23:M23)/SUM(PIB_Trim_CHainé_Millards_Fcfa!F23:I23)-1)*100</f>
        <v>3.2341596820878227</v>
      </c>
      <c r="CH24" s="4">
        <f>(SUM(PIB_Trim_CHainé_Millards_Fcfa!N23:Q23)/SUM(PIB_Trim_CHainé_Millards_Fcfa!J23:M23)-1)*100</f>
        <v>7.0616664810704055</v>
      </c>
      <c r="CI24" s="4">
        <f>(SUM(PIB_Trim_CHainé_Millards_Fcfa!R23:U23)/SUM(PIB_Trim_CHainé_Millards_Fcfa!N23:Q23)-1)*100</f>
        <v>15.176954536425891</v>
      </c>
      <c r="CJ24" s="4">
        <f>(SUM(PIB_Trim_CHainé_Millards_Fcfa!V23:Y23)/SUM(PIB_Trim_CHainé_Millards_Fcfa!R23:U23)-1)*100</f>
        <v>-3.3704329259997889</v>
      </c>
      <c r="CK24" s="4">
        <f>(SUM(PIB_Trim_CHainé_Millards_Fcfa!Z23:AC23)/SUM(PIB_Trim_CHainé_Millards_Fcfa!V23:Y23)-1)*100</f>
        <v>13.7117561707216</v>
      </c>
      <c r="CL24" s="4">
        <f>(SUM(PIB_Trim_CHainé_Millards_Fcfa!AD23:AG23)/SUM(PIB_Trim_CHainé_Millards_Fcfa!Z23:AC23)-1)*100</f>
        <v>15.304079886959144</v>
      </c>
      <c r="CM24" s="4">
        <f>(SUM(PIB_Trim_CHainé_Millards_Fcfa!AH23:AK23)/SUM(PIB_Trim_CHainé_Millards_Fcfa!AD23:AG23)-1)*100</f>
        <v>-4.5777921491275464</v>
      </c>
      <c r="CN24" s="4">
        <f>(SUM(PIB_Trim_CHainé_Millards_Fcfa!AL23:AO23)/SUM(PIB_Trim_CHainé_Millards_Fcfa!AH23:AK23)-1)*100</f>
        <v>9.5212929294685278</v>
      </c>
      <c r="CO24" s="4">
        <f>(SUM(PIB_Trim_CHainé_Millards_Fcfa!AP23:AS23)/SUM(PIB_Trim_CHainé_Millards_Fcfa!AL23:AO23)-1)*100</f>
        <v>5.0873625766765906</v>
      </c>
      <c r="CP24" s="4">
        <f>(SUM(PIB_Trim_CHainé_Millards_Fcfa!AT23:AW23)/SUM(PIB_Trim_CHainé_Millards_Fcfa!AP23:AS23)-1)*100</f>
        <v>5.6589283194160345</v>
      </c>
      <c r="CQ24" s="4">
        <f>(SUM(PIB_Trim_CHainé_Millards_Fcfa!AX23:BA23)/SUM(PIB_Trim_CHainé_Millards_Fcfa!AT23:AW23)-1)*100</f>
        <v>6.6803722480434535</v>
      </c>
      <c r="CR24" s="4">
        <f>(SUM(PIB_Trim_CHainé_Millards_Fcfa!BB23:BE23)/SUM(PIB_Trim_CHainé_Millards_Fcfa!AX23:BA23)-1)*100</f>
        <v>3.7701901177629171</v>
      </c>
      <c r="CS24" s="4">
        <f>(SUM(PIB_Trim_CHainé_Millards_Fcfa!BF23:BI23)/SUM(PIB_Trim_CHainé_Millards_Fcfa!BB23:BE23)-1)*100</f>
        <v>5.2704810895138454</v>
      </c>
      <c r="CT24" s="4">
        <f>(SUM(PIB_Trim_CHainé_Millards_Fcfa!BJ23:BM23)/SUM(PIB_Trim_CHainé_Millards_Fcfa!BF23:BI23)-1)*100</f>
        <v>2.5563785837117603</v>
      </c>
      <c r="CU24" s="4">
        <f>(SUM(PIB_Trim_CHainé_Millards_Fcfa!BN23:BQ23)/SUM(PIB_Trim_CHainé_Millards_Fcfa!BJ23:BM23)-1)*100</f>
        <v>-4.621686961769389</v>
      </c>
      <c r="CV24" s="4">
        <f>(SUM(PIB_Trim_CHainé_Millards_Fcfa!BR23:BU23)/SUM(PIB_Trim_CHainé_Millards_Fcfa!BN23:BQ23)-1)*100</f>
        <v>3.8406280038957075</v>
      </c>
      <c r="CW24" s="4">
        <f>(SUM(PIB_Trim_CHainé_Millards_Fcfa!BV23:BY23)/SUM(PIB_Trim_CHainé_Millards_Fcfa!BR23:BU23)-1)*100</f>
        <v>4.9577365995720379</v>
      </c>
      <c r="CX24" s="4">
        <f>(SUM(PIB_Trim_CHainé_Millards_Fcfa!BZ23:CC23)/SUM(PIB_Trim_CHainé_Millards_Fcfa!BV23:BY23)-1)*100</f>
        <v>5.0767721360500451</v>
      </c>
      <c r="CY24" s="4">
        <f>(SUM(PIB_Trim_CHainé_Millards_Fcfa!CD23:CG23)/SUM(PIB_Trim_CHainé_Millards_Fcfa!BZ23:CC23)-1)*100</f>
        <v>6.5143869769172857</v>
      </c>
    </row>
    <row r="25" spans="1:103" x14ac:dyDescent="0.35">
      <c r="A25" s="2" t="s">
        <v>34</v>
      </c>
      <c r="B25" s="4">
        <v>19.211805746403108</v>
      </c>
      <c r="C25" s="4">
        <v>18.51411249760573</v>
      </c>
      <c r="D25" s="4">
        <v>20.969097940097448</v>
      </c>
      <c r="E25" s="4">
        <v>23.61517621270519</v>
      </c>
      <c r="F25" s="4">
        <v>24.351611135742246</v>
      </c>
      <c r="G25" s="4">
        <v>16.274119884048122</v>
      </c>
      <c r="H25" s="4">
        <v>12.342052754899392</v>
      </c>
      <c r="I25" s="4">
        <v>18.839702021058848</v>
      </c>
      <c r="J25" s="4">
        <v>23.828618049035487</v>
      </c>
      <c r="K25" s="4">
        <v>12.061788690134524</v>
      </c>
      <c r="L25" s="4">
        <v>12.485509762439694</v>
      </c>
      <c r="M25" s="4">
        <v>1.6201852818254592</v>
      </c>
      <c r="N25" s="4">
        <v>-13.964689949063192</v>
      </c>
      <c r="O25" s="4">
        <v>-7.5117638540619041</v>
      </c>
      <c r="P25" s="4">
        <v>-6.443499894539384</v>
      </c>
      <c r="Q25" s="4">
        <v>-10.446395122670415</v>
      </c>
      <c r="R25" s="4">
        <v>-1.5695512747266327</v>
      </c>
      <c r="S25" s="4">
        <v>14.842321612329101</v>
      </c>
      <c r="T25" s="4">
        <v>20.206653113878637</v>
      </c>
      <c r="U25" s="4">
        <v>20.735669263204159</v>
      </c>
      <c r="V25" s="4">
        <v>14.790152245243648</v>
      </c>
      <c r="W25" s="4">
        <v>17.214676229307145</v>
      </c>
      <c r="X25" s="4">
        <v>23.972217020965658</v>
      </c>
      <c r="Y25" s="4">
        <v>23.409517966382531</v>
      </c>
      <c r="Z25" s="4">
        <v>33.143478865615059</v>
      </c>
      <c r="AA25" s="4">
        <v>31.863850770806511</v>
      </c>
      <c r="AB25" s="4">
        <v>25.535721990872041</v>
      </c>
      <c r="AC25" s="4">
        <v>22.768846094689586</v>
      </c>
      <c r="AD25" s="4">
        <v>8.2726966427258297</v>
      </c>
      <c r="AE25" s="4">
        <v>9.2783998896821984</v>
      </c>
      <c r="AF25" s="4">
        <v>10.514703841037655</v>
      </c>
      <c r="AG25" s="4">
        <v>3.4908639427021049</v>
      </c>
      <c r="AH25" s="4">
        <v>15.972420722123015</v>
      </c>
      <c r="AI25" s="4">
        <v>13.574093522018615</v>
      </c>
      <c r="AJ25" s="4">
        <v>13.053766836625424</v>
      </c>
      <c r="AK25" s="4">
        <v>18.490628138842059</v>
      </c>
      <c r="AL25" s="4">
        <v>9.9175185067972507</v>
      </c>
      <c r="AM25" s="4">
        <v>4.9053913498471768</v>
      </c>
      <c r="AN25" s="4">
        <v>3.4872814723029943</v>
      </c>
      <c r="AO25" s="4">
        <v>14.074790337740172</v>
      </c>
      <c r="AP25" s="4">
        <v>3.8480696227856992</v>
      </c>
      <c r="AQ25" s="4">
        <v>11.239821863390343</v>
      </c>
      <c r="AR25" s="4">
        <v>13.592412808756627</v>
      </c>
      <c r="AS25" s="4">
        <v>2.3762802112952341</v>
      </c>
      <c r="AT25" s="4">
        <v>6.2416202578767788</v>
      </c>
      <c r="AU25" s="4">
        <v>6.8214631423803906</v>
      </c>
      <c r="AV25" s="4">
        <v>5.0529693857462865</v>
      </c>
      <c r="AW25" s="4">
        <v>1.5266604705571618</v>
      </c>
      <c r="AX25" s="4">
        <v>5.5359155865444487</v>
      </c>
      <c r="AY25" s="4">
        <v>2.2238286594170376</v>
      </c>
      <c r="AZ25" s="4">
        <v>3.9590682725120674</v>
      </c>
      <c r="BA25" s="4">
        <v>4.0378600236017359</v>
      </c>
      <c r="BB25" s="4">
        <v>5.0017017006919628</v>
      </c>
      <c r="BC25" s="4">
        <v>8.3687987553177745</v>
      </c>
      <c r="BD25" s="4">
        <v>13.576077721356006</v>
      </c>
      <c r="BE25" s="4">
        <v>16.295659348357194</v>
      </c>
      <c r="BF25" s="4">
        <v>13.000456175287823</v>
      </c>
      <c r="BG25" s="4">
        <v>17.698592952708793</v>
      </c>
      <c r="BH25" s="4">
        <v>14.373116096515904</v>
      </c>
      <c r="BI25" s="4">
        <v>1.1186676010286556</v>
      </c>
      <c r="BJ25" s="4">
        <v>-2.3077314516566028</v>
      </c>
      <c r="BK25" s="4">
        <v>-16.751265099065904</v>
      </c>
      <c r="BL25" s="4">
        <v>-20.750395519307574</v>
      </c>
      <c r="BM25" s="4">
        <v>-19.121859372451787</v>
      </c>
      <c r="BN25" s="4">
        <v>-14.28932178199307</v>
      </c>
      <c r="BO25" s="4">
        <v>1.9075116902886435</v>
      </c>
      <c r="BP25" s="4">
        <v>10.03253987481212</v>
      </c>
      <c r="BQ25" s="4">
        <v>26.654288985828579</v>
      </c>
      <c r="BR25" s="4">
        <v>34.87738673134708</v>
      </c>
      <c r="BS25" s="4">
        <v>42.998001017636398</v>
      </c>
      <c r="BT25" s="4">
        <v>50.798692408528858</v>
      </c>
      <c r="BU25" s="4">
        <v>30.934471945535158</v>
      </c>
      <c r="BV25" s="4">
        <v>15.892978001764281</v>
      </c>
      <c r="BW25" s="4">
        <v>14.145779268194181</v>
      </c>
      <c r="BX25" s="4">
        <v>5.6058935885378469</v>
      </c>
      <c r="BY25" s="4">
        <v>2.1589543618199869</v>
      </c>
      <c r="BZ25" s="4">
        <v>13.056383283350836</v>
      </c>
      <c r="CA25" s="4">
        <v>5.3587440340792769</v>
      </c>
      <c r="CB25" s="4">
        <v>7.4609142632448</v>
      </c>
      <c r="CC25" s="4">
        <v>6.8815894984434633</v>
      </c>
      <c r="CD25" s="4">
        <v>3.4166171871660156</v>
      </c>
      <c r="CE25" s="9"/>
      <c r="CF25" s="4">
        <f>(SUM(PIB_Trim_CHainé_Millards_Fcfa!F24:I24)/SUM(PIB_Trim_CHainé_Millards_Fcfa!B24:E24)-1)*100</f>
        <v>20.561322373665902</v>
      </c>
      <c r="CG25" s="4">
        <f>(SUM(PIB_Trim_CHainé_Millards_Fcfa!J24:M24)/SUM(PIB_Trim_CHainé_Millards_Fcfa!F24:I24)-1)*100</f>
        <v>16.862777080590341</v>
      </c>
      <c r="CH25" s="4">
        <f>(SUM(PIB_Trim_CHainé_Millards_Fcfa!N24:Q24)/SUM(PIB_Trim_CHainé_Millards_Fcfa!J24:M24)-1)*100</f>
        <v>12.053784833815318</v>
      </c>
      <c r="CI25" s="4">
        <f>(SUM(PIB_Trim_CHainé_Millards_Fcfa!R24:U24)/SUM(PIB_Trim_CHainé_Millards_Fcfa!N24:Q24)-1)*100</f>
        <v>-9.0495551771154759</v>
      </c>
      <c r="CJ25" s="4">
        <f>(SUM(PIB_Trim_CHainé_Millards_Fcfa!V24:Y24)/SUM(PIB_Trim_CHainé_Millards_Fcfa!R24:U24)-1)*100</f>
        <v>14.701044001252495</v>
      </c>
      <c r="CK25" s="4">
        <f>(SUM(PIB_Trim_CHainé_Millards_Fcfa!Z24:AC24)/SUM(PIB_Trim_CHainé_Millards_Fcfa!V24:Y24)-1)*100</f>
        <v>20.531571416788253</v>
      </c>
      <c r="CL25" s="4">
        <f>(SUM(PIB_Trim_CHainé_Millards_Fcfa!AD24:AG24)/SUM(PIB_Trim_CHainé_Millards_Fcfa!Z24:AC24)-1)*100</f>
        <v>27.791401910570279</v>
      </c>
      <c r="CM25" s="4">
        <f>(SUM(PIB_Trim_CHainé_Millards_Fcfa!AH24:AK24)/SUM(PIB_Trim_CHainé_Millards_Fcfa!AD24:AG24)-1)*100</f>
        <v>8.3823932291221084</v>
      </c>
      <c r="CN25" s="4">
        <f>(SUM(PIB_Trim_CHainé_Millards_Fcfa!AL24:AO24)/SUM(PIB_Trim_CHainé_Millards_Fcfa!AH24:AK24)-1)*100</f>
        <v>14.730225422678146</v>
      </c>
      <c r="CO25" s="4">
        <f>(SUM(PIB_Trim_CHainé_Millards_Fcfa!AP24:AS24)/SUM(PIB_Trim_CHainé_Millards_Fcfa!AL24:AO24)-1)*100</f>
        <v>7.0586697414708466</v>
      </c>
      <c r="CP25" s="4">
        <f>(SUM(PIB_Trim_CHainé_Millards_Fcfa!AT24:AW24)/SUM(PIB_Trim_CHainé_Millards_Fcfa!AP24:AS24)-1)*100</f>
        <v>8.9192627812566982</v>
      </c>
      <c r="CQ25" s="4">
        <f>(SUM(PIB_Trim_CHainé_Millards_Fcfa!AX24:BA24)/SUM(PIB_Trim_CHainé_Millards_Fcfa!AT24:AW24)-1)*100</f>
        <v>5.0097958999842485</v>
      </c>
      <c r="CR25" s="4">
        <f>(SUM(PIB_Trim_CHainé_Millards_Fcfa!BB24:BE24)/SUM(PIB_Trim_CHainé_Millards_Fcfa!AX24:BA24)-1)*100</f>
        <v>3.7565333277804536</v>
      </c>
      <c r="CS25" s="4">
        <f>(SUM(PIB_Trim_CHainé_Millards_Fcfa!BF24:BI24)/SUM(PIB_Trim_CHainé_Millards_Fcfa!BB24:BE24)-1)*100</f>
        <v>11.280226093157818</v>
      </c>
      <c r="CT25" s="4">
        <f>(SUM(PIB_Trim_CHainé_Millards_Fcfa!BJ24:BM24)/SUM(PIB_Trim_CHainé_Millards_Fcfa!BF24:BI24)-1)*100</f>
        <v>12.324929971988796</v>
      </c>
      <c r="CU25" s="4">
        <f>(SUM(PIB_Trim_CHainé_Millards_Fcfa!BN24:BQ24)/SUM(PIB_Trim_CHainé_Millards_Fcfa!BJ24:BM24)-1)*100</f>
        <v>-16.445527277516259</v>
      </c>
      <c r="CV25" s="4">
        <f>(SUM(PIB_Trim_CHainé_Millards_Fcfa!BR24:BU24)/SUM(PIB_Trim_CHainé_Millards_Fcfa!BN24:BQ24)-1)*100</f>
        <v>6.2834603196008088</v>
      </c>
      <c r="CW25" s="4">
        <f>(SUM(PIB_Trim_CHainé_Millards_Fcfa!BV24:BY24)/SUM(PIB_Trim_CHainé_Millards_Fcfa!BR24:BU24)-1)*100</f>
        <v>42.170472529957117</v>
      </c>
      <c r="CX25" s="4">
        <f>(SUM(PIB_Trim_CHainé_Millards_Fcfa!BZ24:CC24)/SUM(PIB_Trim_CHainé_Millards_Fcfa!BV24:BY24)-1)*100</f>
        <v>8.640704786323461</v>
      </c>
      <c r="CY25" s="4">
        <f>(SUM(PIB_Trim_CHainé_Millards_Fcfa!CD24:CG24)/SUM(PIB_Trim_CHainé_Millards_Fcfa!BZ24:CC24)-1)*100</f>
        <v>7.6112640928261532</v>
      </c>
    </row>
    <row r="26" spans="1:103" x14ac:dyDescent="0.35">
      <c r="A26" s="2" t="s">
        <v>35</v>
      </c>
      <c r="B26" s="4">
        <v>-22.885564224621014</v>
      </c>
      <c r="C26" s="4">
        <v>-17.911714776575714</v>
      </c>
      <c r="D26" s="4">
        <v>3.0711832399079153</v>
      </c>
      <c r="E26" s="4">
        <v>53.817717883607315</v>
      </c>
      <c r="F26" s="4">
        <v>69.039469296148525</v>
      </c>
      <c r="G26" s="4">
        <v>95.002315044342154</v>
      </c>
      <c r="H26" s="4">
        <v>90.147003353977652</v>
      </c>
      <c r="I26" s="4">
        <v>62.276124872213167</v>
      </c>
      <c r="J26" s="4">
        <v>6.2487628838203912</v>
      </c>
      <c r="K26" s="4">
        <v>-16.417678939192427</v>
      </c>
      <c r="L26" s="4">
        <v>-25.424772181716182</v>
      </c>
      <c r="M26" s="4">
        <v>-25.369362735294555</v>
      </c>
      <c r="N26" s="4">
        <v>-9.3724337111627083</v>
      </c>
      <c r="O26" s="4">
        <v>3.1802092555494266</v>
      </c>
      <c r="P26" s="4">
        <v>11.846924450299179</v>
      </c>
      <c r="Q26" s="4">
        <v>15.693416817727467</v>
      </c>
      <c r="R26" s="4">
        <v>9.398906030741383</v>
      </c>
      <c r="S26" s="4">
        <v>5.8455342947844047</v>
      </c>
      <c r="T26" s="4">
        <v>2.9507563963321326</v>
      </c>
      <c r="U26" s="4">
        <v>0.25653618575804948</v>
      </c>
      <c r="V26" s="4">
        <v>-1.2519364375048414</v>
      </c>
      <c r="W26" s="4">
        <v>1.0483537952198807</v>
      </c>
      <c r="X26" s="4">
        <v>6.6641889423114664</v>
      </c>
      <c r="Y26" s="4">
        <v>17.412875508902872</v>
      </c>
      <c r="Z26" s="4">
        <v>39.107452281873442</v>
      </c>
      <c r="AA26" s="4">
        <v>39.155808746309702</v>
      </c>
      <c r="AB26" s="4">
        <v>21.10875134773633</v>
      </c>
      <c r="AC26" s="4">
        <v>-10.320394315155944</v>
      </c>
      <c r="AD26" s="4">
        <v>-54.590035765648778</v>
      </c>
      <c r="AE26" s="4">
        <v>-73.399681867018799</v>
      </c>
      <c r="AF26" s="4">
        <v>-84.377402523433034</v>
      </c>
      <c r="AG26" s="4">
        <v>-94.686515870992366</v>
      </c>
      <c r="AH26" s="4">
        <v>-82.084225901824098</v>
      </c>
      <c r="AI26" s="4">
        <v>-73.508274059503748</v>
      </c>
      <c r="AJ26" s="4">
        <v>-22.602115565242777</v>
      </c>
      <c r="AK26" s="4">
        <v>403.33754666748592</v>
      </c>
      <c r="AL26" s="4">
        <v>128.16620732354659</v>
      </c>
      <c r="AM26" s="4">
        <v>184.8980027666224</v>
      </c>
      <c r="AN26" s="4">
        <v>89.2454461122353</v>
      </c>
      <c r="AO26" s="4">
        <v>6.6415091845923202</v>
      </c>
      <c r="AP26" s="4">
        <v>13.823182233500209</v>
      </c>
      <c r="AQ26" s="4">
        <v>4.9667747268208995</v>
      </c>
      <c r="AR26" s="4">
        <v>-0.35182533431616925</v>
      </c>
      <c r="AS26" s="4">
        <v>11.280005292634577</v>
      </c>
      <c r="AT26" s="4">
        <v>15.523625003643392</v>
      </c>
      <c r="AU26" s="4">
        <v>9.4787189425744387</v>
      </c>
      <c r="AV26" s="4">
        <v>14.956387577430341</v>
      </c>
      <c r="AW26" s="4">
        <v>-4.6047482047409378</v>
      </c>
      <c r="AX26" s="4">
        <v>3.7772867531396859</v>
      </c>
      <c r="AY26" s="4">
        <v>-1.6303341352773781</v>
      </c>
      <c r="AZ26" s="4">
        <v>-13.731012523617514</v>
      </c>
      <c r="BA26" s="4">
        <v>-5.6825247681514979</v>
      </c>
      <c r="BB26" s="4">
        <v>-12.214607406651012</v>
      </c>
      <c r="BC26" s="4">
        <v>-10.075344823827315</v>
      </c>
      <c r="BD26" s="4">
        <v>-10.817095943231426</v>
      </c>
      <c r="BE26" s="4">
        <v>-6.1356222469479471</v>
      </c>
      <c r="BF26" s="4">
        <v>-5.3464591768531804</v>
      </c>
      <c r="BG26" s="4">
        <v>1.9828321475695798</v>
      </c>
      <c r="BH26" s="4">
        <v>0.48608169667201384</v>
      </c>
      <c r="BI26" s="4">
        <v>-18.630044560618973</v>
      </c>
      <c r="BJ26" s="4">
        <v>-48.806009768112936</v>
      </c>
      <c r="BK26" s="4">
        <v>-68.102979309623763</v>
      </c>
      <c r="BL26" s="4">
        <v>-71.796517834940161</v>
      </c>
      <c r="BM26" s="4">
        <v>-62.726227691883011</v>
      </c>
      <c r="BN26" s="4">
        <v>-30.987686098370094</v>
      </c>
      <c r="BO26" s="4">
        <v>10.943072926098196</v>
      </c>
      <c r="BP26" s="4">
        <v>39.303561230015305</v>
      </c>
      <c r="BQ26" s="4">
        <v>29.014191408394787</v>
      </c>
      <c r="BR26" s="4">
        <v>-30.933581020975552</v>
      </c>
      <c r="BS26" s="4">
        <v>-46.101214828739515</v>
      </c>
      <c r="BT26" s="4">
        <v>-53.449335574996972</v>
      </c>
      <c r="BU26" s="4">
        <v>-57.150756499218168</v>
      </c>
      <c r="BV26" s="4">
        <v>-11.299181467960185</v>
      </c>
      <c r="BW26" s="4">
        <v>7.0627552294757034</v>
      </c>
      <c r="BX26" s="4">
        <v>30.340842753953325</v>
      </c>
      <c r="BY26" s="4">
        <v>38.68153007374999</v>
      </c>
      <c r="BZ26" s="4">
        <v>2.0898297201195515</v>
      </c>
      <c r="CA26" s="4">
        <v>6.9179716076427367</v>
      </c>
      <c r="CB26" s="4">
        <v>2.5646713123521181</v>
      </c>
      <c r="CC26" s="4">
        <v>2.4177643423189066</v>
      </c>
      <c r="CD26" s="4">
        <v>6.389748328392364</v>
      </c>
      <c r="CE26" s="9"/>
      <c r="CF26" s="4">
        <f>(SUM(PIB_Trim_CHainé_Millards_Fcfa!F25:I25)/SUM(PIB_Trim_CHainé_Millards_Fcfa!B25:E25)-1)*100</f>
        <v>-0.97036123796071516</v>
      </c>
      <c r="CG26" s="4">
        <f>(SUM(PIB_Trim_CHainé_Millards_Fcfa!J25:M25)/SUM(PIB_Trim_CHainé_Millards_Fcfa!F25:I25)-1)*100</f>
        <v>78.349637647625215</v>
      </c>
      <c r="CH26" s="4">
        <f>(SUM(PIB_Trim_CHainé_Millards_Fcfa!N25:Q25)/SUM(PIB_Trim_CHainé_Millards_Fcfa!J25:M25)-1)*100</f>
        <v>-16.240427938609002</v>
      </c>
      <c r="CI26" s="4">
        <f>(SUM(PIB_Trim_CHainé_Millards_Fcfa!R25:U25)/SUM(PIB_Trim_CHainé_Millards_Fcfa!N25:Q25)-1)*100</f>
        <v>4.706117310583724</v>
      </c>
      <c r="CJ26" s="4">
        <f>(SUM(PIB_Trim_CHainé_Millards_Fcfa!V25:Y25)/SUM(PIB_Trim_CHainé_Millards_Fcfa!R25:U25)-1)*100</f>
        <v>4.5120312341641267</v>
      </c>
      <c r="CK26" s="4">
        <f>(SUM(PIB_Trim_CHainé_Millards_Fcfa!Z25:AC25)/SUM(PIB_Trim_CHainé_Millards_Fcfa!V25:Y25)-1)*100</f>
        <v>5.9454356781344586</v>
      </c>
      <c r="CL26" s="4">
        <f>(SUM(PIB_Trim_CHainé_Millards_Fcfa!AD25:AG25)/SUM(PIB_Trim_CHainé_Millards_Fcfa!Z25:AC25)-1)*100</f>
        <v>20.967712474610643</v>
      </c>
      <c r="CM26" s="4">
        <f>(SUM(PIB_Trim_CHainé_Millards_Fcfa!AH25:AK25)/SUM(PIB_Trim_CHainé_Millards_Fcfa!AD25:AG25)-1)*100</f>
        <v>-75.466889025040885</v>
      </c>
      <c r="CN26" s="4">
        <f>(SUM(PIB_Trim_CHainé_Millards_Fcfa!AL25:AO25)/SUM(PIB_Trim_CHainé_Millards_Fcfa!AH25:AK25)-1)*100</f>
        <v>-48.500185579990031</v>
      </c>
      <c r="CO26" s="4">
        <f>(SUM(PIB_Trim_CHainé_Millards_Fcfa!AP25:AS25)/SUM(PIB_Trim_CHainé_Millards_Fcfa!AL25:AO25)-1)*100</f>
        <v>74.93808872094499</v>
      </c>
      <c r="CP26" s="4">
        <f>(SUM(PIB_Trim_CHainé_Millards_Fcfa!AT25:AW25)/SUM(PIB_Trim_CHainé_Millards_Fcfa!AP25:AS25)-1)*100</f>
        <v>7.2377684897898975</v>
      </c>
      <c r="CQ26" s="4">
        <f>(SUM(PIB_Trim_CHainé_Millards_Fcfa!AX25:BA25)/SUM(PIB_Trim_CHainé_Millards_Fcfa!AT25:AW25)-1)*100</f>
        <v>8.4040363472064783</v>
      </c>
      <c r="CR26" s="4">
        <f>(SUM(PIB_Trim_CHainé_Millards_Fcfa!BB25:BE25)/SUM(PIB_Trim_CHainé_Millards_Fcfa!AX25:BA25)-1)*100</f>
        <v>-4.3412454353257584</v>
      </c>
      <c r="CS26" s="4">
        <f>(SUM(PIB_Trim_CHainé_Millards_Fcfa!BF25:BI25)/SUM(PIB_Trim_CHainé_Millards_Fcfa!BB25:BE25)-1)*100</f>
        <v>-9.9047099047096516</v>
      </c>
      <c r="CT26" s="4">
        <f>(SUM(PIB_Trim_CHainé_Millards_Fcfa!BJ25:BM25)/SUM(PIB_Trim_CHainé_Millards_Fcfa!BF25:BI25)-1)*100</f>
        <v>-5.4319920360474843</v>
      </c>
      <c r="CU26" s="4">
        <f>(SUM(PIB_Trim_CHainé_Millards_Fcfa!BN25:BQ25)/SUM(PIB_Trim_CHainé_Millards_Fcfa!BJ25:BM25)-1)*100</f>
        <v>-62.654567680661955</v>
      </c>
      <c r="CV26" s="4">
        <f>(SUM(PIB_Trim_CHainé_Millards_Fcfa!BR25:BU25)/SUM(PIB_Trim_CHainé_Millards_Fcfa!BN25:BQ25)-1)*100</f>
        <v>4.4996121024051261</v>
      </c>
      <c r="CW26" s="4">
        <f>(SUM(PIB_Trim_CHainé_Millards_Fcfa!BV25:BY25)/SUM(PIB_Trim_CHainé_Millards_Fcfa!BR25:BU25)-1)*100</f>
        <v>-47.098299397544729</v>
      </c>
      <c r="CX26" s="4">
        <f>(SUM(PIB_Trim_CHainé_Millards_Fcfa!BZ25:CC25)/SUM(PIB_Trim_CHainé_Millards_Fcfa!BV25:BY25)-1)*100</f>
        <v>12.954020329703141</v>
      </c>
      <c r="CY26" s="4">
        <f>(SUM(PIB_Trim_CHainé_Millards_Fcfa!CD25:CG25)/SUM(PIB_Trim_CHainé_Millards_Fcfa!BZ25:CC25)-1)*100</f>
        <v>3.4493662176891426</v>
      </c>
    </row>
    <row r="27" spans="1:103" x14ac:dyDescent="0.35">
      <c r="A27" s="2" t="s">
        <v>36</v>
      </c>
      <c r="B27" s="4">
        <v>13.468935424843465</v>
      </c>
      <c r="C27" s="4">
        <v>17.016411401481157</v>
      </c>
      <c r="D27" s="4">
        <v>19.167673752968017</v>
      </c>
      <c r="E27" s="4">
        <v>19.953935118338386</v>
      </c>
      <c r="F27" s="4">
        <v>28.180537276569041</v>
      </c>
      <c r="G27" s="4">
        <v>28.263013583890672</v>
      </c>
      <c r="H27" s="4">
        <v>28.116770733685591</v>
      </c>
      <c r="I27" s="4">
        <v>27.505669293626145</v>
      </c>
      <c r="J27" s="4">
        <v>31.565485759867418</v>
      </c>
      <c r="K27" s="4">
        <v>30.410489564156929</v>
      </c>
      <c r="L27" s="4">
        <v>25.732410552607487</v>
      </c>
      <c r="M27" s="4">
        <v>19.848243975025071</v>
      </c>
      <c r="N27" s="4">
        <v>8.7500116910402603</v>
      </c>
      <c r="O27" s="4">
        <v>6.2389308126012288</v>
      </c>
      <c r="P27" s="4">
        <v>6.6478673459077431</v>
      </c>
      <c r="Q27" s="4">
        <v>8.7245492740100516</v>
      </c>
      <c r="R27" s="4">
        <v>16.788097094523778</v>
      </c>
      <c r="S27" s="4">
        <v>20.409357309131515</v>
      </c>
      <c r="T27" s="4">
        <v>24.008833281712192</v>
      </c>
      <c r="U27" s="4">
        <v>27.048395478369081</v>
      </c>
      <c r="V27" s="4">
        <v>21.600243101737114</v>
      </c>
      <c r="W27" s="4">
        <v>28.225815257383967</v>
      </c>
      <c r="X27" s="4">
        <v>26.502835960729044</v>
      </c>
      <c r="Y27" s="4">
        <v>24.613305751125903</v>
      </c>
      <c r="Z27" s="4">
        <v>19.194473007691258</v>
      </c>
      <c r="AA27" s="4">
        <v>15.772820986019909</v>
      </c>
      <c r="AB27" s="4">
        <v>21.038013513397978</v>
      </c>
      <c r="AC27" s="4">
        <v>27.16350115909265</v>
      </c>
      <c r="AD27" s="4">
        <v>20.438585317707748</v>
      </c>
      <c r="AE27" s="4">
        <v>11.40688575678741</v>
      </c>
      <c r="AF27" s="4">
        <v>10.788929978126793</v>
      </c>
      <c r="AG27" s="4">
        <v>3.1228276229948948</v>
      </c>
      <c r="AH27" s="4">
        <v>11.964172134204842</v>
      </c>
      <c r="AI27" s="4">
        <v>13.53812335821245</v>
      </c>
      <c r="AJ27" s="4">
        <v>9.4366465319753789</v>
      </c>
      <c r="AK27" s="4">
        <v>8.2271107427551051</v>
      </c>
      <c r="AL27" s="4">
        <v>6.4988928872098395</v>
      </c>
      <c r="AM27" s="4">
        <v>7.8756257730188572</v>
      </c>
      <c r="AN27" s="4">
        <v>7.5741084369552958</v>
      </c>
      <c r="AO27" s="4">
        <v>13.047825461719098</v>
      </c>
      <c r="AP27" s="4">
        <v>14.769035714243328</v>
      </c>
      <c r="AQ27" s="4">
        <v>16.974112364572001</v>
      </c>
      <c r="AR27" s="4">
        <v>12.411420310141041</v>
      </c>
      <c r="AS27" s="4">
        <v>6.7291115004382895</v>
      </c>
      <c r="AT27" s="4">
        <v>9.2629562689472209</v>
      </c>
      <c r="AU27" s="4">
        <v>9.8238189370916551</v>
      </c>
      <c r="AV27" s="4">
        <v>9.7903568844126987</v>
      </c>
      <c r="AW27" s="4">
        <v>13.152218067992759</v>
      </c>
      <c r="AX27" s="4">
        <v>-0.97768138008056393</v>
      </c>
      <c r="AY27" s="4">
        <v>-1.6329513998478928</v>
      </c>
      <c r="AZ27" s="4">
        <v>1.5676373448749725</v>
      </c>
      <c r="BA27" s="4">
        <v>20.186029145820573</v>
      </c>
      <c r="BB27" s="4">
        <v>11.843806550496083</v>
      </c>
      <c r="BC27" s="4">
        <v>9.3143245866778237</v>
      </c>
      <c r="BD27" s="4">
        <v>7.6637062244013565</v>
      </c>
      <c r="BE27" s="4">
        <v>-14.221531430925904</v>
      </c>
      <c r="BF27" s="4">
        <v>2.5801063561155191</v>
      </c>
      <c r="BG27" s="4">
        <v>-0.33045138014650144</v>
      </c>
      <c r="BH27" s="4">
        <v>0.98171137054834379</v>
      </c>
      <c r="BI27" s="4">
        <v>23.367502398160788</v>
      </c>
      <c r="BJ27" s="4">
        <v>14.423202018058067</v>
      </c>
      <c r="BK27" s="4">
        <v>17.660655828535397</v>
      </c>
      <c r="BL27" s="4">
        <v>17.500218003102908</v>
      </c>
      <c r="BM27" s="4">
        <v>1.3542784747532011</v>
      </c>
      <c r="BN27" s="4">
        <v>13.898464238329854</v>
      </c>
      <c r="BO27" s="4">
        <v>9.3631086360450588</v>
      </c>
      <c r="BP27" s="4">
        <v>4.9834105728371991</v>
      </c>
      <c r="BQ27" s="4">
        <v>6.1450836156355715</v>
      </c>
      <c r="BR27" s="4">
        <v>10.454366635630485</v>
      </c>
      <c r="BS27" s="4">
        <v>10.038383600988121</v>
      </c>
      <c r="BT27" s="4">
        <v>4.7706026899001053</v>
      </c>
      <c r="BU27" s="4">
        <v>3.6791548974107968</v>
      </c>
      <c r="BV27" s="4">
        <v>-2.3355553632429249</v>
      </c>
      <c r="BW27" s="4">
        <v>0.7436232806997678</v>
      </c>
      <c r="BX27" s="4">
        <v>6.8661230173642229</v>
      </c>
      <c r="BY27" s="4">
        <v>16.33876144175861</v>
      </c>
      <c r="BZ27" s="4">
        <v>2.422975517760384</v>
      </c>
      <c r="CA27" s="4">
        <v>8.2283918505452025</v>
      </c>
      <c r="CB27" s="4">
        <v>13.187767651012706</v>
      </c>
      <c r="CC27" s="4">
        <v>11.737939377991768</v>
      </c>
      <c r="CD27" s="4">
        <v>7.4779069665300124</v>
      </c>
      <c r="CE27" s="9"/>
      <c r="CF27" s="4">
        <f>(SUM(PIB_Trim_CHainé_Millards_Fcfa!F26:I26)/SUM(PIB_Trim_CHainé_Millards_Fcfa!B26:E26)-1)*100</f>
        <v>17.507240207173048</v>
      </c>
      <c r="CG27" s="4">
        <f>(SUM(PIB_Trim_CHainé_Millards_Fcfa!J26:M26)/SUM(PIB_Trim_CHainé_Millards_Fcfa!F26:I26)-1)*100</f>
        <v>27.999202520335388</v>
      </c>
      <c r="CH27" s="4">
        <f>(SUM(PIB_Trim_CHainé_Millards_Fcfa!N26:Q26)/SUM(PIB_Trim_CHainé_Millards_Fcfa!J26:M26)-1)*100</f>
        <v>26.593626541480052</v>
      </c>
      <c r="CI27" s="4">
        <f>(SUM(PIB_Trim_CHainé_Millards_Fcfa!R26:U26)/SUM(PIB_Trim_CHainé_Millards_Fcfa!N26:Q26)-1)*100</f>
        <v>7.5833145504989874</v>
      </c>
      <c r="CJ27" s="4">
        <f>(SUM(PIB_Trim_CHainé_Millards_Fcfa!V26:Y26)/SUM(PIB_Trim_CHainé_Millards_Fcfa!R26:U26)-1)*100</f>
        <v>22.179341643314167</v>
      </c>
      <c r="CK27" s="4">
        <f>(SUM(PIB_Trim_CHainé_Millards_Fcfa!Z26:AC26)/SUM(PIB_Trim_CHainé_Millards_Fcfa!V26:Y26)-1)*100</f>
        <v>25.278897669976818</v>
      </c>
      <c r="CL27" s="4">
        <f>(SUM(PIB_Trim_CHainé_Millards_Fcfa!AD26:AG26)/SUM(PIB_Trim_CHainé_Millards_Fcfa!Z26:AC26)-1)*100</f>
        <v>20.975171711929995</v>
      </c>
      <c r="CM27" s="4">
        <f>(SUM(PIB_Trim_CHainé_Millards_Fcfa!AH26:AK26)/SUM(PIB_Trim_CHainé_Millards_Fcfa!AD26:AG26)-1)*100</f>
        <v>10.882993079133097</v>
      </c>
      <c r="CN27" s="4">
        <f>(SUM(PIB_Trim_CHainé_Millards_Fcfa!AL26:AO26)/SUM(PIB_Trim_CHainé_Millards_Fcfa!AH26:AK26)-1)*100</f>
        <v>10.699251990462177</v>
      </c>
      <c r="CO27" s="4">
        <f>(SUM(PIB_Trim_CHainé_Millards_Fcfa!AP26:AS26)/SUM(PIB_Trim_CHainé_Millards_Fcfa!AL26:AO26)-1)*100</f>
        <v>8.8007648188518139</v>
      </c>
      <c r="CP27" s="4">
        <f>(SUM(PIB_Trim_CHainé_Millards_Fcfa!AT26:AW26)/SUM(PIB_Trim_CHainé_Millards_Fcfa!AP26:AS26)-1)*100</f>
        <v>12.551480467635079</v>
      </c>
      <c r="CQ27" s="4">
        <f>(SUM(PIB_Trim_CHainé_Millards_Fcfa!AX26:BA26)/SUM(PIB_Trim_CHainé_Millards_Fcfa!AT26:AW26)-1)*100</f>
        <v>10.526522015967066</v>
      </c>
      <c r="CR27" s="4">
        <f>(SUM(PIB_Trim_CHainé_Millards_Fcfa!BB26:BE26)/SUM(PIB_Trim_CHainé_Millards_Fcfa!AX26:BA26)-1)*100</f>
        <v>5.0068020435557248</v>
      </c>
      <c r="CS27" s="4">
        <f>(SUM(PIB_Trim_CHainé_Millards_Fcfa!BF26:BI26)/SUM(PIB_Trim_CHainé_Millards_Fcfa!BB26:BE26)-1)*100</f>
        <v>2.4692740972450444</v>
      </c>
      <c r="CT27" s="4">
        <f>(SUM(PIB_Trim_CHainé_Millards_Fcfa!BJ26:BM26)/SUM(PIB_Trim_CHainé_Millards_Fcfa!BF26:BI26)-1)*100</f>
        <v>6.6304307360113279</v>
      </c>
      <c r="CU27" s="4">
        <f>(SUM(PIB_Trim_CHainé_Millards_Fcfa!BN26:BQ26)/SUM(PIB_Trim_CHainé_Millards_Fcfa!BJ26:BM26)-1)*100</f>
        <v>12.150753497763223</v>
      </c>
      <c r="CV27" s="4">
        <f>(SUM(PIB_Trim_CHainé_Millards_Fcfa!BR26:BU26)/SUM(PIB_Trim_CHainé_Millards_Fcfa!BN26:BQ26)-1)*100</f>
        <v>8.5096251145846846</v>
      </c>
      <c r="CW27" s="4">
        <f>(SUM(PIB_Trim_CHainé_Millards_Fcfa!BV26:BY26)/SUM(PIB_Trim_CHainé_Millards_Fcfa!BR26:BU26)-1)*100</f>
        <v>7.2325936576811634</v>
      </c>
      <c r="CX27" s="4">
        <f>(SUM(PIB_Trim_CHainé_Millards_Fcfa!BZ26:CC26)/SUM(PIB_Trim_CHainé_Millards_Fcfa!BV26:BY26)-1)*100</f>
        <v>5.2516413449759103</v>
      </c>
      <c r="CY27" s="4">
        <f>(SUM(PIB_Trim_CHainé_Millards_Fcfa!CD26:CG26)/SUM(PIB_Trim_CHainé_Millards_Fcfa!BZ26:CC26)-1)*100</f>
        <v>8.9849577213967571</v>
      </c>
    </row>
    <row r="28" spans="1:103" x14ac:dyDescent="0.35">
      <c r="A28" s="2" t="s">
        <v>37</v>
      </c>
      <c r="B28" s="4">
        <v>-10.182981376227019</v>
      </c>
      <c r="C28" s="4">
        <v>-15.097789138325213</v>
      </c>
      <c r="D28" s="4">
        <v>-6.8768311308671226</v>
      </c>
      <c r="E28" s="4">
        <v>12.000723024952475</v>
      </c>
      <c r="F28" s="4">
        <v>30.406392785777903</v>
      </c>
      <c r="G28" s="4">
        <v>54.346033203653789</v>
      </c>
      <c r="H28" s="4">
        <v>58.097748218412093</v>
      </c>
      <c r="I28" s="4">
        <v>53.00692856108882</v>
      </c>
      <c r="J28" s="4">
        <v>23.722711223638939</v>
      </c>
      <c r="K28" s="4">
        <v>32.466895413595196</v>
      </c>
      <c r="L28" s="4">
        <v>13.921139181461983</v>
      </c>
      <c r="M28" s="4">
        <v>13.075719100749716</v>
      </c>
      <c r="N28" s="4">
        <v>15.733887327698003</v>
      </c>
      <c r="O28" s="4">
        <v>10.170842460142616</v>
      </c>
      <c r="P28" s="4">
        <v>7.2497952130453847</v>
      </c>
      <c r="Q28" s="4">
        <v>-22.166088335591695</v>
      </c>
      <c r="R28" s="4">
        <v>-2.0525158841836588</v>
      </c>
      <c r="S28" s="4">
        <v>-6.3951407211509492</v>
      </c>
      <c r="T28" s="4">
        <v>4.8563909640664704</v>
      </c>
      <c r="U28" s="4">
        <v>51.752581897383344</v>
      </c>
      <c r="V28" s="4">
        <v>18.946022600391043</v>
      </c>
      <c r="W28" s="4">
        <v>19.433830151516005</v>
      </c>
      <c r="X28" s="4">
        <v>8.7516492124459546</v>
      </c>
      <c r="Y28" s="4">
        <v>9.0084434765445032</v>
      </c>
      <c r="Z28" s="4">
        <v>10.707879989441826</v>
      </c>
      <c r="AA28" s="4">
        <v>7.5767453466081713</v>
      </c>
      <c r="AB28" s="4">
        <v>9.7686307126138239</v>
      </c>
      <c r="AC28" s="4">
        <v>0.84048818463842156</v>
      </c>
      <c r="AD28" s="4">
        <v>7.1069066380252455</v>
      </c>
      <c r="AE28" s="4">
        <v>7.3802329478332984</v>
      </c>
      <c r="AF28" s="4">
        <v>15.783664959701404</v>
      </c>
      <c r="AG28" s="4">
        <v>23.261756324468983</v>
      </c>
      <c r="AH28" s="4">
        <v>9.2803855796843582</v>
      </c>
      <c r="AI28" s="4">
        <v>17.929121176003026</v>
      </c>
      <c r="AJ28" s="4">
        <v>-0.4961193695570576</v>
      </c>
      <c r="AK28" s="4">
        <v>-7.8779897469750892</v>
      </c>
      <c r="AL28" s="4">
        <v>18.067986100895837</v>
      </c>
      <c r="AM28" s="4">
        <v>-2.4551279455314656</v>
      </c>
      <c r="AN28" s="4">
        <v>-1.6397346690399495</v>
      </c>
      <c r="AO28" s="4">
        <v>6.6480178329291872</v>
      </c>
      <c r="AP28" s="4">
        <v>-5.765596394082495</v>
      </c>
      <c r="AQ28" s="4">
        <v>2.9877423627373778</v>
      </c>
      <c r="AR28" s="4">
        <v>10.551265780228757</v>
      </c>
      <c r="AS28" s="4">
        <v>14.642193874092246</v>
      </c>
      <c r="AT28" s="4">
        <v>16.476582000807728</v>
      </c>
      <c r="AU28" s="4">
        <v>16.900771724689733</v>
      </c>
      <c r="AV28" s="4">
        <v>16.173800479738464</v>
      </c>
      <c r="AW28" s="4">
        <v>1.2036024379735499</v>
      </c>
      <c r="AX28" s="4">
        <v>2.6293291419841713</v>
      </c>
      <c r="AY28" s="4">
        <v>10.526815923790721</v>
      </c>
      <c r="AZ28" s="4">
        <v>1.4999867102577502</v>
      </c>
      <c r="BA28" s="4">
        <v>2.8831786552204974</v>
      </c>
      <c r="BB28" s="4">
        <v>-0.30727981598771548</v>
      </c>
      <c r="BC28" s="4">
        <v>-6.4487278045389118</v>
      </c>
      <c r="BD28" s="4">
        <v>4.9518575985667335</v>
      </c>
      <c r="BE28" s="4">
        <v>12.175502998220566</v>
      </c>
      <c r="BF28" s="4">
        <v>13.156080436899465</v>
      </c>
      <c r="BG28" s="4">
        <v>26.766400968723335</v>
      </c>
      <c r="BH28" s="4">
        <v>21.984448504149825</v>
      </c>
      <c r="BI28" s="4">
        <v>20.427990494364035</v>
      </c>
      <c r="BJ28" s="4">
        <v>18.399425758823472</v>
      </c>
      <c r="BK28" s="4">
        <v>11.356968678849523</v>
      </c>
      <c r="BL28" s="4">
        <v>6.5098263646897525</v>
      </c>
      <c r="BM28" s="4">
        <v>3.4729053010390309</v>
      </c>
      <c r="BN28" s="4">
        <v>2.499484364016169</v>
      </c>
      <c r="BO28" s="4">
        <v>6.0009843038929311</v>
      </c>
      <c r="BP28" s="4">
        <v>7.6128699833241331</v>
      </c>
      <c r="BQ28" s="4">
        <v>7.79756975813235</v>
      </c>
      <c r="BR28" s="4">
        <v>5.8125589832428215</v>
      </c>
      <c r="BS28" s="4">
        <v>1.6232840621189126</v>
      </c>
      <c r="BT28" s="4">
        <v>-1.0687375882877825</v>
      </c>
      <c r="BU28" s="4">
        <v>1.4039744784246855</v>
      </c>
      <c r="BV28" s="4">
        <v>6.0879554516923839E-2</v>
      </c>
      <c r="BW28" s="4">
        <v>2.4484074112133936</v>
      </c>
      <c r="BX28" s="4">
        <v>0.48551662590268219</v>
      </c>
      <c r="BY28" s="4">
        <v>1.4976538840041576</v>
      </c>
      <c r="BZ28" s="4">
        <v>2.8390672373010073</v>
      </c>
      <c r="CA28" s="4">
        <v>0.11970593305548061</v>
      </c>
      <c r="CB28" s="4">
        <v>3.5002918617137668</v>
      </c>
      <c r="CC28" s="4">
        <v>4.5796857121884305</v>
      </c>
      <c r="CD28" s="4">
        <v>-0.54232744436889524</v>
      </c>
      <c r="CE28" s="9"/>
      <c r="CF28" s="4">
        <f>(SUM(PIB_Trim_CHainé_Millards_Fcfa!F27:I27)/SUM(PIB_Trim_CHainé_Millards_Fcfa!B27:E27)-1)*100</f>
        <v>-5.2881419076369003</v>
      </c>
      <c r="CG28" s="4">
        <f>(SUM(PIB_Trim_CHainé_Millards_Fcfa!J27:M27)/SUM(PIB_Trim_CHainé_Millards_Fcfa!F27:I27)-1)*100</f>
        <v>48.863038441414773</v>
      </c>
      <c r="CH28" s="4">
        <f>(SUM(PIB_Trim_CHainé_Millards_Fcfa!N27:Q27)/SUM(PIB_Trim_CHainé_Millards_Fcfa!J27:M27)-1)*100</f>
        <v>20.015299137956678</v>
      </c>
      <c r="CI28" s="4">
        <f>(SUM(PIB_Trim_CHainé_Millards_Fcfa!R27:U27)/SUM(PIB_Trim_CHainé_Millards_Fcfa!N27:Q27)-1)*100</f>
        <v>1.9576252214281498</v>
      </c>
      <c r="CJ28" s="4">
        <f>(SUM(PIB_Trim_CHainé_Millards_Fcfa!V27:Y27)/SUM(PIB_Trim_CHainé_Millards_Fcfa!R27:U27)-1)*100</f>
        <v>9.7310203615668112</v>
      </c>
      <c r="CK28" s="4">
        <f>(SUM(PIB_Trim_CHainé_Millards_Fcfa!Z27:AC27)/SUM(PIB_Trim_CHainé_Millards_Fcfa!V27:Y27)-1)*100</f>
        <v>13.624485630145733</v>
      </c>
      <c r="CL28" s="4">
        <f>(SUM(PIB_Trim_CHainé_Millards_Fcfa!AD27:AG27)/SUM(PIB_Trim_CHainé_Millards_Fcfa!Z27:AC27)-1)*100</f>
        <v>7.0245428770479013</v>
      </c>
      <c r="CM28" s="4">
        <f>(SUM(PIB_Trim_CHainé_Millards_Fcfa!AH27:AK27)/SUM(PIB_Trim_CHainé_Millards_Fcfa!AD27:AG27)-1)*100</f>
        <v>13.5106077556147</v>
      </c>
      <c r="CN28" s="4">
        <f>(SUM(PIB_Trim_CHainé_Millards_Fcfa!AL27:AO27)/SUM(PIB_Trim_CHainé_Millards_Fcfa!AH27:AK27)-1)*100</f>
        <v>3.9551358191321384</v>
      </c>
      <c r="CO28" s="4">
        <f>(SUM(PIB_Trim_CHainé_Millards_Fcfa!AP27:AS27)/SUM(PIB_Trim_CHainé_Millards_Fcfa!AL27:AO27)-1)*100</f>
        <v>5.1034945610699101</v>
      </c>
      <c r="CP28" s="4">
        <f>(SUM(PIB_Trim_CHainé_Millards_Fcfa!AT27:AW27)/SUM(PIB_Trim_CHainé_Millards_Fcfa!AP27:AS27)-1)*100</f>
        <v>5.2086887402253534</v>
      </c>
      <c r="CQ28" s="4">
        <f>(SUM(PIB_Trim_CHainé_Millards_Fcfa!AX27:BA27)/SUM(PIB_Trim_CHainé_Millards_Fcfa!AT27:AW27)-1)*100</f>
        <v>12.310749325415248</v>
      </c>
      <c r="CR28" s="4">
        <f>(SUM(PIB_Trim_CHainé_Millards_Fcfa!BB27:BE27)/SUM(PIB_Trim_CHainé_Millards_Fcfa!AX27:BA27)-1)*100</f>
        <v>4.3469406936306854</v>
      </c>
      <c r="CS28" s="4">
        <f>(SUM(PIB_Trim_CHainé_Millards_Fcfa!BF27:BI27)/SUM(PIB_Trim_CHainé_Millards_Fcfa!BB27:BE27)-1)*100</f>
        <v>2.4136369742714381</v>
      </c>
      <c r="CT28" s="4">
        <f>(SUM(PIB_Trim_CHainé_Millards_Fcfa!BJ27:BM27)/SUM(PIB_Trim_CHainé_Millards_Fcfa!BF27:BI27)-1)*100</f>
        <v>20.510928974836705</v>
      </c>
      <c r="CU28" s="4">
        <f>(SUM(PIB_Trim_CHainé_Millards_Fcfa!BN27:BQ27)/SUM(PIB_Trim_CHainé_Millards_Fcfa!BJ27:BM27)-1)*100</f>
        <v>9.6791367363804106</v>
      </c>
      <c r="CV28" s="4">
        <f>(SUM(PIB_Trim_CHainé_Millards_Fcfa!BR27:BU27)/SUM(PIB_Trim_CHainé_Millards_Fcfa!BN27:BQ27)-1)*100</f>
        <v>5.9646466047975411</v>
      </c>
      <c r="CW28" s="4">
        <f>(SUM(PIB_Trim_CHainé_Millards_Fcfa!BV27:BY27)/SUM(PIB_Trim_CHainé_Millards_Fcfa!BR27:BU27)-1)*100</f>
        <v>1.9215466158896355</v>
      </c>
      <c r="CX28" s="4">
        <f>(SUM(PIB_Trim_CHainé_Millards_Fcfa!BZ27:CC27)/SUM(PIB_Trim_CHainé_Millards_Fcfa!BV27:BY27)-1)*100</f>
        <v>1.1320001354782505</v>
      </c>
      <c r="CY28" s="4">
        <f>(SUM(PIB_Trim_CHainé_Millards_Fcfa!CD27:CG27)/SUM(PIB_Trim_CHainé_Millards_Fcfa!BZ27:CC27)-1)*100</f>
        <v>2.7462278335144363</v>
      </c>
    </row>
    <row r="29" spans="1:103" x14ac:dyDescent="0.35">
      <c r="A29" s="2" t="s">
        <v>38</v>
      </c>
      <c r="B29" s="4">
        <v>8.1303287810516203</v>
      </c>
      <c r="C29" s="4">
        <v>8.0183158633679632</v>
      </c>
      <c r="D29" s="4">
        <v>5.0104971801175457</v>
      </c>
      <c r="E29" s="4">
        <v>-0.84053819587466272</v>
      </c>
      <c r="F29" s="4">
        <v>-1.1823286466968619</v>
      </c>
      <c r="G29" s="4">
        <v>-3.2061780064874479</v>
      </c>
      <c r="H29" s="4">
        <v>-3.450774079284924</v>
      </c>
      <c r="I29" s="4">
        <v>-1.9354776005778729</v>
      </c>
      <c r="J29" s="4">
        <v>1.3099840152067443</v>
      </c>
      <c r="K29" s="4">
        <v>3.8472311701452266</v>
      </c>
      <c r="L29" s="4">
        <v>5.5383904197755074</v>
      </c>
      <c r="M29" s="4">
        <v>6.291014420636265</v>
      </c>
      <c r="N29" s="4">
        <v>5.9939345505013453</v>
      </c>
      <c r="O29" s="4">
        <v>4.3886740798458002</v>
      </c>
      <c r="P29" s="4">
        <v>1.6236425308615576</v>
      </c>
      <c r="Q29" s="4">
        <v>-2.1410679153020751</v>
      </c>
      <c r="R29" s="4">
        <v>-6.1819523293214829</v>
      </c>
      <c r="S29" s="4">
        <v>-7.7744612450076804</v>
      </c>
      <c r="T29" s="4">
        <v>-6.7221192500321543</v>
      </c>
      <c r="U29" s="4">
        <v>-2.96406245752735</v>
      </c>
      <c r="V29" s="4">
        <v>3.2012826832889862</v>
      </c>
      <c r="W29" s="4">
        <v>7.555779207884461</v>
      </c>
      <c r="X29" s="4">
        <v>9.5075450319669574</v>
      </c>
      <c r="Y29" s="4">
        <v>8.950285082339704</v>
      </c>
      <c r="Z29" s="4">
        <v>5.8993882266765496</v>
      </c>
      <c r="AA29" s="4">
        <v>2.9974489336354049</v>
      </c>
      <c r="AB29" s="4">
        <v>0.11553085648730033</v>
      </c>
      <c r="AC29" s="4">
        <v>-2.7609066874125898</v>
      </c>
      <c r="AD29" s="4">
        <v>-5.3538507993117657</v>
      </c>
      <c r="AE29" s="4">
        <v>-5.4223695877510742</v>
      </c>
      <c r="AF29" s="4">
        <v>-2.8116927241825906</v>
      </c>
      <c r="AG29" s="4">
        <v>2.6467931319960503</v>
      </c>
      <c r="AH29" s="4">
        <v>11.088606661662315</v>
      </c>
      <c r="AI29" s="4">
        <v>14.686706378314728</v>
      </c>
      <c r="AJ29" s="4">
        <v>12.856231252642436</v>
      </c>
      <c r="AK29" s="4">
        <v>5.7880645434703171</v>
      </c>
      <c r="AL29" s="4">
        <v>-5.9686903758341288</v>
      </c>
      <c r="AM29" s="4">
        <v>-12.384916624219821</v>
      </c>
      <c r="AN29" s="4">
        <v>-14.243632932528094</v>
      </c>
      <c r="AO29" s="4">
        <v>-11.514751862402939</v>
      </c>
      <c r="AP29" s="4">
        <v>-2.3247488801976468</v>
      </c>
      <c r="AQ29" s="4">
        <v>3.7755642131502398</v>
      </c>
      <c r="AR29" s="4">
        <v>7.4433107715594193</v>
      </c>
      <c r="AS29" s="4">
        <v>8.151331070711576</v>
      </c>
      <c r="AT29" s="4">
        <v>4.8195044674290699</v>
      </c>
      <c r="AU29" s="4">
        <v>3.7092775126370325</v>
      </c>
      <c r="AV29" s="4">
        <v>3.1489618902768912</v>
      </c>
      <c r="AW29" s="4">
        <v>3.1212351459925625</v>
      </c>
      <c r="AX29" s="4">
        <v>3.7255746675016965</v>
      </c>
      <c r="AY29" s="4">
        <v>3.9792125760310659</v>
      </c>
      <c r="AZ29" s="4">
        <v>3.9844634534430101</v>
      </c>
      <c r="BA29" s="4">
        <v>3.7484744392467295</v>
      </c>
      <c r="BB29" s="4">
        <v>3.2407934337594924</v>
      </c>
      <c r="BC29" s="4">
        <v>3.3057204980177834</v>
      </c>
      <c r="BD29" s="4">
        <v>3.8628188162202148</v>
      </c>
      <c r="BE29" s="4">
        <v>4.8965418928757831</v>
      </c>
      <c r="BF29" s="4">
        <v>6.3938577528961593</v>
      </c>
      <c r="BG29" s="4">
        <v>6.6501031095971719</v>
      </c>
      <c r="BH29" s="4">
        <v>5.7069614133448576</v>
      </c>
      <c r="BI29" s="4">
        <v>3.6297068130119126</v>
      </c>
      <c r="BJ29" s="4">
        <v>0.50228035638213431</v>
      </c>
      <c r="BK29" s="4">
        <v>-0.9933938409271037</v>
      </c>
      <c r="BL29" s="4">
        <v>-0.96028385478943434</v>
      </c>
      <c r="BM29" s="4">
        <v>0.56784157283615855</v>
      </c>
      <c r="BN29" s="4">
        <v>3.606198047632958</v>
      </c>
      <c r="BO29" s="4">
        <v>5.5526058810689616</v>
      </c>
      <c r="BP29" s="4">
        <v>6.3589752818987488</v>
      </c>
      <c r="BQ29" s="4">
        <v>6.0412174113783967</v>
      </c>
      <c r="BR29" s="4">
        <v>4.6825051475493318</v>
      </c>
      <c r="BS29" s="4">
        <v>3.8304976891055498</v>
      </c>
      <c r="BT29" s="4">
        <v>3.4524888316078695</v>
      </c>
      <c r="BU29" s="4">
        <v>3.5226154263530596</v>
      </c>
      <c r="BV29" s="4">
        <v>4.0289652103329354</v>
      </c>
      <c r="BW29" s="4">
        <v>4.6589629447051362</v>
      </c>
      <c r="BX29" s="4">
        <v>5.4084143969952869</v>
      </c>
      <c r="BY29" s="4">
        <v>6.2679276149250729</v>
      </c>
      <c r="BZ29" s="4">
        <v>7.2264243625044911</v>
      </c>
      <c r="CA29" s="4">
        <v>7.3469881275395332</v>
      </c>
      <c r="CB29" s="4">
        <v>6.6627509870922585</v>
      </c>
      <c r="CC29" s="4">
        <v>5.2183067666331517</v>
      </c>
      <c r="CD29" s="4">
        <v>7.6092121213242825</v>
      </c>
      <c r="CE29" s="9"/>
      <c r="CF29" s="4">
        <f>(SUM(PIB_Trim_CHainé_Millards_Fcfa!F28:I28)/SUM(PIB_Trim_CHainé_Millards_Fcfa!B28:E28)-1)*100</f>
        <v>4.9508638106493974</v>
      </c>
      <c r="CG29" s="4">
        <f>(SUM(PIB_Trim_CHainé_Millards_Fcfa!J28:M28)/SUM(PIB_Trim_CHainé_Millards_Fcfa!F28:I28)-1)*100</f>
        <v>-2.4485523546775245</v>
      </c>
      <c r="CH29" s="4">
        <f>(SUM(PIB_Trim_CHainé_Millards_Fcfa!N28:Q28)/SUM(PIB_Trim_CHainé_Millards_Fcfa!J28:M28)-1)*100</f>
        <v>4.2430457613529038</v>
      </c>
      <c r="CI29" s="4">
        <f>(SUM(PIB_Trim_CHainé_Millards_Fcfa!R28:U28)/SUM(PIB_Trim_CHainé_Millards_Fcfa!N28:Q28)-1)*100</f>
        <v>2.4148307555122539</v>
      </c>
      <c r="CJ29" s="4">
        <f>(SUM(PIB_Trim_CHainé_Millards_Fcfa!V28:Y28)/SUM(PIB_Trim_CHainé_Millards_Fcfa!R28:U28)-1)*100</f>
        <v>-5.9336666501895508</v>
      </c>
      <c r="CK29" s="4">
        <f>(SUM(PIB_Trim_CHainé_Millards_Fcfa!Z28:AC28)/SUM(PIB_Trim_CHainé_Millards_Fcfa!V28:Y28)-1)*100</f>
        <v>7.2930212190738475</v>
      </c>
      <c r="CL29" s="4">
        <f>(SUM(PIB_Trim_CHainé_Millards_Fcfa!AD28:AG28)/SUM(PIB_Trim_CHainé_Millards_Fcfa!Z28:AC28)-1)*100</f>
        <v>1.498626355241095</v>
      </c>
      <c r="CM29" s="4">
        <f>(SUM(PIB_Trim_CHainé_Millards_Fcfa!AH28:AK28)/SUM(PIB_Trim_CHainé_Millards_Fcfa!AD28:AG28)-1)*100</f>
        <v>-2.7753542617794724</v>
      </c>
      <c r="CN29" s="4">
        <f>(SUM(PIB_Trim_CHainé_Millards_Fcfa!AL28:AO28)/SUM(PIB_Trim_CHainé_Millards_Fcfa!AH28:AK28)-1)*100</f>
        <v>11.040543449197449</v>
      </c>
      <c r="CO29" s="4">
        <f>(SUM(PIB_Trim_CHainé_Millards_Fcfa!AP28:AS28)/SUM(PIB_Trim_CHainé_Millards_Fcfa!AL28:AO28)-1)*100</f>
        <v>-11.060363218293734</v>
      </c>
      <c r="CP29" s="4">
        <f>(SUM(PIB_Trim_CHainé_Millards_Fcfa!AT28:AW28)/SUM(PIB_Trim_CHainé_Millards_Fcfa!AP28:AS28)-1)*100</f>
        <v>4.1562113320157357</v>
      </c>
      <c r="CQ29" s="4">
        <f>(SUM(PIB_Trim_CHainé_Millards_Fcfa!AX28:BA28)/SUM(PIB_Trim_CHainé_Millards_Fcfa!AT28:AW28)-1)*100</f>
        <v>3.6894582342279714</v>
      </c>
      <c r="CR29" s="4">
        <f>(SUM(PIB_Trim_CHainé_Millards_Fcfa!BB28:BE28)/SUM(PIB_Trim_CHainé_Millards_Fcfa!AX28:BA28)-1)*100</f>
        <v>3.8594261801211394</v>
      </c>
      <c r="CS29" s="4">
        <f>(SUM(PIB_Trim_CHainé_Millards_Fcfa!BF28:BI28)/SUM(PIB_Trim_CHainé_Millards_Fcfa!BB28:BE28)-1)*100</f>
        <v>3.8322095699399927</v>
      </c>
      <c r="CT29" s="4">
        <f>(SUM(PIB_Trim_CHainé_Millards_Fcfa!BJ28:BM28)/SUM(PIB_Trim_CHainé_Millards_Fcfa!BF28:BI28)-1)*100</f>
        <v>5.5781042347617049</v>
      </c>
      <c r="CU29" s="4">
        <f>(SUM(PIB_Trim_CHainé_Millards_Fcfa!BN28:BQ28)/SUM(PIB_Trim_CHainé_Millards_Fcfa!BJ28:BM28)-1)*100</f>
        <v>-0.22359346093168142</v>
      </c>
      <c r="CV29" s="4">
        <f>(SUM(PIB_Trim_CHainé_Millards_Fcfa!BR28:BU28)/SUM(PIB_Trim_CHainé_Millards_Fcfa!BN28:BQ28)-1)*100</f>
        <v>5.3929293081609764</v>
      </c>
      <c r="CW29" s="4">
        <f>(SUM(PIB_Trim_CHainé_Millards_Fcfa!BV28:BY28)/SUM(PIB_Trim_CHainé_Millards_Fcfa!BR28:BU28)-1)*100</f>
        <v>3.8654265466222748</v>
      </c>
      <c r="CX29" s="4">
        <f>(SUM(PIB_Trim_CHainé_Millards_Fcfa!BZ28:CC28)/SUM(PIB_Trim_CHainé_Millards_Fcfa!BV28:BY28)-1)*100</f>
        <v>5.0997608206985623</v>
      </c>
      <c r="CY29" s="4">
        <f>(SUM(PIB_Trim_CHainé_Millards_Fcfa!CD28:CG28)/SUM(PIB_Trim_CHainé_Millards_Fcfa!BZ28:CC28)-1)*100</f>
        <v>6.5993831775469136</v>
      </c>
    </row>
    <row r="30" spans="1:103" x14ac:dyDescent="0.35">
      <c r="A30" s="2" t="s">
        <v>39</v>
      </c>
      <c r="B30" s="4">
        <v>16.675183400984615</v>
      </c>
      <c r="C30" s="4">
        <v>16.484615679089675</v>
      </c>
      <c r="D30" s="4">
        <v>27.166108500869068</v>
      </c>
      <c r="E30" s="4">
        <v>17.779326188216871</v>
      </c>
      <c r="F30" s="4">
        <v>-3.0985703712294255</v>
      </c>
      <c r="G30" s="4">
        <v>1.2927047423858973</v>
      </c>
      <c r="H30" s="4">
        <v>-10.648902919004588</v>
      </c>
      <c r="I30" s="4">
        <v>0.47671975598320149</v>
      </c>
      <c r="J30" s="4">
        <v>9.8088008862475817</v>
      </c>
      <c r="K30" s="4">
        <v>12.061605948163901</v>
      </c>
      <c r="L30" s="4">
        <v>13.647134103482728</v>
      </c>
      <c r="M30" s="4">
        <v>14.021787566948429</v>
      </c>
      <c r="N30" s="4">
        <v>6.2493496338861032</v>
      </c>
      <c r="O30" s="4">
        <v>5.707480714495472</v>
      </c>
      <c r="P30" s="4">
        <v>12.56171641938144</v>
      </c>
      <c r="Q30" s="4">
        <v>2.9534724464474582</v>
      </c>
      <c r="R30" s="4">
        <v>6.2457944436594692</v>
      </c>
      <c r="S30" s="4">
        <v>8.6395578613382327</v>
      </c>
      <c r="T30" s="4">
        <v>10.400290831518122</v>
      </c>
      <c r="U30" s="4">
        <v>4.6835887841593316</v>
      </c>
      <c r="V30" s="4">
        <v>15.058671321058913</v>
      </c>
      <c r="W30" s="4">
        <v>0.96816665904253529</v>
      </c>
      <c r="X30" s="4">
        <v>5.9961450293098073</v>
      </c>
      <c r="Y30" s="4">
        <v>7.2227024193907585</v>
      </c>
      <c r="Z30" s="4">
        <v>-6.5122785511450338</v>
      </c>
      <c r="AA30" s="4">
        <v>4.5988049813855403</v>
      </c>
      <c r="AB30" s="4">
        <v>-8.820279538376596</v>
      </c>
      <c r="AC30" s="4">
        <v>2.5945974575086739</v>
      </c>
      <c r="AD30" s="4">
        <v>4.0470279040511814</v>
      </c>
      <c r="AE30" s="4">
        <v>-7.9097051690153908</v>
      </c>
      <c r="AF30" s="4">
        <v>5.494356441441961</v>
      </c>
      <c r="AG30" s="4">
        <v>-9.6409963904964364</v>
      </c>
      <c r="AH30" s="4">
        <v>-5.7176261037755083</v>
      </c>
      <c r="AI30" s="4">
        <v>21.363567272150185</v>
      </c>
      <c r="AJ30" s="4">
        <v>5.2035452225520418</v>
      </c>
      <c r="AK30" s="4">
        <v>32.082125209151769</v>
      </c>
      <c r="AL30" s="4">
        <v>23.52081013574443</v>
      </c>
      <c r="AM30" s="4">
        <v>28.75901062902695</v>
      </c>
      <c r="AN30" s="4">
        <v>37.850500108019936</v>
      </c>
      <c r="AO30" s="4">
        <v>1.953157230405389</v>
      </c>
      <c r="AP30" s="4">
        <v>10.079212670545722</v>
      </c>
      <c r="AQ30" s="4">
        <v>-5.0415923947253809</v>
      </c>
      <c r="AR30" s="4">
        <v>-3.6597853318870999</v>
      </c>
      <c r="AS30" s="4">
        <v>19.559137253014992</v>
      </c>
      <c r="AT30" s="4">
        <v>15.920405781433233</v>
      </c>
      <c r="AU30" s="4">
        <v>18.244512137565238</v>
      </c>
      <c r="AV30" s="4">
        <v>8.5579061153361558</v>
      </c>
      <c r="AW30" s="4">
        <v>12.377237436052413</v>
      </c>
      <c r="AX30" s="4">
        <v>9.9132393577916478</v>
      </c>
      <c r="AY30" s="4">
        <v>3.4762898392193708</v>
      </c>
      <c r="AZ30" s="4">
        <v>15.96210554658577</v>
      </c>
      <c r="BA30" s="4">
        <v>9.4624783182476015</v>
      </c>
      <c r="BB30" s="4">
        <v>6.9161161931874604</v>
      </c>
      <c r="BC30" s="4">
        <v>4.6199419441943723</v>
      </c>
      <c r="BD30" s="4">
        <v>5.2429900002954222</v>
      </c>
      <c r="BE30" s="4">
        <v>3.8340461958934702</v>
      </c>
      <c r="BF30" s="4">
        <v>8.9863273264550791</v>
      </c>
      <c r="BG30" s="4">
        <v>9.8136033932111122</v>
      </c>
      <c r="BH30" s="4">
        <v>1.3751972099448118</v>
      </c>
      <c r="BI30" s="4">
        <v>12.823337651228762</v>
      </c>
      <c r="BJ30" s="4">
        <v>-0.72638139566588711</v>
      </c>
      <c r="BK30" s="4">
        <v>-5.234059487190712</v>
      </c>
      <c r="BL30" s="4">
        <v>3.8145774751552786</v>
      </c>
      <c r="BM30" s="4">
        <v>-11.619777467179738</v>
      </c>
      <c r="BN30" s="4">
        <v>8.9503588646020482</v>
      </c>
      <c r="BO30" s="4">
        <v>0.81125860446440434</v>
      </c>
      <c r="BP30" s="4">
        <v>-2.922299072561596</v>
      </c>
      <c r="BQ30" s="4">
        <v>11.757676587624633</v>
      </c>
      <c r="BR30" s="4">
        <v>-2.672063690185611</v>
      </c>
      <c r="BS30" s="4">
        <v>3.0136802610921443</v>
      </c>
      <c r="BT30" s="4">
        <v>4.4253408298667196</v>
      </c>
      <c r="BU30" s="4">
        <v>-3.2951893557983669</v>
      </c>
      <c r="BV30" s="4">
        <v>10.384574356613374</v>
      </c>
      <c r="BW30" s="4">
        <v>1.660509992289616</v>
      </c>
      <c r="BX30" s="4">
        <v>5.7927026800878245</v>
      </c>
      <c r="BY30" s="4">
        <v>1.6263215660400121</v>
      </c>
      <c r="BZ30" s="4">
        <v>0.11097934351811389</v>
      </c>
      <c r="CA30" s="4">
        <v>6.9403011787280589</v>
      </c>
      <c r="CB30" s="4">
        <v>0.88186083009360594</v>
      </c>
      <c r="CC30" s="4">
        <v>3.3917518395626844</v>
      </c>
      <c r="CD30" s="4">
        <v>-0.7615542913385509</v>
      </c>
      <c r="CE30" s="9"/>
      <c r="CF30" s="4">
        <f>(SUM(PIB_Trim_CHainé_Millards_Fcfa!F29:I29)/SUM(PIB_Trim_CHainé_Millards_Fcfa!B29:E29)-1)*100</f>
        <v>19.693713755511787</v>
      </c>
      <c r="CG30" s="4">
        <f>(SUM(PIB_Trim_CHainé_Millards_Fcfa!J29:M29)/SUM(PIB_Trim_CHainé_Millards_Fcfa!F29:I29)-1)*100</f>
        <v>-3.2003541837190119</v>
      </c>
      <c r="CH30" s="4">
        <f>(SUM(PIB_Trim_CHainé_Millards_Fcfa!N29:Q29)/SUM(PIB_Trim_CHainé_Millards_Fcfa!J29:M29)-1)*100</f>
        <v>12.541816526777483</v>
      </c>
      <c r="CI30" s="4">
        <f>(SUM(PIB_Trim_CHainé_Millards_Fcfa!R29:U29)/SUM(PIB_Trim_CHainé_Millards_Fcfa!N29:Q29)-1)*100</f>
        <v>6.8243215173566352</v>
      </c>
      <c r="CJ30" s="4">
        <f>(SUM(PIB_Trim_CHainé_Millards_Fcfa!V29:Y29)/SUM(PIB_Trim_CHainé_Millards_Fcfa!R29:U29)-1)*100</f>
        <v>7.5460813771088375</v>
      </c>
      <c r="CK30" s="4">
        <f>(SUM(PIB_Trim_CHainé_Millards_Fcfa!Z29:AC29)/SUM(PIB_Trim_CHainé_Millards_Fcfa!V29:Y29)-1)*100</f>
        <v>6.9250194689826516</v>
      </c>
      <c r="CL30" s="4">
        <f>(SUM(PIB_Trim_CHainé_Millards_Fcfa!AD29:AG29)/SUM(PIB_Trim_CHainé_Millards_Fcfa!Z29:AC29)-1)*100</f>
        <v>-2.1250755200006854</v>
      </c>
      <c r="CM30" s="4">
        <f>(SUM(PIB_Trim_CHainé_Millards_Fcfa!AH29:AK29)/SUM(PIB_Trim_CHainé_Millards_Fcfa!AD29:AG29)-1)*100</f>
        <v>-2.3992734973238505</v>
      </c>
      <c r="CN30" s="4">
        <f>(SUM(PIB_Trim_CHainé_Millards_Fcfa!AL29:AO29)/SUM(PIB_Trim_CHainé_Millards_Fcfa!AH29:AK29)-1)*100</f>
        <v>13.547470981728482</v>
      </c>
      <c r="CO30" s="4">
        <f>(SUM(PIB_Trim_CHainé_Millards_Fcfa!AP29:AS29)/SUM(PIB_Trim_CHainé_Millards_Fcfa!AL29:AO29)-1)*100</f>
        <v>22.070251263174011</v>
      </c>
      <c r="CP30" s="4">
        <f>(SUM(PIB_Trim_CHainé_Millards_Fcfa!AT29:AW29)/SUM(PIB_Trim_CHainé_Millards_Fcfa!AP29:AS29)-1)*100</f>
        <v>4.4023587346466275</v>
      </c>
      <c r="CQ30" s="4">
        <f>(SUM(PIB_Trim_CHainé_Millards_Fcfa!AX29:BA29)/SUM(PIB_Trim_CHainé_Millards_Fcfa!AT29:AW29)-1)*100</f>
        <v>13.4587271136424</v>
      </c>
      <c r="CR30" s="4">
        <f>(SUM(PIB_Trim_CHainé_Millards_Fcfa!BB29:BE29)/SUM(PIB_Trim_CHainé_Millards_Fcfa!AX29:BA29)-1)*100</f>
        <v>9.7353949151192118</v>
      </c>
      <c r="CS30" s="4">
        <f>(SUM(PIB_Trim_CHainé_Millards_Fcfa!BF29:BI29)/SUM(PIB_Trim_CHainé_Millards_Fcfa!BB29:BE29)-1)*100</f>
        <v>5.0319170157589577</v>
      </c>
      <c r="CT30" s="4">
        <f>(SUM(PIB_Trim_CHainé_Millards_Fcfa!BJ29:BM29)/SUM(PIB_Trim_CHainé_Millards_Fcfa!BF29:BI29)-1)*100</f>
        <v>8.1680132165569361</v>
      </c>
      <c r="CU30" s="4">
        <f>(SUM(PIB_Trim_CHainé_Millards_Fcfa!BN29:BQ29)/SUM(PIB_Trim_CHainé_Millards_Fcfa!BJ29:BM29)-1)*100</f>
        <v>-3.8405663229317488</v>
      </c>
      <c r="CV30" s="4">
        <f>(SUM(PIB_Trim_CHainé_Millards_Fcfa!BR29:BU29)/SUM(PIB_Trim_CHainé_Millards_Fcfa!BN29:BQ29)-1)*100</f>
        <v>4.4739674242355587</v>
      </c>
      <c r="CW30" s="4">
        <f>(SUM(PIB_Trim_CHainé_Millards_Fcfa!BV29:BY29)/SUM(PIB_Trim_CHainé_Millards_Fcfa!BR29:BU29)-1)*100</f>
        <v>0.28431606889001149</v>
      </c>
      <c r="CX30" s="4">
        <f>(SUM(PIB_Trim_CHainé_Millards_Fcfa!BZ29:CC29)/SUM(PIB_Trim_CHainé_Millards_Fcfa!BV29:BY29)-1)*100</f>
        <v>4.6576563487073619</v>
      </c>
      <c r="CY30" s="4">
        <f>(SUM(PIB_Trim_CHainé_Millards_Fcfa!CD29:CG29)/SUM(PIB_Trim_CHainé_Millards_Fcfa!BZ29:CC29)-1)*100</f>
        <v>2.7661037706950387</v>
      </c>
    </row>
    <row r="31" spans="1:103" x14ac:dyDescent="0.35">
      <c r="A31" s="2" t="s">
        <v>40</v>
      </c>
      <c r="B31" s="4">
        <v>-1.9398440142950668</v>
      </c>
      <c r="C31" s="4">
        <v>-5.7974305534846167</v>
      </c>
      <c r="D31" s="4">
        <v>6.4828188661440356</v>
      </c>
      <c r="E31" s="4">
        <v>-0.51500517069933416</v>
      </c>
      <c r="F31" s="4">
        <v>1.0602506136800471</v>
      </c>
      <c r="G31" s="4">
        <v>0.44082775933185214</v>
      </c>
      <c r="H31" s="4">
        <v>1.21368374290034</v>
      </c>
      <c r="I31" s="4">
        <v>3.8624255203861813</v>
      </c>
      <c r="J31" s="4">
        <v>9.7298108045494658</v>
      </c>
      <c r="K31" s="4">
        <v>8.6518457356085321</v>
      </c>
      <c r="L31" s="4">
        <v>1.1203461701173145</v>
      </c>
      <c r="M31" s="4">
        <v>-5.2640540647291179</v>
      </c>
      <c r="N31" s="4">
        <v>1.6896183924642427</v>
      </c>
      <c r="O31" s="4">
        <v>11.469713680048145</v>
      </c>
      <c r="P31" s="4">
        <v>15.949466030625192</v>
      </c>
      <c r="Q31" s="4">
        <v>0.23849489715319638</v>
      </c>
      <c r="R31" s="4">
        <v>2.2446590130416944</v>
      </c>
      <c r="S31" s="4">
        <v>-16.239441035659684</v>
      </c>
      <c r="T31" s="4">
        <v>-9.9544419190855429</v>
      </c>
      <c r="U31" s="4">
        <v>14.36733445231444</v>
      </c>
      <c r="V31" s="4">
        <v>-2.0367950438423099</v>
      </c>
      <c r="W31" s="4">
        <v>16.371285829498873</v>
      </c>
      <c r="X31" s="4">
        <v>7.8161747990624475</v>
      </c>
      <c r="Y31" s="4">
        <v>7.4920246881951424</v>
      </c>
      <c r="Z31" s="4">
        <v>-0.19800851187887769</v>
      </c>
      <c r="AA31" s="4">
        <v>-7.5510157976109715</v>
      </c>
      <c r="AB31" s="4">
        <v>-0.33032044610145084</v>
      </c>
      <c r="AC31" s="4">
        <v>3.5344073163921408</v>
      </c>
      <c r="AD31" s="4">
        <v>7.6295675259742346</v>
      </c>
      <c r="AE31" s="4">
        <v>-7.3481920290418667</v>
      </c>
      <c r="AF31" s="4">
        <v>1.7316225162824717</v>
      </c>
      <c r="AG31" s="4">
        <v>-10.514936014517851</v>
      </c>
      <c r="AH31" s="4">
        <v>-10.381771375769411</v>
      </c>
      <c r="AI31" s="4">
        <v>30.062833837093649</v>
      </c>
      <c r="AJ31" s="4">
        <v>-2.5103860860198224</v>
      </c>
      <c r="AK31" s="4">
        <v>-4.8046353939561133</v>
      </c>
      <c r="AL31" s="4">
        <v>-3.2553181642484552</v>
      </c>
      <c r="AM31" s="4">
        <v>6.7219344222586797</v>
      </c>
      <c r="AN31" s="4">
        <v>6.9259558389741738</v>
      </c>
      <c r="AO31" s="4">
        <v>6.2430813132104523</v>
      </c>
      <c r="AP31" s="4">
        <v>21.87385534738069</v>
      </c>
      <c r="AQ31" s="4">
        <v>-11.393434582225638</v>
      </c>
      <c r="AR31" s="4">
        <v>5.4658843077224128</v>
      </c>
      <c r="AS31" s="4">
        <v>20.668751495651261</v>
      </c>
      <c r="AT31" s="4">
        <v>11.246328242480107</v>
      </c>
      <c r="AU31" s="4">
        <v>7.3091315346997199</v>
      </c>
      <c r="AV31" s="4">
        <v>-0.74153416330662303</v>
      </c>
      <c r="AW31" s="4">
        <v>-4.8267402000387367</v>
      </c>
      <c r="AX31" s="4">
        <v>-3.3124465546569892</v>
      </c>
      <c r="AY31" s="4">
        <v>1.6704256316790289</v>
      </c>
      <c r="AZ31" s="4">
        <v>-0.67193085423377097</v>
      </c>
      <c r="BA31" s="4">
        <v>11.286260313311946</v>
      </c>
      <c r="BB31" s="4">
        <v>2.1594267729186489</v>
      </c>
      <c r="BC31" s="4">
        <v>-13.49079898726483</v>
      </c>
      <c r="BD31" s="4">
        <v>11.47390903089407</v>
      </c>
      <c r="BE31" s="4">
        <v>5.8393177616852698</v>
      </c>
      <c r="BF31" s="4">
        <v>8.0496650471570064</v>
      </c>
      <c r="BG31" s="4">
        <v>3.7970733395019884</v>
      </c>
      <c r="BH31" s="4">
        <v>-5.7724513417057306</v>
      </c>
      <c r="BI31" s="4">
        <v>8.5214263163565072</v>
      </c>
      <c r="BJ31" s="4">
        <v>6.4498920177173735</v>
      </c>
      <c r="BK31" s="4">
        <v>1.8874146614932252</v>
      </c>
      <c r="BL31" s="4">
        <v>15.634050729382132</v>
      </c>
      <c r="BM31" s="4">
        <v>10.899657299758214</v>
      </c>
      <c r="BN31" s="4">
        <v>19.22383246755015</v>
      </c>
      <c r="BO31" s="4">
        <v>0.41729272829824637</v>
      </c>
      <c r="BP31" s="4">
        <v>5.450142173926964</v>
      </c>
      <c r="BQ31" s="4">
        <v>0.20361693477455312</v>
      </c>
      <c r="BR31" s="4">
        <v>4.067857687484322</v>
      </c>
      <c r="BS31" s="4">
        <v>13.464003236993216</v>
      </c>
      <c r="BT31" s="4">
        <v>0.15748784525191351</v>
      </c>
      <c r="BU31" s="4">
        <v>2.6527719642921221</v>
      </c>
      <c r="BV31" s="4">
        <v>18.016165494112734</v>
      </c>
      <c r="BW31" s="4">
        <v>8.3378384040316611</v>
      </c>
      <c r="BX31" s="4">
        <v>2.9189605619568404</v>
      </c>
      <c r="BY31" s="4">
        <v>7.8681643306403481</v>
      </c>
      <c r="BZ31" s="4">
        <v>5.9186492242830457</v>
      </c>
      <c r="CA31" s="4">
        <v>5.4233836080488151</v>
      </c>
      <c r="CB31" s="4">
        <v>2.9399259823273738</v>
      </c>
      <c r="CC31" s="4">
        <v>4.3751697595627803</v>
      </c>
      <c r="CD31" s="4">
        <v>-6.5694612265275287</v>
      </c>
      <c r="CE31" s="9"/>
      <c r="CF31" s="4">
        <f>(SUM(PIB_Trim_CHainé_Millards_Fcfa!F30:I30)/SUM(PIB_Trim_CHainé_Millards_Fcfa!B30:E30)-1)*100</f>
        <v>-0.51424681123227733</v>
      </c>
      <c r="CG31" s="4">
        <f>(SUM(PIB_Trim_CHainé_Millards_Fcfa!J30:M30)/SUM(PIB_Trim_CHainé_Millards_Fcfa!F30:I30)-1)*100</f>
        <v>1.736970560459361</v>
      </c>
      <c r="CH31" s="4">
        <f>(SUM(PIB_Trim_CHainé_Millards_Fcfa!N30:Q30)/SUM(PIB_Trim_CHainé_Millards_Fcfa!J30:M30)-1)*100</f>
        <v>2.9334859345331976</v>
      </c>
      <c r="CI31" s="4">
        <f>(SUM(PIB_Trim_CHainé_Millards_Fcfa!R30:U30)/SUM(PIB_Trim_CHainé_Millards_Fcfa!N30:Q30)-1)*100</f>
        <v>7.4334828617811155</v>
      </c>
      <c r="CJ31" s="4">
        <f>(SUM(PIB_Trim_CHainé_Millards_Fcfa!V30:Y30)/SUM(PIB_Trim_CHainé_Millards_Fcfa!R30:U30)-1)*100</f>
        <v>-3.0373860272496889</v>
      </c>
      <c r="CK31" s="4">
        <f>(SUM(PIB_Trim_CHainé_Millards_Fcfa!Z30:AC30)/SUM(PIB_Trim_CHainé_Millards_Fcfa!V30:Y30)-1)*100</f>
        <v>7.5004783155825372</v>
      </c>
      <c r="CL31" s="4">
        <f>(SUM(PIB_Trim_CHainé_Millards_Fcfa!AD30:AG30)/SUM(PIB_Trim_CHainé_Millards_Fcfa!Z30:AC30)-1)*100</f>
        <v>-0.98606835917596225</v>
      </c>
      <c r="CM31" s="4">
        <f>(SUM(PIB_Trim_CHainé_Millards_Fcfa!AH30:AK30)/SUM(PIB_Trim_CHainé_Millards_Fcfa!AD30:AG30)-1)*100</f>
        <v>-2.918584027846205</v>
      </c>
      <c r="CN31" s="4">
        <f>(SUM(PIB_Trim_CHainé_Millards_Fcfa!AL30:AO30)/SUM(PIB_Trim_CHainé_Millards_Fcfa!AH30:AK30)-1)*100</f>
        <v>2.3293446242377058</v>
      </c>
      <c r="CO31" s="4">
        <f>(SUM(PIB_Trim_CHainé_Millards_Fcfa!AP30:AS30)/SUM(PIB_Trim_CHainé_Millards_Fcfa!AL30:AO30)-1)*100</f>
        <v>4.6598378240857219</v>
      </c>
      <c r="CP31" s="4">
        <f>(SUM(PIB_Trim_CHainé_Millards_Fcfa!AT30:AW30)/SUM(PIB_Trim_CHainé_Millards_Fcfa!AP30:AS30)-1)*100</f>
        <v>7.645009280218007</v>
      </c>
      <c r="CQ31" s="4">
        <f>(SUM(PIB_Trim_CHainé_Millards_Fcfa!AX30:BA30)/SUM(PIB_Trim_CHainé_Millards_Fcfa!AT30:AW30)-1)*100</f>
        <v>2.4620476365855515</v>
      </c>
      <c r="CR31" s="4">
        <f>(SUM(PIB_Trim_CHainé_Millards_Fcfa!BB30:BE30)/SUM(PIB_Trim_CHainé_Millards_Fcfa!AX30:BA30)-1)*100</f>
        <v>2.6208842535078158</v>
      </c>
      <c r="CS31" s="4">
        <f>(SUM(PIB_Trim_CHainé_Millards_Fcfa!BF30:BI30)/SUM(PIB_Trim_CHainé_Millards_Fcfa!BB30:BE30)-1)*100</f>
        <v>1.6233115368871953</v>
      </c>
      <c r="CT31" s="4">
        <f>(SUM(PIB_Trim_CHainé_Millards_Fcfa!BJ30:BM30)/SUM(PIB_Trim_CHainé_Millards_Fcfa!BF30:BI30)-1)*100</f>
        <v>3.6709503520799602</v>
      </c>
      <c r="CU31" s="4">
        <f>(SUM(PIB_Trim_CHainé_Millards_Fcfa!BN30:BQ30)/SUM(PIB_Trim_CHainé_Millards_Fcfa!BJ30:BM30)-1)*100</f>
        <v>9.1356237371664317</v>
      </c>
      <c r="CV31" s="4">
        <f>(SUM(PIB_Trim_CHainé_Millards_Fcfa!BR30:BU30)/SUM(PIB_Trim_CHainé_Millards_Fcfa!BN30:BQ30)-1)*100</f>
        <v>5.721161381090023</v>
      </c>
      <c r="CW31" s="4">
        <f>(SUM(PIB_Trim_CHainé_Millards_Fcfa!BV30:BY30)/SUM(PIB_Trim_CHainé_Millards_Fcfa!BR30:BU30)-1)*100</f>
        <v>4.391727328157935</v>
      </c>
      <c r="CX31" s="4">
        <f>(SUM(PIB_Trim_CHainé_Millards_Fcfa!BZ30:CC30)/SUM(PIB_Trim_CHainé_Millards_Fcfa!BV30:BY30)-1)*100</f>
        <v>9.2536164830542269</v>
      </c>
      <c r="CY31" s="4">
        <f>(SUM(PIB_Trim_CHainé_Millards_Fcfa!CD30:CG30)/SUM(PIB_Trim_CHainé_Millards_Fcfa!BZ30:CC30)-1)*100</f>
        <v>4.6678009380644925</v>
      </c>
    </row>
    <row r="32" spans="1:103" x14ac:dyDescent="0.35">
      <c r="A32" s="2" t="s">
        <v>41</v>
      </c>
      <c r="B32" s="4">
        <v>-18.436527767857559</v>
      </c>
      <c r="C32" s="4">
        <v>-20.142186267014683</v>
      </c>
      <c r="D32" s="4">
        <v>-16.80927899087181</v>
      </c>
      <c r="E32" s="4">
        <v>-6.9504231755665664</v>
      </c>
      <c r="F32" s="4">
        <v>2.6523068774913616</v>
      </c>
      <c r="G32" s="4">
        <v>13.174983584151345</v>
      </c>
      <c r="H32" s="4">
        <v>19.408581361079214</v>
      </c>
      <c r="I32" s="4">
        <v>20.416129141417329</v>
      </c>
      <c r="J32" s="4">
        <v>14.713188665591614</v>
      </c>
      <c r="K32" s="4">
        <v>10.911172918485757</v>
      </c>
      <c r="L32" s="4">
        <v>9.007502359513575</v>
      </c>
      <c r="M32" s="4">
        <v>8.9708481214651812</v>
      </c>
      <c r="N32" s="4">
        <v>10.249868748696267</v>
      </c>
      <c r="O32" s="4">
        <v>10.546267065013337</v>
      </c>
      <c r="P32" s="4">
        <v>9.4629865039529868</v>
      </c>
      <c r="Q32" s="4">
        <v>7.0459479619808363</v>
      </c>
      <c r="R32" s="4">
        <v>4.2280993812676249</v>
      </c>
      <c r="S32" s="4">
        <v>2.5869565043229237</v>
      </c>
      <c r="T32" s="4">
        <v>2.24441531776296</v>
      </c>
      <c r="U32" s="4">
        <v>3.1271304266655919</v>
      </c>
      <c r="V32" s="4">
        <v>5.1010009769760334</v>
      </c>
      <c r="W32" s="4">
        <v>6.1050580268443122</v>
      </c>
      <c r="X32" s="4">
        <v>6.0261046096365734</v>
      </c>
      <c r="Y32" s="4">
        <v>4.8894971995718572</v>
      </c>
      <c r="Z32" s="4">
        <v>2.8836095763116854</v>
      </c>
      <c r="AA32" s="4">
        <v>2.2061402163637167</v>
      </c>
      <c r="AB32" s="4">
        <v>2.780544043733868</v>
      </c>
      <c r="AC32" s="4">
        <v>4.4728131021785966</v>
      </c>
      <c r="AD32" s="4">
        <v>6.0078616017043451</v>
      </c>
      <c r="AE32" s="4">
        <v>6.0732628498840979</v>
      </c>
      <c r="AF32" s="4">
        <v>4.4740448032303481</v>
      </c>
      <c r="AG32" s="4">
        <v>1.4154783237614543</v>
      </c>
      <c r="AH32" s="4">
        <v>-1.6928840956445534</v>
      </c>
      <c r="AI32" s="4">
        <v>-3.4066713030688422</v>
      </c>
      <c r="AJ32" s="4">
        <v>-3.3522190477257352</v>
      </c>
      <c r="AK32" s="4">
        <v>-1.410110804240472</v>
      </c>
      <c r="AL32" s="4">
        <v>2.811200371774536</v>
      </c>
      <c r="AM32" s="4">
        <v>5.8125698878550125</v>
      </c>
      <c r="AN32" s="4">
        <v>7.6265853069860556</v>
      </c>
      <c r="AO32" s="4">
        <v>8.0739638815527481</v>
      </c>
      <c r="AP32" s="4">
        <v>6.7764563594982397</v>
      </c>
      <c r="AQ32" s="4">
        <v>6.0137701052513481</v>
      </c>
      <c r="AR32" s="4">
        <v>5.4087207303045837</v>
      </c>
      <c r="AS32" s="4">
        <v>4.9641789777245426</v>
      </c>
      <c r="AT32" s="4">
        <v>4.6855496081885883</v>
      </c>
      <c r="AU32" s="4">
        <v>4.4397461585974796</v>
      </c>
      <c r="AV32" s="4">
        <v>4.2323307065174731</v>
      </c>
      <c r="AW32" s="4">
        <v>4.0526552386493497</v>
      </c>
      <c r="AX32" s="4">
        <v>3.9895834916551909</v>
      </c>
      <c r="AY32" s="4">
        <v>3.9313858976359084</v>
      </c>
      <c r="AZ32" s="4">
        <v>3.929367953266083</v>
      </c>
      <c r="BA32" s="4">
        <v>3.9941628295630638</v>
      </c>
      <c r="BB32" s="4">
        <v>4.1612788088640551</v>
      </c>
      <c r="BC32" s="4">
        <v>4.6670563395674991</v>
      </c>
      <c r="BD32" s="4">
        <v>5.5417434233619334</v>
      </c>
      <c r="BE32" s="4">
        <v>6.775623863531588</v>
      </c>
      <c r="BF32" s="4">
        <v>8.1714428561645356</v>
      </c>
      <c r="BG32" s="4">
        <v>8.0954281966083563</v>
      </c>
      <c r="BH32" s="4">
        <v>6.4575814534731046</v>
      </c>
      <c r="BI32" s="4">
        <v>3.3461980313517437</v>
      </c>
      <c r="BJ32" s="4">
        <v>-1.059115531383914</v>
      </c>
      <c r="BK32" s="4">
        <v>-3.4017299753245189</v>
      </c>
      <c r="BL32" s="4">
        <v>-3.8083885142441876</v>
      </c>
      <c r="BM32" s="4">
        <v>-2.3086764325967124</v>
      </c>
      <c r="BN32" s="4">
        <v>1.1851242601684131</v>
      </c>
      <c r="BO32" s="4">
        <v>3.4519243133541933</v>
      </c>
      <c r="BP32" s="4">
        <v>4.3957700612003991</v>
      </c>
      <c r="BQ32" s="4">
        <v>3.9854958093690218</v>
      </c>
      <c r="BR32" s="4">
        <v>2.2313318598932153</v>
      </c>
      <c r="BS32" s="4">
        <v>1.5322074405577313</v>
      </c>
      <c r="BT32" s="4">
        <v>1.8476234153587567</v>
      </c>
      <c r="BU32" s="4">
        <v>3.1645326810064711</v>
      </c>
      <c r="BV32" s="4">
        <v>5.515391729480168</v>
      </c>
      <c r="BW32" s="4">
        <v>7.0922572358677272</v>
      </c>
      <c r="BX32" s="4">
        <v>7.8805002263500512</v>
      </c>
      <c r="BY32" s="4">
        <v>7.887739550091899</v>
      </c>
      <c r="BZ32" s="4">
        <v>7.1456235372497456</v>
      </c>
      <c r="CA32" s="4">
        <v>6.1942617699264568</v>
      </c>
      <c r="CB32" s="4">
        <v>5.0473151369019309</v>
      </c>
      <c r="CC32" s="4">
        <v>3.712244641533391</v>
      </c>
      <c r="CD32" s="4">
        <v>6.0705584198090135</v>
      </c>
      <c r="CE32" s="9"/>
      <c r="CF32" s="4">
        <f>(SUM(PIB_Trim_CHainé_Millards_Fcfa!F31:I31)/SUM(PIB_Trim_CHainé_Millards_Fcfa!B31:E31)-1)*100</f>
        <v>-15.88954476682134</v>
      </c>
      <c r="CG32" s="4">
        <f>(SUM(PIB_Trim_CHainé_Millards_Fcfa!J31:M31)/SUM(PIB_Trim_CHainé_Millards_Fcfa!F31:I31)-1)*100</f>
        <v>13.778230345642539</v>
      </c>
      <c r="CH32" s="4">
        <f>(SUM(PIB_Trim_CHainé_Millards_Fcfa!N31:Q31)/SUM(PIB_Trim_CHainé_Millards_Fcfa!J31:M31)-1)*100</f>
        <v>10.799437510504294</v>
      </c>
      <c r="CI32" s="4">
        <f>(SUM(PIB_Trim_CHainé_Millards_Fcfa!R31:U31)/SUM(PIB_Trim_CHainé_Millards_Fcfa!N31:Q31)-1)*100</f>
        <v>9.2926840621709204</v>
      </c>
      <c r="CJ32" s="4">
        <f>(SUM(PIB_Trim_CHainé_Millards_Fcfa!V31:Y31)/SUM(PIB_Trim_CHainé_Millards_Fcfa!R31:U31)-1)*100</f>
        <v>3.0382853498891471</v>
      </c>
      <c r="CK32" s="4">
        <f>(SUM(PIB_Trim_CHainé_Millards_Fcfa!Z31:AC31)/SUM(PIB_Trim_CHainé_Millards_Fcfa!V31:Y31)-1)*100</f>
        <v>5.5280712814203437</v>
      </c>
      <c r="CL32" s="4">
        <f>(SUM(PIB_Trim_CHainé_Millards_Fcfa!AD31:AG31)/SUM(PIB_Trim_CHainé_Millards_Fcfa!Z31:AC31)-1)*100</f>
        <v>3.0906859736254733</v>
      </c>
      <c r="CM32" s="4">
        <f>(SUM(PIB_Trim_CHainé_Millards_Fcfa!AH31:AK31)/SUM(PIB_Trim_CHainé_Millards_Fcfa!AD31:AG31)-1)*100</f>
        <v>4.4617629172162943</v>
      </c>
      <c r="CN32" s="4">
        <f>(SUM(PIB_Trim_CHainé_Millards_Fcfa!AL31:AO31)/SUM(PIB_Trim_CHainé_Millards_Fcfa!AH31:AK31)-1)*100</f>
        <v>-2.4694097927154046</v>
      </c>
      <c r="CO32" s="4">
        <f>(SUM(PIB_Trim_CHainé_Millards_Fcfa!AP31:AS31)/SUM(PIB_Trim_CHainé_Millards_Fcfa!AL31:AO31)-1)*100</f>
        <v>6.0795341630614841</v>
      </c>
      <c r="CP32" s="4">
        <f>(SUM(PIB_Trim_CHainé_Millards_Fcfa!AT31:AW31)/SUM(PIB_Trim_CHainé_Millards_Fcfa!AP31:AS31)-1)*100</f>
        <v>5.7775449037312132</v>
      </c>
      <c r="CQ32" s="4">
        <f>(SUM(PIB_Trim_CHainé_Millards_Fcfa!AX31:BA31)/SUM(PIB_Trim_CHainé_Millards_Fcfa!AT31:AW31)-1)*100</f>
        <v>4.3494767650550825</v>
      </c>
      <c r="CR32" s="4">
        <f>(SUM(PIB_Trim_CHainé_Millards_Fcfa!BB31:BE31)/SUM(PIB_Trim_CHainé_Millards_Fcfa!AX31:BA31)-1)*100</f>
        <v>3.9611350365928111</v>
      </c>
      <c r="CS32" s="4">
        <f>(SUM(PIB_Trim_CHainé_Millards_Fcfa!BF31:BI31)/SUM(PIB_Trim_CHainé_Millards_Fcfa!BB31:BE31)-1)*100</f>
        <v>5.2970591275584455</v>
      </c>
      <c r="CT32" s="4">
        <f>(SUM(PIB_Trim_CHainé_Millards_Fcfa!BJ31:BM31)/SUM(PIB_Trim_CHainé_Millards_Fcfa!BF31:BI31)-1)*100</f>
        <v>6.479865184012934</v>
      </c>
      <c r="CU32" s="4">
        <f>(SUM(PIB_Trim_CHainé_Millards_Fcfa!BN31:BQ31)/SUM(PIB_Trim_CHainé_Millards_Fcfa!BJ31:BM31)-1)*100</f>
        <v>-2.6511332872693361</v>
      </c>
      <c r="CV32" s="4">
        <f>(SUM(PIB_Trim_CHainé_Millards_Fcfa!BR31:BU31)/SUM(PIB_Trim_CHainé_Millards_Fcfa!BN31:BQ31)-1)*100</f>
        <v>3.2499157656139976</v>
      </c>
      <c r="CW32" s="4">
        <f>(SUM(PIB_Trim_CHainé_Millards_Fcfa!BV31:BY31)/SUM(PIB_Trim_CHainé_Millards_Fcfa!BR31:BU31)-1)*100</f>
        <v>2.1958528833055491</v>
      </c>
      <c r="CX32" s="4">
        <f>(SUM(PIB_Trim_CHainé_Millards_Fcfa!BZ31:CC31)/SUM(PIB_Trim_CHainé_Millards_Fcfa!BV31:BY31)-1)*100</f>
        <v>7.1034201163530986</v>
      </c>
      <c r="CY32" s="4">
        <f>(SUM(PIB_Trim_CHainé_Millards_Fcfa!CD31:CG31)/SUM(PIB_Trim_CHainé_Millards_Fcfa!BZ31:CC31)-1)*100</f>
        <v>5.4990688486225237</v>
      </c>
    </row>
    <row r="33" spans="1:103" x14ac:dyDescent="0.35">
      <c r="A33" s="6" t="s">
        <v>42</v>
      </c>
      <c r="B33" s="3">
        <v>4.0079827063789208</v>
      </c>
      <c r="C33" s="3">
        <v>4.3233940446514074</v>
      </c>
      <c r="D33" s="3">
        <v>11.166050597401611</v>
      </c>
      <c r="E33" s="3">
        <v>11.075085044277833</v>
      </c>
      <c r="F33" s="3">
        <v>6.7570022483798953</v>
      </c>
      <c r="G33" s="3">
        <v>10.102551427472539</v>
      </c>
      <c r="H33" s="3">
        <v>4.0733616987033816</v>
      </c>
      <c r="I33" s="3">
        <v>7.8907071343725432</v>
      </c>
      <c r="J33" s="3">
        <v>8.0872731464010741</v>
      </c>
      <c r="K33" s="3">
        <v>2.8511392138095726</v>
      </c>
      <c r="L33" s="3">
        <v>3.7226147200261517</v>
      </c>
      <c r="M33" s="3">
        <v>3.5255320776086618</v>
      </c>
      <c r="N33" s="3">
        <v>1.7184421133765282</v>
      </c>
      <c r="O33" s="3">
        <v>9.6017512423291365</v>
      </c>
      <c r="P33" s="3">
        <v>14.502394182656664</v>
      </c>
      <c r="Q33" s="3">
        <v>2.2114085168253972</v>
      </c>
      <c r="R33" s="3">
        <v>0.83266595758759721</v>
      </c>
      <c r="S33" s="3">
        <v>2.703200675201356</v>
      </c>
      <c r="T33" s="3">
        <v>2.8818341236009903</v>
      </c>
      <c r="U33" s="3">
        <v>0.96884199996214448</v>
      </c>
      <c r="V33" s="3">
        <v>7.0766171487523399</v>
      </c>
      <c r="W33" s="3">
        <v>4.4275420873778337</v>
      </c>
      <c r="X33" s="3">
        <v>9.4839368911584288</v>
      </c>
      <c r="Y33" s="3">
        <v>10.623753420486647</v>
      </c>
      <c r="Z33" s="3">
        <v>4.1011911239671406</v>
      </c>
      <c r="AA33" s="3">
        <v>6.6159182197375932</v>
      </c>
      <c r="AB33" s="3">
        <v>2.6859071417217883E-2</v>
      </c>
      <c r="AC33" s="3">
        <v>4.5071368340473539</v>
      </c>
      <c r="AD33" s="3">
        <v>-0.85238935357703216</v>
      </c>
      <c r="AE33" s="3">
        <v>-0.80940489885663602</v>
      </c>
      <c r="AF33" s="3">
        <v>6.6518312881049591</v>
      </c>
      <c r="AG33" s="3">
        <v>-7.5707060687429495</v>
      </c>
      <c r="AH33" s="3">
        <v>-2.0626854405893069</v>
      </c>
      <c r="AI33" s="3">
        <v>4.6474618136827184</v>
      </c>
      <c r="AJ33" s="3">
        <v>-1.4327267666544796</v>
      </c>
      <c r="AK33" s="3">
        <v>7.0054948542660478</v>
      </c>
      <c r="AL33" s="3">
        <v>6.5581895582039751</v>
      </c>
      <c r="AM33" s="3">
        <v>8.785929578988938</v>
      </c>
      <c r="AN33" s="3">
        <v>11.243970630121702</v>
      </c>
      <c r="AO33" s="3">
        <v>3.8152429226178342</v>
      </c>
      <c r="AP33" s="3">
        <v>6.0237781078529951</v>
      </c>
      <c r="AQ33" s="3">
        <v>2.8552877453076109</v>
      </c>
      <c r="AR33" s="3">
        <v>4.1259549655720207</v>
      </c>
      <c r="AS33" s="3">
        <v>9.0739342376891621</v>
      </c>
      <c r="AT33" s="3">
        <v>5.7324866126913898</v>
      </c>
      <c r="AU33" s="3">
        <v>6.399435544086951</v>
      </c>
      <c r="AV33" s="3">
        <v>4.8062711374761369</v>
      </c>
      <c r="AW33" s="3">
        <v>4.5535372348796788</v>
      </c>
      <c r="AX33" s="3">
        <v>5.3052065412284133</v>
      </c>
      <c r="AY33" s="3">
        <v>2.8480489620307248</v>
      </c>
      <c r="AZ33" s="3">
        <v>5.4124134321180017</v>
      </c>
      <c r="BA33" s="3">
        <v>7.4190677306516628</v>
      </c>
      <c r="BB33" s="3">
        <v>5.1455543213180466</v>
      </c>
      <c r="BC33" s="3">
        <v>5.6696501404471356</v>
      </c>
      <c r="BD33" s="3">
        <v>8.7266414076147427</v>
      </c>
      <c r="BE33" s="3">
        <v>4.2705447389437268</v>
      </c>
      <c r="BF33" s="3">
        <v>4.8932824222536864</v>
      </c>
      <c r="BG33" s="3">
        <v>5.0591530238427218</v>
      </c>
      <c r="BH33" s="3">
        <v>1.9718076290434317</v>
      </c>
      <c r="BI33" s="3">
        <v>5.0890617684157702</v>
      </c>
      <c r="BJ33" s="3">
        <v>1.0414452585271849</v>
      </c>
      <c r="BK33" s="3">
        <v>-1.2094474752301854</v>
      </c>
      <c r="BL33" s="3">
        <v>0.83996463643016828</v>
      </c>
      <c r="BM33" s="3">
        <v>-3.2319468652580285</v>
      </c>
      <c r="BN33" s="3">
        <v>4.8787601660098101</v>
      </c>
      <c r="BO33" s="3">
        <v>0.50789346264443758</v>
      </c>
      <c r="BP33" s="3">
        <v>-0.58855132479121997</v>
      </c>
      <c r="BQ33" s="3">
        <v>6.2820240920042458</v>
      </c>
      <c r="BR33" s="3">
        <v>-1.4403809363361164</v>
      </c>
      <c r="BS33" s="3">
        <v>4.4234867276556455</v>
      </c>
      <c r="BT33" s="3">
        <v>7.2204270367743906</v>
      </c>
      <c r="BU33" s="3">
        <v>1.5977222310715966</v>
      </c>
      <c r="BV33" s="3">
        <v>8.0519511727503925</v>
      </c>
      <c r="BW33" s="3">
        <v>4.5976069325879942</v>
      </c>
      <c r="BX33" s="3">
        <v>3.932631132726927</v>
      </c>
      <c r="BY33" s="3">
        <v>1.2527600666767169</v>
      </c>
      <c r="BZ33" s="3">
        <v>4.3087291162755337</v>
      </c>
      <c r="CA33" s="3">
        <v>5.1190412181499001</v>
      </c>
      <c r="CB33" s="3">
        <v>3.5610787764531082</v>
      </c>
      <c r="CC33" s="3">
        <v>4.1716887115518908</v>
      </c>
      <c r="CD33" s="3">
        <v>1.3045349441104692</v>
      </c>
      <c r="CE33" s="10"/>
      <c r="CF33" s="11">
        <f>(SUM(PIB_Trim_CHainé_Millards_Fcfa!F32:I32)/SUM(PIB_Trim_CHainé_Millards_Fcfa!B32:E32)-1)*100</f>
        <v>7.843369334899597</v>
      </c>
      <c r="CG33" s="11">
        <f>(SUM(PIB_Trim_CHainé_Millards_Fcfa!J32:M32)/SUM(PIB_Trim_CHainé_Millards_Fcfa!F32:I32)-1)*100</f>
        <v>7.069873119856096</v>
      </c>
      <c r="CH33" s="11">
        <f>(SUM(PIB_Trim_CHainé_Millards_Fcfa!N32:Q32)/SUM(PIB_Trim_CHainé_Millards_Fcfa!J32:M32)-1)*100</f>
        <v>4.3362648115862878</v>
      </c>
      <c r="CI33" s="11">
        <f>(SUM(PIB_Trim_CHainé_Millards_Fcfa!R32:U32)/SUM(PIB_Trim_CHainé_Millards_Fcfa!N32:Q32)-1)*100</f>
        <v>7.5715785880726028</v>
      </c>
      <c r="CJ33" s="11">
        <f>(SUM(PIB_Trim_CHainé_Millards_Fcfa!V32:Y32)/SUM(PIB_Trim_CHainé_Millards_Fcfa!R32:U32)-1)*100</f>
        <v>1.9858834694746141</v>
      </c>
      <c r="CK33" s="11">
        <f>(SUM(PIB_Trim_CHainé_Millards_Fcfa!Z32:AC32)/SUM(PIB_Trim_CHainé_Millards_Fcfa!V32:Y32)-1)*100</f>
        <v>7.9413180308240738</v>
      </c>
      <c r="CL33" s="11">
        <f>(SUM(PIB_Trim_CHainé_Millards_Fcfa!AD32:AG32)/SUM(PIB_Trim_CHainé_Millards_Fcfa!Z32:AC32)-1)*100</f>
        <v>3.545583674932673</v>
      </c>
      <c r="CM33" s="11">
        <f>(SUM(PIB_Trim_CHainé_Millards_Fcfa!AH32:AK32)/SUM(PIB_Trim_CHainé_Millards_Fcfa!AD32:AG32)-1)*100</f>
        <v>-0.13219829166698505</v>
      </c>
      <c r="CN33" s="11">
        <f>(SUM(PIB_Trim_CHainé_Millards_Fcfa!AL32:AO32)/SUM(PIB_Trim_CHainé_Millards_Fcfa!AH32:AK32)-1)*100</f>
        <v>1.8677450636849002</v>
      </c>
      <c r="CO33" s="11">
        <f>(SUM(PIB_Trim_CHainé_Millards_Fcfa!AP32:AS32)/SUM(PIB_Trim_CHainé_Millards_Fcfa!AL32:AO32)-1)*100</f>
        <v>8.0041140292594903</v>
      </c>
      <c r="CP33" s="11">
        <f>(SUM(PIB_Trim_CHainé_Millards_Fcfa!AT32:AW32)/SUM(PIB_Trim_CHainé_Millards_Fcfa!AP32:AS32)-1)*100</f>
        <v>5.2267925272279525</v>
      </c>
      <c r="CQ33" s="11">
        <f>(SUM(PIB_Trim_CHainé_Millards_Fcfa!AX32:BA32)/SUM(PIB_Trim_CHainé_Millards_Fcfa!AT32:AW32)-1)*100</f>
        <v>5.3400094980198709</v>
      </c>
      <c r="CR33" s="11">
        <f>(SUM(PIB_Trim_CHainé_Millards_Fcfa!BB32:BE32)/SUM(PIB_Trim_CHainé_Millards_Fcfa!AX32:BA32)-1)*100</f>
        <v>5.1668151289435693</v>
      </c>
      <c r="CS33" s="11">
        <f>(SUM(PIB_Trim_CHainé_Millards_Fcfa!BF32:BI32)/SUM(PIB_Trim_CHainé_Millards_Fcfa!BB32:BE32)-1)*100</f>
        <v>6.2288949947903571</v>
      </c>
      <c r="CT33" s="11">
        <f>(SUM(PIB_Trim_CHainé_Millards_Fcfa!BJ32:BM32)/SUM(PIB_Trim_CHainé_Millards_Fcfa!BF32:BI32)-1)*100</f>
        <v>4.0203793014203404</v>
      </c>
      <c r="CU33" s="11">
        <f>(SUM(PIB_Trim_CHainé_Millards_Fcfa!BN32:BQ32)/SUM(PIB_Trim_CHainé_Millards_Fcfa!BJ32:BM32)-1)*100</f>
        <v>-0.59280463591556698</v>
      </c>
      <c r="CV33" s="11">
        <f>(SUM(PIB_Trim_CHainé_Millards_Fcfa!BR32:BU32)/SUM(PIB_Trim_CHainé_Millards_Fcfa!BN32:BQ32)-1)*100</f>
        <v>2.2724889396030568</v>
      </c>
      <c r="CW33" s="11">
        <f>(SUM(PIB_Trim_CHainé_Millards_Fcfa!BV32:BY32)/SUM(PIB_Trim_CHainé_Millards_Fcfa!BR32:BU32)-1)*100</f>
        <v>3.5116804442268723</v>
      </c>
      <c r="CX33" s="11">
        <f>(SUM(PIB_Trim_CHainé_Millards_Fcfa!BZ32:CC32)/SUM(PIB_Trim_CHainé_Millards_Fcfa!BV32:BY32)-1)*100</f>
        <v>4.2568471391772666</v>
      </c>
      <c r="CY33" s="11">
        <f>(SUM(PIB_Trim_CHainé_Millards_Fcfa!CD32:CG32)/SUM(PIB_Trim_CHainé_Millards_Fcfa!BZ32:CC32)-1)*100</f>
        <v>4.2420086628364162</v>
      </c>
    </row>
    <row r="34" spans="1:103" x14ac:dyDescent="0.35">
      <c r="A34" s="2" t="s">
        <v>43</v>
      </c>
      <c r="B34" s="4">
        <v>-8.1658307608627911</v>
      </c>
      <c r="C34" s="4">
        <v>9.1105043713558089</v>
      </c>
      <c r="D34" s="4">
        <v>28.432601547616308</v>
      </c>
      <c r="E34" s="4">
        <v>-13.662485210251397</v>
      </c>
      <c r="F34" s="4">
        <v>5.8228871493943846</v>
      </c>
      <c r="G34" s="4">
        <v>3.384160181590179</v>
      </c>
      <c r="H34" s="4">
        <v>-2.7327987770831785</v>
      </c>
      <c r="I34" s="4">
        <v>3.3002552531220086</v>
      </c>
      <c r="J34" s="4">
        <v>3.0467932738759584</v>
      </c>
      <c r="K34" s="4">
        <v>-2.3329229002857943</v>
      </c>
      <c r="L34" s="4">
        <v>0.5876017488480656</v>
      </c>
      <c r="M34" s="4">
        <v>-7.8853614025614753</v>
      </c>
      <c r="N34" s="4">
        <v>-17.122892805941191</v>
      </c>
      <c r="O34" s="4">
        <v>-10.580902818898219</v>
      </c>
      <c r="P34" s="4">
        <v>-7.2931641402808829</v>
      </c>
      <c r="Q34" s="4">
        <v>9.8739855413292332</v>
      </c>
      <c r="R34" s="4">
        <v>35.916172588293136</v>
      </c>
      <c r="S34" s="4">
        <v>49.8618180475356</v>
      </c>
      <c r="T34" s="4">
        <v>48.886707443385632</v>
      </c>
      <c r="U34" s="4">
        <v>29.889910655394459</v>
      </c>
      <c r="V34" s="4">
        <v>6.4349960505270198</v>
      </c>
      <c r="W34" s="4">
        <v>-7.9739705587414385</v>
      </c>
      <c r="X34" s="4">
        <v>-7.9309531857885691</v>
      </c>
      <c r="Y34" s="4">
        <v>-6.96675844077207</v>
      </c>
      <c r="Z34" s="4">
        <v>4.6513787121538419</v>
      </c>
      <c r="AA34" s="4">
        <v>13.000125952207542</v>
      </c>
      <c r="AB34" s="4">
        <v>11.860314930875472</v>
      </c>
      <c r="AC34" s="4">
        <v>9.5485656733400823</v>
      </c>
      <c r="AD34" s="4">
        <v>-4.0099477605442857</v>
      </c>
      <c r="AE34" s="4">
        <v>-7.2581241094369258</v>
      </c>
      <c r="AF34" s="4">
        <v>-6.8512310102182061</v>
      </c>
      <c r="AG34" s="4">
        <v>-6.3193897210031658</v>
      </c>
      <c r="AH34" s="4">
        <v>3.6711476743757077</v>
      </c>
      <c r="AI34" s="4">
        <v>10.435723936752161</v>
      </c>
      <c r="AJ34" s="4">
        <v>10.392974895682293</v>
      </c>
      <c r="AK34" s="4">
        <v>11.295158818651752</v>
      </c>
      <c r="AL34" s="4">
        <v>5.1661164040250895</v>
      </c>
      <c r="AM34" s="4">
        <v>0.21802315822365692</v>
      </c>
      <c r="AN34" s="4">
        <v>1.6450883533527749</v>
      </c>
      <c r="AO34" s="4">
        <v>4.0486541610697868</v>
      </c>
      <c r="AP34" s="4">
        <v>7.6648614780644664</v>
      </c>
      <c r="AQ34" s="4">
        <v>18.223352172682961</v>
      </c>
      <c r="AR34" s="4">
        <v>20.831680383779826</v>
      </c>
      <c r="AS34" s="4">
        <v>17.6594577555101</v>
      </c>
      <c r="AT34" s="4">
        <v>18.705170698964068</v>
      </c>
      <c r="AU34" s="4">
        <v>13.780472663583087</v>
      </c>
      <c r="AV34" s="4">
        <v>13.08263183586682</v>
      </c>
      <c r="AW34" s="4">
        <v>15.26112052220947</v>
      </c>
      <c r="AX34" s="4">
        <v>16.198843850292445</v>
      </c>
      <c r="AY34" s="4">
        <v>11.21413651688985</v>
      </c>
      <c r="AZ34" s="4">
        <v>5.8196517294851757</v>
      </c>
      <c r="BA34" s="4">
        <v>-1.6370533342124904E-2</v>
      </c>
      <c r="BB34" s="4">
        <v>-11.490585532287234</v>
      </c>
      <c r="BC34" s="4">
        <v>-14.112830247941266</v>
      </c>
      <c r="BD34" s="4">
        <v>-10.11987682011789</v>
      </c>
      <c r="BE34" s="4">
        <v>-7.3340822365861813</v>
      </c>
      <c r="BF34" s="4">
        <v>10.659696196157809</v>
      </c>
      <c r="BG34" s="4">
        <v>23.393110028081022</v>
      </c>
      <c r="BH34" s="4">
        <v>22.928341377280525</v>
      </c>
      <c r="BI34" s="4">
        <v>15.545463864727305</v>
      </c>
      <c r="BJ34" s="4">
        <v>-1.5885348768140184</v>
      </c>
      <c r="BK34" s="4">
        <v>-10.393988038102808</v>
      </c>
      <c r="BL34" s="4">
        <v>-11.418090967376004</v>
      </c>
      <c r="BM34" s="4">
        <v>-7.5332410352368822</v>
      </c>
      <c r="BN34" s="4">
        <v>10.135463474390672</v>
      </c>
      <c r="BO34" s="4">
        <v>14.988306212150038</v>
      </c>
      <c r="BP34" s="4">
        <v>18.307366059589935</v>
      </c>
      <c r="BQ34" s="4">
        <v>22.898831994427084</v>
      </c>
      <c r="BR34" s="4">
        <v>7.790133836427815</v>
      </c>
      <c r="BS34" s="4">
        <v>7.280830792653048</v>
      </c>
      <c r="BT34" s="4">
        <v>6.7576540298990739</v>
      </c>
      <c r="BU34" s="4">
        <v>3.1545759430951614</v>
      </c>
      <c r="BV34" s="4">
        <v>7.9052360347085848</v>
      </c>
      <c r="BW34" s="4">
        <v>6.2385051063708286</v>
      </c>
      <c r="BX34" s="4">
        <v>11.557407516270635</v>
      </c>
      <c r="BY34" s="4">
        <v>12.245113826810417</v>
      </c>
      <c r="BZ34" s="4">
        <v>2.5000000000001465</v>
      </c>
      <c r="CA34" s="4">
        <v>13.110752554368288</v>
      </c>
      <c r="CB34" s="4">
        <v>11.576604190391638</v>
      </c>
      <c r="CC34" s="4">
        <v>23.498303078823078</v>
      </c>
      <c r="CD34" s="4">
        <v>-0.36585683392641455</v>
      </c>
      <c r="CE34" s="9"/>
      <c r="CF34" s="12">
        <f>(SUM(PIB_Trim_CHainé_Millards_Fcfa!F33:I33)/SUM(PIB_Trim_CHainé_Millards_Fcfa!B33:E33)-1)*100</f>
        <v>3.8547376601189676</v>
      </c>
      <c r="CG34" s="12">
        <f>(SUM(PIB_Trim_CHainé_Millards_Fcfa!J33:M33)/SUM(PIB_Trim_CHainé_Millards_Fcfa!F33:I33)-1)*100</f>
        <v>1.9616072677697716</v>
      </c>
      <c r="CH34" s="12">
        <f>(SUM(PIB_Trim_CHainé_Millards_Fcfa!N33:Q33)/SUM(PIB_Trim_CHainé_Millards_Fcfa!J33:M33)-1)*100</f>
        <v>-1.5851399161893265</v>
      </c>
      <c r="CI34" s="12">
        <f>(SUM(PIB_Trim_CHainé_Millards_Fcfa!R33:U33)/SUM(PIB_Trim_CHainé_Millards_Fcfa!N33:Q33)-1)*100</f>
        <v>-6.6981875492513998</v>
      </c>
      <c r="CJ34" s="12">
        <f>(SUM(PIB_Trim_CHainé_Millards_Fcfa!V33:Y33)/SUM(PIB_Trim_CHainé_Millards_Fcfa!R33:U33)-1)*100</f>
        <v>41.833744754034164</v>
      </c>
      <c r="CK34" s="12">
        <f>(SUM(PIB_Trim_CHainé_Millards_Fcfa!Z33:AC33)/SUM(PIB_Trim_CHainé_Millards_Fcfa!V33:Y33)-1)*100</f>
        <v>-5.0097525031425061</v>
      </c>
      <c r="CL34" s="12">
        <f>(SUM(PIB_Trim_CHainé_Millards_Fcfa!AD33:AG33)/SUM(PIB_Trim_CHainé_Millards_Fcfa!Z33:AC33)-1)*100</f>
        <v>10.111777476838357</v>
      </c>
      <c r="CM34" s="12">
        <f>(SUM(PIB_Trim_CHainé_Millards_Fcfa!AH33:AK33)/SUM(PIB_Trim_CHainé_Millards_Fcfa!AD33:AG33)-1)*100</f>
        <v>-6.269261765622991</v>
      </c>
      <c r="CN34" s="12">
        <f>(SUM(PIB_Trim_CHainé_Millards_Fcfa!AL33:AO33)/SUM(PIB_Trim_CHainé_Millards_Fcfa!AH33:AK33)-1)*100</f>
        <v>9.2211034485542456</v>
      </c>
      <c r="CO34" s="12">
        <f>(SUM(PIB_Trim_CHainé_Millards_Fcfa!AP33:AS33)/SUM(PIB_Trim_CHainé_Millards_Fcfa!AL33:AO33)-1)*100</f>
        <v>2.5005004926417662</v>
      </c>
      <c r="CP34" s="12">
        <f>(SUM(PIB_Trim_CHainé_Millards_Fcfa!AT33:AW33)/SUM(PIB_Trim_CHainé_Millards_Fcfa!AP33:AS33)-1)*100</f>
        <v>16.785064202350707</v>
      </c>
      <c r="CQ34" s="12">
        <f>(SUM(PIB_Trim_CHainé_Millards_Fcfa!AX33:BA33)/SUM(PIB_Trim_CHainé_Millards_Fcfa!AT33:AW33)-1)*100</f>
        <v>14.810584221972501</v>
      </c>
      <c r="CR34" s="12">
        <f>(SUM(PIB_Trim_CHainé_Millards_Fcfa!BB33:BE33)/SUM(PIB_Trim_CHainé_Millards_Fcfa!AX33:BA33)-1)*100</f>
        <v>7.8457622251713488</v>
      </c>
      <c r="CS34" s="12">
        <f>(SUM(PIB_Trim_CHainé_Millards_Fcfa!BF33:BI33)/SUM(PIB_Trim_CHainé_Millards_Fcfa!BB33:BE33)-1)*100</f>
        <v>-10.87064168032631</v>
      </c>
      <c r="CT34" s="12">
        <f>(SUM(PIB_Trim_CHainé_Millards_Fcfa!BJ33:BM33)/SUM(PIB_Trim_CHainé_Millards_Fcfa!BF33:BI33)-1)*100</f>
        <v>18.881485524105091</v>
      </c>
      <c r="CU34" s="12">
        <f>(SUM(PIB_Trim_CHainé_Millards_Fcfa!BN33:BQ33)/SUM(PIB_Trim_CHainé_Millards_Fcfa!BJ33:BM33)-1)*100</f>
        <v>-8.4244997270105255</v>
      </c>
      <c r="CV34" s="12">
        <f>(SUM(PIB_Trim_CHainé_Millards_Fcfa!BR33:BU33)/SUM(PIB_Trim_CHainé_Millards_Fcfa!BN33:BQ33)-1)*100</f>
        <v>16.776980954620278</v>
      </c>
      <c r="CW34" s="12">
        <f>(SUM(PIB_Trim_CHainé_Millards_Fcfa!BV33:BY33)/SUM(PIB_Trim_CHainé_Millards_Fcfa!BR33:BU33)-1)*100</f>
        <v>6.256255913123332</v>
      </c>
      <c r="CX34" s="12">
        <f>(SUM(PIB_Trim_CHainé_Millards_Fcfa!BZ33:CC33)/SUM(PIB_Trim_CHainé_Millards_Fcfa!BV33:BY33)-1)*100</f>
        <v>9.6103668944506726</v>
      </c>
      <c r="CY34" s="12">
        <f>(SUM(PIB_Trim_CHainé_Millards_Fcfa!CD33:CG33)/SUM(PIB_Trim_CHainé_Millards_Fcfa!BZ33:CC33)-1)*100</f>
        <v>12.964630375267205</v>
      </c>
    </row>
    <row r="35" spans="1:103" x14ac:dyDescent="0.35">
      <c r="A35" s="6" t="s">
        <v>44</v>
      </c>
      <c r="B35" s="3">
        <v>2.8891180485297596</v>
      </c>
      <c r="C35" s="3">
        <v>4.7123753606666652</v>
      </c>
      <c r="D35" s="3">
        <v>12.444234394970266</v>
      </c>
      <c r="E35" s="3">
        <v>8.7049392111518529</v>
      </c>
      <c r="F35" s="3">
        <v>6.6809966226522244</v>
      </c>
      <c r="G35" s="3">
        <v>9.535769921824766</v>
      </c>
      <c r="H35" s="3">
        <v>3.5002450969984888</v>
      </c>
      <c r="I35" s="3">
        <v>7.5499212124005677</v>
      </c>
      <c r="J35" s="3">
        <v>7.6803689413594833</v>
      </c>
      <c r="K35" s="3">
        <v>2.4398848200213541</v>
      </c>
      <c r="L35" s="3">
        <v>3.4753475961338376</v>
      </c>
      <c r="M35" s="3">
        <v>2.6962584917620269</v>
      </c>
      <c r="N35" s="3">
        <v>0.28023688434026806</v>
      </c>
      <c r="O35" s="3">
        <v>8.0977409410675882</v>
      </c>
      <c r="P35" s="3">
        <v>12.853641744573018</v>
      </c>
      <c r="Q35" s="3">
        <v>2.7186047857506557</v>
      </c>
      <c r="R35" s="3">
        <v>3.1347684292721167</v>
      </c>
      <c r="S35" s="3">
        <v>5.7279873570190487</v>
      </c>
      <c r="T35" s="3">
        <v>5.8546085801872039</v>
      </c>
      <c r="U35" s="3">
        <v>3.0647332349870382</v>
      </c>
      <c r="V35" s="3">
        <v>7.0793083265419998</v>
      </c>
      <c r="W35" s="3">
        <v>3.4219692505569776</v>
      </c>
      <c r="X35" s="3">
        <v>8.0804466990294763</v>
      </c>
      <c r="Y35" s="3">
        <v>9.233372661695638</v>
      </c>
      <c r="Z35" s="3">
        <v>4.1623715165177932</v>
      </c>
      <c r="AA35" s="3">
        <v>7.0865966611847409</v>
      </c>
      <c r="AB35" s="3">
        <v>0.84791342675969439</v>
      </c>
      <c r="AC35" s="3">
        <v>4.8467500387106899</v>
      </c>
      <c r="AD35" s="3">
        <v>-1.0938202974034916</v>
      </c>
      <c r="AE35" s="3">
        <v>-1.2811491859835544</v>
      </c>
      <c r="AF35" s="3">
        <v>5.661778081013491</v>
      </c>
      <c r="AG35" s="3">
        <v>-7.4604699188125512</v>
      </c>
      <c r="AH35" s="3">
        <v>-1.6269847208369881</v>
      </c>
      <c r="AI35" s="3">
        <v>5.0577778856231381</v>
      </c>
      <c r="AJ35" s="3">
        <v>-0.65985427199679592</v>
      </c>
      <c r="AK35" s="3">
        <v>7.3164707726138811</v>
      </c>
      <c r="AL35" s="3">
        <v>6.4453578430630598</v>
      </c>
      <c r="AM35" s="3">
        <v>8.1664877770064379</v>
      </c>
      <c r="AN35" s="3">
        <v>10.552246297282707</v>
      </c>
      <c r="AO35" s="3">
        <v>3.8339956096330674</v>
      </c>
      <c r="AP35" s="3">
        <v>6.0960208953311223</v>
      </c>
      <c r="AQ35" s="3">
        <v>3.8338859503304734</v>
      </c>
      <c r="AR35" s="3">
        <v>5.182965645210369</v>
      </c>
      <c r="AS35" s="3">
        <v>9.6292130520498667</v>
      </c>
      <c r="AT35" s="3">
        <v>6.6370352701277335</v>
      </c>
      <c r="AU35" s="3">
        <v>6.9169260135862443</v>
      </c>
      <c r="AV35" s="3">
        <v>5.3858393191677845</v>
      </c>
      <c r="AW35" s="3">
        <v>5.3143065240738752</v>
      </c>
      <c r="AX35" s="3">
        <v>6.1745662492619369</v>
      </c>
      <c r="AY35" s="3">
        <v>3.4831584652109449</v>
      </c>
      <c r="AZ35" s="3">
        <v>5.4410289551224844</v>
      </c>
      <c r="BA35" s="3">
        <v>6.8307546693680221</v>
      </c>
      <c r="BB35" s="3">
        <v>3.700593889624626</v>
      </c>
      <c r="BC35" s="3">
        <v>4.0479132443195009</v>
      </c>
      <c r="BD35" s="3">
        <v>7.2749828094356372</v>
      </c>
      <c r="BE35" s="3">
        <v>3.4060457762956409</v>
      </c>
      <c r="BF35" s="3">
        <v>5.2909422974988907</v>
      </c>
      <c r="BG35" s="3">
        <v>6.2676837695284648</v>
      </c>
      <c r="BH35" s="3">
        <v>3.2987850472668168</v>
      </c>
      <c r="BI35" s="3">
        <v>5.7724126497478823</v>
      </c>
      <c r="BJ35" s="3">
        <v>0.84294412296403998</v>
      </c>
      <c r="BK35" s="3">
        <v>-1.9053939460625391</v>
      </c>
      <c r="BL35" s="3">
        <v>-6.5109755962644567E-2</v>
      </c>
      <c r="BM35" s="3">
        <v>-3.5285134845788213</v>
      </c>
      <c r="BN35" s="3">
        <v>5.112651861830253</v>
      </c>
      <c r="BO35" s="3">
        <v>1.3309319930373542</v>
      </c>
      <c r="BP35" s="3">
        <v>0.49480558177785738</v>
      </c>
      <c r="BQ35" s="3">
        <v>7.2354695228771249</v>
      </c>
      <c r="BR35" s="3">
        <v>-0.8174028699523217</v>
      </c>
      <c r="BS35" s="3">
        <v>4.6277668799230787</v>
      </c>
      <c r="BT35" s="3">
        <v>7.1875596647845486</v>
      </c>
      <c r="BU35" s="3">
        <v>1.7033735089512003</v>
      </c>
      <c r="BV35" s="3">
        <v>7.9818594940064713</v>
      </c>
      <c r="BW35" s="3">
        <v>4.681119905268738</v>
      </c>
      <c r="BX35" s="3">
        <v>4.4107838622486462</v>
      </c>
      <c r="BY35" s="3">
        <v>1.9166282507001364</v>
      </c>
      <c r="BZ35" s="3">
        <v>4.1830098831918461</v>
      </c>
      <c r="CA35" s="3">
        <v>5.652644365557169</v>
      </c>
      <c r="CB35" s="3">
        <v>4.1057108420145427</v>
      </c>
      <c r="CC35" s="3">
        <v>5.6047347598509267</v>
      </c>
      <c r="CD35" s="3">
        <v>1.1824159663129885</v>
      </c>
      <c r="CE35" s="10"/>
      <c r="CF35" s="11">
        <f>(SUM(PIB_Trim_CHainé_Millards_Fcfa!F34:I34)/SUM(PIB_Trim_CHainé_Millards_Fcfa!B34:E34)-1)*100</f>
        <v>7.5046846345170115</v>
      </c>
      <c r="CG35" s="11">
        <f>(SUM(PIB_Trim_CHainé_Millards_Fcfa!J34:M34)/SUM(PIB_Trim_CHainé_Millards_Fcfa!F34:I34)-1)*100</f>
        <v>6.6542611214274849</v>
      </c>
      <c r="CH35" s="11">
        <f>(SUM(PIB_Trim_CHainé_Millards_Fcfa!N34:Q34)/SUM(PIB_Trim_CHainé_Millards_Fcfa!J34:M34)-1)*100</f>
        <v>3.8750281635558714</v>
      </c>
      <c r="CI35" s="11">
        <f>(SUM(PIB_Trim_CHainé_Millards_Fcfa!R34:U34)/SUM(PIB_Trim_CHainé_Millards_Fcfa!N34:Q34)-1)*100</f>
        <v>6.5373539527524116</v>
      </c>
      <c r="CJ35" s="11">
        <f>(SUM(PIB_Trim_CHainé_Millards_Fcfa!V34:Y34)/SUM(PIB_Trim_CHainé_Millards_Fcfa!R34:U34)-1)*100</f>
        <v>4.6335098476528946</v>
      </c>
      <c r="CK35" s="11">
        <f>(SUM(PIB_Trim_CHainé_Millards_Fcfa!Z34:AC34)/SUM(PIB_Trim_CHainé_Millards_Fcfa!V34:Y34)-1)*100</f>
        <v>6.9217218850097018</v>
      </c>
      <c r="CL35" s="11">
        <f>(SUM(PIB_Trim_CHainé_Millards_Fcfa!AD34:AG34)/SUM(PIB_Trim_CHainé_Millards_Fcfa!Z34:AC34)-1)*100</f>
        <v>4.019135254411621</v>
      </c>
      <c r="CM35" s="11">
        <f>(SUM(PIB_Trim_CHainé_Millards_Fcfa!AH34:AK34)/SUM(PIB_Trim_CHainé_Millards_Fcfa!AD34:AG34)-1)*100</f>
        <v>-0.5705885893677265</v>
      </c>
      <c r="CN35" s="11">
        <f>(SUM(PIB_Trim_CHainé_Millards_Fcfa!AL34:AO34)/SUM(PIB_Trim_CHainé_Millards_Fcfa!AH34:AK34)-1)*100</f>
        <v>2.38212595468279</v>
      </c>
      <c r="CO35" s="11">
        <f>(SUM(PIB_Trim_CHainé_Millards_Fcfa!AP34:AS34)/SUM(PIB_Trim_CHainé_Millards_Fcfa!AL34:AO34)-1)*100</f>
        <v>7.6025346895603807</v>
      </c>
      <c r="CP35" s="11">
        <f>(SUM(PIB_Trim_CHainé_Millards_Fcfa!AT34:AW34)/SUM(PIB_Trim_CHainé_Millards_Fcfa!AP34:AS34)-1)*100</f>
        <v>5.9747168166532472</v>
      </c>
      <c r="CQ35" s="11">
        <f>(SUM(PIB_Trim_CHainé_Millards_Fcfa!AX34:BA34)/SUM(PIB_Trim_CHainé_Millards_Fcfa!AT34:AW34)-1)*100</f>
        <v>6.005063085594986</v>
      </c>
      <c r="CR35" s="11">
        <f>(SUM(PIB_Trim_CHainé_Millards_Fcfa!BB34:BE34)/SUM(PIB_Trim_CHainé_Millards_Fcfa!AX34:BA34)-1)*100</f>
        <v>5.3755476963997406</v>
      </c>
      <c r="CS35" s="11">
        <f>(SUM(PIB_Trim_CHainé_Millards_Fcfa!BF34:BI34)/SUM(PIB_Trim_CHainé_Millards_Fcfa!BB34:BE34)-1)*100</f>
        <v>4.8678499999153635</v>
      </c>
      <c r="CT35" s="11">
        <f>(SUM(PIB_Trim_CHainé_Millards_Fcfa!BJ34:BM34)/SUM(PIB_Trim_CHainé_Millards_Fcfa!BF34:BI34)-1)*100</f>
        <v>4.9999991160878832</v>
      </c>
      <c r="CU35" s="11">
        <f>(SUM(PIB_Trim_CHainé_Millards_Fcfa!BN34:BQ34)/SUM(PIB_Trim_CHainé_Millards_Fcfa!BJ34:BM34)-1)*100</f>
        <v>-1.1690666744901934</v>
      </c>
      <c r="CV35" s="11">
        <f>(SUM(PIB_Trim_CHainé_Millards_Fcfa!BR34:BU34)/SUM(PIB_Trim_CHainé_Millards_Fcfa!BN34:BQ34)-1)*100</f>
        <v>3.1009412444490625</v>
      </c>
      <c r="CW35" s="11">
        <f>(SUM(PIB_Trim_CHainé_Millards_Fcfa!BV34:BY34)/SUM(PIB_Trim_CHainé_Millards_Fcfa!BR34:BU34)-1)*100</f>
        <v>3.700014748560565</v>
      </c>
      <c r="CX35" s="11">
        <f>(SUM(PIB_Trim_CHainé_Millards_Fcfa!BZ34:CC34)/SUM(PIB_Trim_CHainé_Millards_Fcfa!BV34:BY34)-1)*100</f>
        <v>4.5772788298837241</v>
      </c>
      <c r="CY35" s="11">
        <f>(SUM(PIB_Trim_CHainé_Millards_Fcfa!CD34:CG34)/SUM(PIB_Trim_CHainé_Millards_Fcfa!BZ34:CC34)-1)*100</f>
        <v>4.8520437361919688</v>
      </c>
    </row>
    <row r="36" spans="1:103" x14ac:dyDescent="0.35">
      <c r="A36" t="s">
        <v>45</v>
      </c>
    </row>
  </sheetData>
  <mergeCells count="1">
    <mergeCell ref="A1:A2"/>
  </mergeCells>
  <phoneticPr fontId="3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H34"/>
  <sheetViews>
    <sheetView workbookViewId="0">
      <selection activeCell="A12" sqref="A12"/>
    </sheetView>
  </sheetViews>
  <sheetFormatPr baseColWidth="10" defaultRowHeight="14.5" x14ac:dyDescent="0.35"/>
  <cols>
    <col min="1" max="1" width="35.1796875" customWidth="1"/>
    <col min="2" max="86" width="8.6328125" customWidth="1"/>
  </cols>
  <sheetData>
    <row r="1" spans="1:86" ht="14.5" customHeight="1" x14ac:dyDescent="0.35">
      <c r="A1" s="14" t="s">
        <v>121</v>
      </c>
    </row>
    <row r="2" spans="1:86" ht="24" customHeight="1" x14ac:dyDescent="0.35">
      <c r="A2" s="14"/>
    </row>
    <row r="3" spans="1:86" ht="14.5" customHeight="1" x14ac:dyDescent="0.35"/>
    <row r="4" spans="1:86" s="1" customFormat="1" x14ac:dyDescent="0.35">
      <c r="A4" s="5" t="s">
        <v>0</v>
      </c>
      <c r="B4" s="5" t="s">
        <v>116</v>
      </c>
      <c r="C4" s="5" t="s">
        <v>117</v>
      </c>
      <c r="D4" s="5" t="s">
        <v>118</v>
      </c>
      <c r="E4" s="5" t="s">
        <v>119</v>
      </c>
      <c r="F4" s="5" t="s">
        <v>49</v>
      </c>
      <c r="G4" s="5" t="s">
        <v>50</v>
      </c>
      <c r="H4" s="5" t="s">
        <v>51</v>
      </c>
      <c r="I4" s="5" t="s">
        <v>52</v>
      </c>
      <c r="J4" s="5" t="s">
        <v>53</v>
      </c>
      <c r="K4" s="5" t="s">
        <v>54</v>
      </c>
      <c r="L4" s="5" t="s">
        <v>55</v>
      </c>
      <c r="M4" s="5" t="s">
        <v>56</v>
      </c>
      <c r="N4" s="5" t="s">
        <v>57</v>
      </c>
      <c r="O4" s="5" t="s">
        <v>58</v>
      </c>
      <c r="P4" s="5" t="s">
        <v>59</v>
      </c>
      <c r="Q4" s="5" t="s">
        <v>60</v>
      </c>
      <c r="R4" s="5" t="s">
        <v>61</v>
      </c>
      <c r="S4" s="5" t="s">
        <v>62</v>
      </c>
      <c r="T4" s="5" t="s">
        <v>63</v>
      </c>
      <c r="U4" s="5" t="s">
        <v>64</v>
      </c>
      <c r="V4" s="5" t="s">
        <v>65</v>
      </c>
      <c r="W4" s="5" t="s">
        <v>66</v>
      </c>
      <c r="X4" s="5" t="s">
        <v>67</v>
      </c>
      <c r="Y4" s="5" t="s">
        <v>68</v>
      </c>
      <c r="Z4" s="5" t="s">
        <v>69</v>
      </c>
      <c r="AA4" s="5" t="s">
        <v>70</v>
      </c>
      <c r="AB4" s="5" t="s">
        <v>71</v>
      </c>
      <c r="AC4" s="5" t="s">
        <v>72</v>
      </c>
      <c r="AD4" s="5" t="s">
        <v>73</v>
      </c>
      <c r="AE4" s="5" t="s">
        <v>74</v>
      </c>
      <c r="AF4" s="5" t="s">
        <v>75</v>
      </c>
      <c r="AG4" s="5" t="s">
        <v>76</v>
      </c>
      <c r="AH4" s="5" t="s">
        <v>77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85</v>
      </c>
      <c r="AQ4" s="5" t="s">
        <v>86</v>
      </c>
      <c r="AR4" s="5" t="s">
        <v>87</v>
      </c>
      <c r="AS4" s="5" t="s">
        <v>88</v>
      </c>
      <c r="AT4" s="5" t="s">
        <v>89</v>
      </c>
      <c r="AU4" s="5" t="s">
        <v>90</v>
      </c>
      <c r="AV4" s="5" t="s">
        <v>91</v>
      </c>
      <c r="AW4" s="5" t="s">
        <v>92</v>
      </c>
      <c r="AX4" s="5" t="s">
        <v>93</v>
      </c>
      <c r="AY4" s="5" t="s">
        <v>94</v>
      </c>
      <c r="AZ4" s="5" t="s">
        <v>95</v>
      </c>
      <c r="BA4" s="5" t="s">
        <v>96</v>
      </c>
      <c r="BB4" s="5" t="s">
        <v>97</v>
      </c>
      <c r="BC4" s="5" t="s">
        <v>98</v>
      </c>
      <c r="BD4" s="5" t="s">
        <v>99</v>
      </c>
      <c r="BE4" s="5" t="s">
        <v>100</v>
      </c>
      <c r="BF4" s="5" t="s">
        <v>101</v>
      </c>
      <c r="BG4" s="5" t="s">
        <v>102</v>
      </c>
      <c r="BH4" s="5" t="s">
        <v>103</v>
      </c>
      <c r="BI4" s="5" t="s">
        <v>104</v>
      </c>
      <c r="BJ4" s="5" t="s">
        <v>105</v>
      </c>
      <c r="BK4" s="5" t="s">
        <v>106</v>
      </c>
      <c r="BL4" s="5" t="s">
        <v>107</v>
      </c>
      <c r="BM4" s="5" t="s">
        <v>108</v>
      </c>
      <c r="BN4" s="5" t="s">
        <v>109</v>
      </c>
      <c r="BO4" s="5" t="s">
        <v>110</v>
      </c>
      <c r="BP4" s="5" t="s">
        <v>111</v>
      </c>
      <c r="BQ4" s="5" t="s">
        <v>112</v>
      </c>
      <c r="BR4" s="5" t="s">
        <v>1</v>
      </c>
      <c r="BS4" s="5" t="s">
        <v>2</v>
      </c>
      <c r="BT4" s="5" t="s">
        <v>3</v>
      </c>
      <c r="BU4" s="5" t="s">
        <v>4</v>
      </c>
      <c r="BV4" s="5" t="s">
        <v>5</v>
      </c>
      <c r="BW4" s="5" t="s">
        <v>6</v>
      </c>
      <c r="BX4" s="5" t="s">
        <v>7</v>
      </c>
      <c r="BY4" s="5" t="s">
        <v>8</v>
      </c>
      <c r="BZ4" s="5" t="s">
        <v>9</v>
      </c>
      <c r="CA4" s="5" t="s">
        <v>10</v>
      </c>
      <c r="CB4" s="5" t="s">
        <v>11</v>
      </c>
      <c r="CC4" s="5" t="s">
        <v>12</v>
      </c>
      <c r="CD4" s="5" t="s">
        <v>13</v>
      </c>
      <c r="CE4" s="1" t="s">
        <v>14</v>
      </c>
      <c r="CF4" s="1" t="s">
        <v>15</v>
      </c>
      <c r="CG4" s="1" t="s">
        <v>46</v>
      </c>
      <c r="CH4" s="1" t="s">
        <v>47</v>
      </c>
    </row>
    <row r="5" spans="1:86" x14ac:dyDescent="0.35">
      <c r="A5" s="6" t="s">
        <v>16</v>
      </c>
      <c r="B5" s="3">
        <v>119.00084561034383</v>
      </c>
      <c r="C5" s="3">
        <v>230.21037209939911</v>
      </c>
      <c r="D5" s="3">
        <v>319.43564819804021</v>
      </c>
      <c r="E5" s="3">
        <v>142.7648632483272</v>
      </c>
      <c r="F5" s="3">
        <v>128.62938580455844</v>
      </c>
      <c r="G5" s="3">
        <v>271.12150423534246</v>
      </c>
      <c r="H5" s="3">
        <v>394.97373508280288</v>
      </c>
      <c r="I5" s="3">
        <v>155.88974655542199</v>
      </c>
      <c r="J5" s="3">
        <v>139.24326321830938</v>
      </c>
      <c r="K5" s="3">
        <v>266.64964006289205</v>
      </c>
      <c r="L5" s="3">
        <v>380.54283008971424</v>
      </c>
      <c r="M5" s="3">
        <v>166.00066812685731</v>
      </c>
      <c r="N5" s="3">
        <v>153.11838364738361</v>
      </c>
      <c r="O5" s="3">
        <v>303.54322933248994</v>
      </c>
      <c r="P5" s="3">
        <v>446.54964970537895</v>
      </c>
      <c r="Q5" s="3">
        <v>178.83500330256311</v>
      </c>
      <c r="R5" s="3">
        <v>162.19806437956794</v>
      </c>
      <c r="S5" s="3">
        <v>363.90645353231679</v>
      </c>
      <c r="T5" s="3">
        <v>567.87291579548696</v>
      </c>
      <c r="U5" s="3">
        <v>206.18029344194693</v>
      </c>
      <c r="V5" s="3">
        <v>181.77428098885488</v>
      </c>
      <c r="W5" s="3">
        <v>422.49128489310874</v>
      </c>
      <c r="X5" s="3">
        <v>613.90687532713127</v>
      </c>
      <c r="Y5" s="3">
        <v>221.50131237979059</v>
      </c>
      <c r="Z5" s="3">
        <v>196.82235217770202</v>
      </c>
      <c r="AA5" s="3">
        <v>444.96573991443893</v>
      </c>
      <c r="AB5" s="3">
        <v>737.70027492258055</v>
      </c>
      <c r="AC5" s="3">
        <v>254.80572282707115</v>
      </c>
      <c r="AD5" s="3">
        <v>231.91808298556802</v>
      </c>
      <c r="AE5" s="3">
        <v>542.7657589924363</v>
      </c>
      <c r="AF5" s="3">
        <v>904.34182936525235</v>
      </c>
      <c r="AG5" s="3">
        <v>328.03584283432076</v>
      </c>
      <c r="AH5" s="3">
        <v>280.38007889788656</v>
      </c>
      <c r="AI5" s="3">
        <v>639.40853689596679</v>
      </c>
      <c r="AJ5" s="3">
        <v>1029.465129891945</v>
      </c>
      <c r="AK5" s="3">
        <v>375.580803449423</v>
      </c>
      <c r="AL5" s="3">
        <v>300.12819493880238</v>
      </c>
      <c r="AM5" s="3">
        <v>595.3112052598334</v>
      </c>
      <c r="AN5" s="3">
        <v>957.62959217576088</v>
      </c>
      <c r="AO5" s="3">
        <v>363.27980446044984</v>
      </c>
      <c r="AP5" s="3">
        <v>305.55182041407124</v>
      </c>
      <c r="AQ5" s="3">
        <v>682.9608971568241</v>
      </c>
      <c r="AR5" s="3">
        <v>1079.3034859825034</v>
      </c>
      <c r="AS5" s="3">
        <v>405.46849144655164</v>
      </c>
      <c r="AT5" s="3">
        <v>335.89909886598866</v>
      </c>
      <c r="AU5" s="3">
        <v>762.49824641092027</v>
      </c>
      <c r="AV5" s="3">
        <v>1262.7452166610774</v>
      </c>
      <c r="AW5" s="3">
        <v>451.12443806201395</v>
      </c>
      <c r="AX5" s="3">
        <v>367.01246477251385</v>
      </c>
      <c r="AY5" s="3">
        <v>865.69055208041789</v>
      </c>
      <c r="AZ5" s="3">
        <v>1352.3160899283007</v>
      </c>
      <c r="BA5" s="3">
        <v>490.81889321876815</v>
      </c>
      <c r="BB5" s="3">
        <v>406.90612567787889</v>
      </c>
      <c r="BC5" s="3">
        <v>905.83006015336036</v>
      </c>
      <c r="BD5" s="3">
        <v>1484.2314888784031</v>
      </c>
      <c r="BE5" s="3">
        <v>541.20932529035758</v>
      </c>
      <c r="BF5" s="3">
        <v>434.687634958155</v>
      </c>
      <c r="BG5" s="3">
        <v>1022.8391124173093</v>
      </c>
      <c r="BH5" s="3">
        <v>1625.4833244253371</v>
      </c>
      <c r="BI5" s="3">
        <v>593.5479281991984</v>
      </c>
      <c r="BJ5" s="3">
        <v>459.04629380179585</v>
      </c>
      <c r="BK5" s="3">
        <v>1051.8277187218202</v>
      </c>
      <c r="BL5" s="3">
        <v>1778.7154749247902</v>
      </c>
      <c r="BM5" s="3">
        <v>581.93451255159368</v>
      </c>
      <c r="BN5" s="3">
        <v>462.09696479446751</v>
      </c>
      <c r="BO5" s="3">
        <v>1040.7524369032517</v>
      </c>
      <c r="BP5" s="3">
        <v>1745.4410752811891</v>
      </c>
      <c r="BQ5" s="3">
        <v>598.67152302109173</v>
      </c>
      <c r="BR5" s="3">
        <v>475.08053948820435</v>
      </c>
      <c r="BS5" s="3">
        <v>1133.4915924778541</v>
      </c>
      <c r="BT5" s="3">
        <v>1822.5015046088495</v>
      </c>
      <c r="BU5" s="3">
        <v>654.92836342509179</v>
      </c>
      <c r="BV5" s="3">
        <v>550.5173591045824</v>
      </c>
      <c r="BW5" s="3">
        <v>1295.6335948138521</v>
      </c>
      <c r="BX5" s="3">
        <v>2075.2876115057397</v>
      </c>
      <c r="BY5" s="3">
        <v>788.8184345758259</v>
      </c>
      <c r="BZ5" s="3">
        <v>606.98980747679593</v>
      </c>
      <c r="CA5" s="3">
        <v>1332.8324811889074</v>
      </c>
      <c r="CB5" s="3">
        <v>2125.1122198524413</v>
      </c>
      <c r="CC5" s="3">
        <v>803.72235751046333</v>
      </c>
      <c r="CD5" s="3">
        <v>662.10296241069898</v>
      </c>
      <c r="CE5" s="3">
        <v>1505.082089139112</v>
      </c>
      <c r="CF5" s="3">
        <v>2463.5601567177387</v>
      </c>
      <c r="CG5" s="3">
        <v>844.60419870766384</v>
      </c>
      <c r="CH5" s="3">
        <v>737.09276169280486</v>
      </c>
    </row>
    <row r="6" spans="1:86" x14ac:dyDescent="0.35">
      <c r="A6" s="2" t="s">
        <v>17</v>
      </c>
      <c r="B6" s="4">
        <v>2.881851252622238</v>
      </c>
      <c r="C6" s="4">
        <v>92.273064528640219</v>
      </c>
      <c r="D6" s="4">
        <v>166.03603761385898</v>
      </c>
      <c r="E6" s="4">
        <v>23.876194657639882</v>
      </c>
      <c r="F6" s="4">
        <v>3.9166747407077014</v>
      </c>
      <c r="G6" s="4">
        <v>126.12362330204985</v>
      </c>
      <c r="H6" s="4">
        <v>241.58483317280684</v>
      </c>
      <c r="I6" s="4">
        <v>29.204121025697809</v>
      </c>
      <c r="J6" s="4">
        <v>4.1890478637686437</v>
      </c>
      <c r="K6" s="4">
        <v>125.79490857560504</v>
      </c>
      <c r="L6" s="4">
        <v>234.18938685332537</v>
      </c>
      <c r="M6" s="4">
        <v>33.384077806828977</v>
      </c>
      <c r="N6" s="4">
        <v>4.7198810609625452</v>
      </c>
      <c r="O6" s="4">
        <v>154.45760674400535</v>
      </c>
      <c r="P6" s="4">
        <v>290.71959927442157</v>
      </c>
      <c r="Q6" s="4">
        <v>39.612734647419074</v>
      </c>
      <c r="R6" s="4">
        <v>5.9562413768931108</v>
      </c>
      <c r="S6" s="4">
        <v>200.55276334609056</v>
      </c>
      <c r="T6" s="4">
        <v>401.51820504988757</v>
      </c>
      <c r="U6" s="4">
        <v>51.83208156198986</v>
      </c>
      <c r="V6" s="4">
        <v>8.739651913670329</v>
      </c>
      <c r="W6" s="4">
        <v>243.35499567599931</v>
      </c>
      <c r="X6" s="4">
        <v>421.54399274624632</v>
      </c>
      <c r="Y6" s="4">
        <v>50.459344469629535</v>
      </c>
      <c r="Z6" s="4">
        <v>7.4158831092676731</v>
      </c>
      <c r="AA6" s="4">
        <v>249.50031394459268</v>
      </c>
      <c r="AB6" s="4">
        <v>532.52157511884957</v>
      </c>
      <c r="AC6" s="4">
        <v>62.334785682025782</v>
      </c>
      <c r="AD6" s="4">
        <v>8.3476121874453639</v>
      </c>
      <c r="AE6" s="4">
        <v>296.89238764189219</v>
      </c>
      <c r="AF6" s="4">
        <v>632.10527603905439</v>
      </c>
      <c r="AG6" s="4">
        <v>86.710136536125376</v>
      </c>
      <c r="AH6" s="4">
        <v>9.6126660891181714</v>
      </c>
      <c r="AI6" s="4">
        <v>351.65055816970857</v>
      </c>
      <c r="AJ6" s="4">
        <v>710.6356446191603</v>
      </c>
      <c r="AK6" s="4">
        <v>95.192431064663708</v>
      </c>
      <c r="AL6" s="4">
        <v>7.8202356691579062</v>
      </c>
      <c r="AM6" s="4">
        <v>300.9488115950644</v>
      </c>
      <c r="AN6" s="4">
        <v>645.07086608775592</v>
      </c>
      <c r="AO6" s="4">
        <v>83.051273792208107</v>
      </c>
      <c r="AP6" s="4">
        <v>10.28251063522883</v>
      </c>
      <c r="AQ6" s="4">
        <v>375.36157570855738</v>
      </c>
      <c r="AR6" s="4">
        <v>741.0595769693989</v>
      </c>
      <c r="AS6" s="4">
        <v>92.360701937280268</v>
      </c>
      <c r="AT6" s="4">
        <v>12.072408048085476</v>
      </c>
      <c r="AU6" s="4">
        <v>430.37422965900669</v>
      </c>
      <c r="AV6" s="4">
        <v>903.16670376746481</v>
      </c>
      <c r="AW6" s="4">
        <v>114.91765852544304</v>
      </c>
      <c r="AX6" s="4">
        <v>13.162453305504325</v>
      </c>
      <c r="AY6" s="4">
        <v>486.7870156444763</v>
      </c>
      <c r="AZ6" s="4">
        <v>945.19168964281243</v>
      </c>
      <c r="BA6" s="4">
        <v>125.97784140720712</v>
      </c>
      <c r="BB6" s="4">
        <v>14.215557498509513</v>
      </c>
      <c r="BC6" s="4">
        <v>487.08265174178359</v>
      </c>
      <c r="BD6" s="4">
        <v>1033.9906500813263</v>
      </c>
      <c r="BE6" s="4">
        <v>137.03714067838069</v>
      </c>
      <c r="BF6" s="4">
        <v>15.919075324939522</v>
      </c>
      <c r="BG6" s="4">
        <v>593.67912571222735</v>
      </c>
      <c r="BH6" s="4">
        <v>1158.9514355112549</v>
      </c>
      <c r="BI6" s="4">
        <v>159.52636345157822</v>
      </c>
      <c r="BJ6" s="4">
        <v>16.291658903873678</v>
      </c>
      <c r="BK6" s="4">
        <v>592.83428646790537</v>
      </c>
      <c r="BL6" s="4">
        <v>1279.7934435290013</v>
      </c>
      <c r="BM6" s="4">
        <v>130.53461109921955</v>
      </c>
      <c r="BN6" s="4">
        <v>17.121725514669517</v>
      </c>
      <c r="BO6" s="4">
        <v>606.37517073799222</v>
      </c>
      <c r="BP6" s="4">
        <v>1290.0298288212036</v>
      </c>
      <c r="BQ6" s="4">
        <v>170.80727492613457</v>
      </c>
      <c r="BR6" s="4">
        <v>16.477494022081519</v>
      </c>
      <c r="BS6" s="4">
        <v>619.31433832220876</v>
      </c>
      <c r="BT6" s="4">
        <v>1269.7088480664765</v>
      </c>
      <c r="BU6" s="4">
        <v>169.67431958923322</v>
      </c>
      <c r="BV6" s="4">
        <v>20.921446212610679</v>
      </c>
      <c r="BW6" s="4">
        <v>771.30773925161884</v>
      </c>
      <c r="BX6" s="4">
        <v>1505.0917712828768</v>
      </c>
      <c r="BY6" s="4">
        <v>199.60041986241538</v>
      </c>
      <c r="BZ6" s="4">
        <v>18.884694409820511</v>
      </c>
      <c r="CA6" s="4">
        <v>686.75068776771809</v>
      </c>
      <c r="CB6" s="4">
        <v>1451.3930653478953</v>
      </c>
      <c r="CC6" s="4">
        <v>186.27260025767055</v>
      </c>
      <c r="CD6" s="4">
        <v>21.998580089855775</v>
      </c>
      <c r="CE6" s="4">
        <v>818.29369091383876</v>
      </c>
      <c r="CF6" s="4">
        <v>1720.7981203299228</v>
      </c>
      <c r="CG6" s="4">
        <v>209.67287241557753</v>
      </c>
      <c r="CH6" s="4">
        <v>23.785428372325942</v>
      </c>
    </row>
    <row r="7" spans="1:86" x14ac:dyDescent="0.35">
      <c r="A7" s="2" t="s">
        <v>18</v>
      </c>
      <c r="B7" s="4">
        <v>16.863366665846936</v>
      </c>
      <c r="C7" s="4">
        <v>38.585094664102037</v>
      </c>
      <c r="D7" s="4">
        <v>53.935590212606641</v>
      </c>
      <c r="E7" s="4">
        <v>19.152899171711535</v>
      </c>
      <c r="F7" s="4">
        <v>9.7936864585020693</v>
      </c>
      <c r="G7" s="4">
        <v>23.835869280427922</v>
      </c>
      <c r="H7" s="4">
        <v>30.080815622078376</v>
      </c>
      <c r="I7" s="4">
        <v>10.336141645137527</v>
      </c>
      <c r="J7" s="4">
        <v>8.4254334532391439</v>
      </c>
      <c r="K7" s="4">
        <v>13.732029981712557</v>
      </c>
      <c r="L7" s="4">
        <v>21.635102517071928</v>
      </c>
      <c r="M7" s="4">
        <v>11.185336170479651</v>
      </c>
      <c r="N7" s="4">
        <v>13.156546269036113</v>
      </c>
      <c r="O7" s="4">
        <v>10.801909352077818</v>
      </c>
      <c r="P7" s="4">
        <v>13.100795618236425</v>
      </c>
      <c r="Q7" s="4">
        <v>2.1596629666711209</v>
      </c>
      <c r="R7" s="4">
        <v>5.0456530744413683</v>
      </c>
      <c r="S7" s="4">
        <v>4.2033037016443586</v>
      </c>
      <c r="T7" s="4">
        <v>8.833206003320754</v>
      </c>
      <c r="U7" s="4">
        <v>4.805147984949274</v>
      </c>
      <c r="V7" s="4">
        <v>9.2659233711639786</v>
      </c>
      <c r="W7" s="4">
        <v>12.657716479491217</v>
      </c>
      <c r="X7" s="4">
        <v>25.839061695024917</v>
      </c>
      <c r="Y7" s="4">
        <v>8.878040721610704</v>
      </c>
      <c r="Z7" s="4">
        <v>14.563280201326453</v>
      </c>
      <c r="AA7" s="4">
        <v>15.241290162858068</v>
      </c>
      <c r="AB7" s="4">
        <v>21.099154898016309</v>
      </c>
      <c r="AC7" s="4">
        <v>5.8662448256808322</v>
      </c>
      <c r="AD7" s="4">
        <v>16.671656417526624</v>
      </c>
      <c r="AE7" s="4">
        <v>29.320368079956673</v>
      </c>
      <c r="AF7" s="4">
        <v>52.029090253677971</v>
      </c>
      <c r="AG7" s="4">
        <v>21.272354621234236</v>
      </c>
      <c r="AH7" s="4">
        <v>27.338055532737762</v>
      </c>
      <c r="AI7" s="4">
        <v>41.18221799180418</v>
      </c>
      <c r="AJ7" s="4">
        <v>66.913194802495354</v>
      </c>
      <c r="AK7" s="4">
        <v>28.669182575349105</v>
      </c>
      <c r="AL7" s="4">
        <v>23.737859172921574</v>
      </c>
      <c r="AM7" s="4">
        <v>29.417657675043593</v>
      </c>
      <c r="AN7" s="4">
        <v>51.041682950493879</v>
      </c>
      <c r="AO7" s="4">
        <v>23.715611973096866</v>
      </c>
      <c r="AP7" s="4">
        <v>21.355210027212415</v>
      </c>
      <c r="AQ7" s="4">
        <v>35.078218970173062</v>
      </c>
      <c r="AR7" s="4">
        <v>61.198595212888975</v>
      </c>
      <c r="AS7" s="4">
        <v>34.149589656340027</v>
      </c>
      <c r="AT7" s="4">
        <v>27.261937394391893</v>
      </c>
      <c r="AU7" s="4">
        <v>25.910201415507679</v>
      </c>
      <c r="AV7" s="4">
        <v>43.749931973389621</v>
      </c>
      <c r="AW7" s="4">
        <v>20.516929216710786</v>
      </c>
      <c r="AX7" s="4">
        <v>18.456302994182359</v>
      </c>
      <c r="AY7" s="4">
        <v>32.987012427091429</v>
      </c>
      <c r="AZ7" s="4">
        <v>59.95479782772621</v>
      </c>
      <c r="BA7" s="4">
        <v>24.481886751000012</v>
      </c>
      <c r="BB7" s="4">
        <v>24.765358412582387</v>
      </c>
      <c r="BC7" s="4">
        <v>36.336398310641002</v>
      </c>
      <c r="BD7" s="4">
        <v>66.436408467960121</v>
      </c>
      <c r="BE7" s="4">
        <v>30.224834808816468</v>
      </c>
      <c r="BF7" s="4">
        <v>34.738988150794526</v>
      </c>
      <c r="BG7" s="4">
        <v>36.737846245870344</v>
      </c>
      <c r="BH7" s="4">
        <v>58.861134598441836</v>
      </c>
      <c r="BI7" s="4">
        <v>34.386031004893226</v>
      </c>
      <c r="BJ7" s="4">
        <v>24.321443177550286</v>
      </c>
      <c r="BK7" s="4">
        <v>28.051389207683414</v>
      </c>
      <c r="BL7" s="4">
        <v>61.614607423530771</v>
      </c>
      <c r="BM7" s="4">
        <v>46.91356019123549</v>
      </c>
      <c r="BN7" s="4">
        <v>26.270379900708804</v>
      </c>
      <c r="BO7" s="4">
        <v>7.4114477206253753</v>
      </c>
      <c r="BP7" s="4">
        <v>11.82356728168255</v>
      </c>
      <c r="BQ7" s="4">
        <v>3.9236050969832981</v>
      </c>
      <c r="BR7" s="4">
        <v>14.706059014336439</v>
      </c>
      <c r="BS7" s="4">
        <v>50.223647915866707</v>
      </c>
      <c r="BT7" s="4">
        <v>74.414133671218281</v>
      </c>
      <c r="BU7" s="4">
        <v>40.493159398578555</v>
      </c>
      <c r="BV7" s="4">
        <v>52.967814984258098</v>
      </c>
      <c r="BW7" s="4">
        <v>32.697080995898375</v>
      </c>
      <c r="BX7" s="4">
        <v>53.898510800126388</v>
      </c>
      <c r="BY7" s="4">
        <v>42.610216610195621</v>
      </c>
      <c r="BZ7" s="4">
        <v>28.652740695451001</v>
      </c>
      <c r="CA7" s="4">
        <v>64.445003544879924</v>
      </c>
      <c r="CB7" s="4">
        <v>105.35704744633105</v>
      </c>
      <c r="CC7" s="4">
        <v>55.907960915648715</v>
      </c>
      <c r="CD7" s="4">
        <v>51.24680489547309</v>
      </c>
      <c r="CE7" s="4">
        <v>70.772363592324865</v>
      </c>
      <c r="CF7" s="4">
        <v>113.28616227297135</v>
      </c>
      <c r="CG7" s="4">
        <v>50.665670625043063</v>
      </c>
      <c r="CH7" s="4">
        <v>72.914111930507943</v>
      </c>
    </row>
    <row r="8" spans="1:86" x14ac:dyDescent="0.35">
      <c r="A8" s="2" t="s">
        <v>19</v>
      </c>
      <c r="B8" s="4">
        <v>60.328176881568368</v>
      </c>
      <c r="C8" s="4">
        <v>60.675951661082209</v>
      </c>
      <c r="D8" s="4">
        <v>63.270973323726565</v>
      </c>
      <c r="E8" s="4">
        <v>68.024423325341715</v>
      </c>
      <c r="F8" s="4">
        <v>73.937603396795382</v>
      </c>
      <c r="G8" s="4">
        <v>80.448279495149961</v>
      </c>
      <c r="H8" s="4">
        <v>85.027214421657945</v>
      </c>
      <c r="I8" s="4">
        <v>82.545381158125821</v>
      </c>
      <c r="J8" s="4">
        <v>82.160250410891138</v>
      </c>
      <c r="K8" s="4">
        <v>82.621875567759545</v>
      </c>
      <c r="L8" s="4">
        <v>82.816836639646326</v>
      </c>
      <c r="M8" s="4">
        <v>84.66384752557893</v>
      </c>
      <c r="N8" s="4">
        <v>87.751437903059241</v>
      </c>
      <c r="O8" s="4">
        <v>90.535148371194964</v>
      </c>
      <c r="P8" s="4">
        <v>97.310368952014301</v>
      </c>
      <c r="Q8" s="4">
        <v>96.455369803172886</v>
      </c>
      <c r="R8" s="4">
        <v>98.284975953222371</v>
      </c>
      <c r="S8" s="4">
        <v>105.72466458994757</v>
      </c>
      <c r="T8" s="4">
        <v>107.06870509314385</v>
      </c>
      <c r="U8" s="4">
        <v>105.3592171480305</v>
      </c>
      <c r="V8" s="4">
        <v>109.58207770452393</v>
      </c>
      <c r="W8" s="4">
        <v>113.30690576651172</v>
      </c>
      <c r="X8" s="4">
        <v>117.33840650158389</v>
      </c>
      <c r="Y8" s="4">
        <v>119.5805183014447</v>
      </c>
      <c r="Z8" s="4">
        <v>121.26643363004895</v>
      </c>
      <c r="AA8" s="4">
        <v>126.72121991388231</v>
      </c>
      <c r="AB8" s="4">
        <v>132.59702750896125</v>
      </c>
      <c r="AC8" s="4">
        <v>139.27075867077002</v>
      </c>
      <c r="AD8" s="4">
        <v>146.11164072428608</v>
      </c>
      <c r="AE8" s="4">
        <v>153.86979859068367</v>
      </c>
      <c r="AF8" s="4">
        <v>159.93399442010119</v>
      </c>
      <c r="AG8" s="4">
        <v>165.97924375830451</v>
      </c>
      <c r="AH8" s="4">
        <v>170.77718035572633</v>
      </c>
      <c r="AI8" s="4">
        <v>174.68961664773354</v>
      </c>
      <c r="AJ8" s="4">
        <v>183.84334279392283</v>
      </c>
      <c r="AK8" s="4">
        <v>190.35979262238732</v>
      </c>
      <c r="AL8" s="4">
        <v>190.71275401622023</v>
      </c>
      <c r="AM8" s="4">
        <v>186.46561959493047</v>
      </c>
      <c r="AN8" s="4">
        <v>187.200743112998</v>
      </c>
      <c r="AO8" s="4">
        <v>191.14896150200966</v>
      </c>
      <c r="AP8" s="4">
        <v>195.33315501983429</v>
      </c>
      <c r="AQ8" s="4">
        <v>195.28700994341037</v>
      </c>
      <c r="AR8" s="4">
        <v>205.18401847651023</v>
      </c>
      <c r="AS8" s="4">
        <v>215.40770660871701</v>
      </c>
      <c r="AT8" s="4">
        <v>220.11916970827696</v>
      </c>
      <c r="AU8" s="4">
        <v>229.83962598946584</v>
      </c>
      <c r="AV8" s="4">
        <v>242.4050329569788</v>
      </c>
      <c r="AW8" s="4">
        <v>248.21817134527856</v>
      </c>
      <c r="AX8" s="4">
        <v>255.37584102790083</v>
      </c>
      <c r="AY8" s="4">
        <v>265.59835543868212</v>
      </c>
      <c r="AZ8" s="4">
        <v>270.24301680424759</v>
      </c>
      <c r="BA8" s="4">
        <v>270.32078672916953</v>
      </c>
      <c r="BB8" s="4">
        <v>285.3845845301048</v>
      </c>
      <c r="BC8" s="4">
        <v>299.98527830277771</v>
      </c>
      <c r="BD8" s="4">
        <v>304.96304688008746</v>
      </c>
      <c r="BE8" s="4">
        <v>302.02909028702999</v>
      </c>
      <c r="BF8" s="4">
        <v>300.83346154998128</v>
      </c>
      <c r="BG8" s="4">
        <v>309.18686357211391</v>
      </c>
      <c r="BH8" s="4">
        <v>327.90754465366541</v>
      </c>
      <c r="BI8" s="4">
        <v>326.77413022423934</v>
      </c>
      <c r="BJ8" s="4">
        <v>330.20649186019222</v>
      </c>
      <c r="BK8" s="4">
        <v>342.37180664930332</v>
      </c>
      <c r="BL8" s="4">
        <v>351.9836264282759</v>
      </c>
      <c r="BM8" s="4">
        <v>326.19707506222863</v>
      </c>
      <c r="BN8" s="4">
        <v>325.66359730844204</v>
      </c>
      <c r="BO8" s="4">
        <v>331.46101299237989</v>
      </c>
      <c r="BP8" s="4">
        <v>355.73767043263376</v>
      </c>
      <c r="BQ8" s="4">
        <v>343.28871926654438</v>
      </c>
      <c r="BR8" s="4">
        <v>344.36437975518868</v>
      </c>
      <c r="BS8" s="4">
        <v>365.69934396146738</v>
      </c>
      <c r="BT8" s="4">
        <v>390.77158964620281</v>
      </c>
      <c r="BU8" s="4">
        <v>362.66468663714102</v>
      </c>
      <c r="BV8" s="4">
        <v>387.69595048383962</v>
      </c>
      <c r="BW8" s="4">
        <v>400.95010091930192</v>
      </c>
      <c r="BX8" s="4">
        <v>431.38174920973285</v>
      </c>
      <c r="BY8" s="4">
        <v>444.28019938712566</v>
      </c>
      <c r="BZ8" s="4">
        <v>456.30200430219634</v>
      </c>
      <c r="CA8" s="4">
        <v>463.83946949973091</v>
      </c>
      <c r="CB8" s="4">
        <v>469.5946496088286</v>
      </c>
      <c r="CC8" s="4">
        <v>471.87629827382551</v>
      </c>
      <c r="CD8" s="4">
        <v>483.4140609010974</v>
      </c>
      <c r="CE8" s="4">
        <v>515.2080710650431</v>
      </c>
      <c r="CF8" s="4">
        <v>541.69172227474132</v>
      </c>
      <c r="CG8" s="4">
        <v>502.28475199588212</v>
      </c>
      <c r="CH8" s="4">
        <v>528.96016372202951</v>
      </c>
    </row>
    <row r="9" spans="1:86" x14ac:dyDescent="0.35">
      <c r="A9" s="2" t="s">
        <v>20</v>
      </c>
      <c r="B9" s="4">
        <v>20.320778993386178</v>
      </c>
      <c r="C9" s="4">
        <v>20.411629911873419</v>
      </c>
      <c r="D9" s="4">
        <v>20.594643607735161</v>
      </c>
      <c r="E9" s="4">
        <v>20.872475281050924</v>
      </c>
      <c r="F9" s="4">
        <v>21.277589361176076</v>
      </c>
      <c r="G9" s="4">
        <v>21.651997759384468</v>
      </c>
      <c r="H9" s="4">
        <v>22.005596669348016</v>
      </c>
      <c r="I9" s="4">
        <v>22.335726739885065</v>
      </c>
      <c r="J9" s="4">
        <v>22.640822104182007</v>
      </c>
      <c r="K9" s="4">
        <v>22.941233223437028</v>
      </c>
      <c r="L9" s="4">
        <v>23.235870912387163</v>
      </c>
      <c r="M9" s="4">
        <v>23.523521568713136</v>
      </c>
      <c r="N9" s="4">
        <v>23.802840751141964</v>
      </c>
      <c r="O9" s="4">
        <v>24.345352448397701</v>
      </c>
      <c r="P9" s="4">
        <v>25.155922845815567</v>
      </c>
      <c r="Q9" s="4">
        <v>26.237927316164551</v>
      </c>
      <c r="R9" s="4">
        <v>27.593191764932634</v>
      </c>
      <c r="S9" s="4">
        <v>28.52801796153059</v>
      </c>
      <c r="T9" s="4">
        <v>29.038065888396094</v>
      </c>
      <c r="U9" s="4">
        <v>29.12193042848185</v>
      </c>
      <c r="V9" s="4">
        <v>28.781185159895752</v>
      </c>
      <c r="W9" s="4">
        <v>28.505212688881048</v>
      </c>
      <c r="X9" s="4">
        <v>28.29318351385518</v>
      </c>
      <c r="Y9" s="4">
        <v>28.142555153168612</v>
      </c>
      <c r="Z9" s="4">
        <v>28.048950819750075</v>
      </c>
      <c r="AA9" s="4">
        <v>28.577753280300914</v>
      </c>
      <c r="AB9" s="4">
        <v>29.733351267023099</v>
      </c>
      <c r="AC9" s="4">
        <v>31.520526335662186</v>
      </c>
      <c r="AD9" s="4">
        <v>33.94445974054215</v>
      </c>
      <c r="AE9" s="4">
        <v>35.890270018186285</v>
      </c>
      <c r="AF9" s="4">
        <v>37.353820690028485</v>
      </c>
      <c r="AG9" s="4">
        <v>38.331751588195885</v>
      </c>
      <c r="AH9" s="4">
        <v>38.821486125988763</v>
      </c>
      <c r="AI9" s="4">
        <v>39.611034661739318</v>
      </c>
      <c r="AJ9" s="4">
        <v>40.699720416616842</v>
      </c>
      <c r="AK9" s="4">
        <v>42.08683399325659</v>
      </c>
      <c r="AL9" s="4">
        <v>43.771632379317666</v>
      </c>
      <c r="AM9" s="4">
        <v>44.680392460617455</v>
      </c>
      <c r="AN9" s="4">
        <v>44.817217690197403</v>
      </c>
      <c r="AO9" s="4">
        <v>44.182684615570849</v>
      </c>
      <c r="AP9" s="4">
        <v>42.773571319201757</v>
      </c>
      <c r="AQ9" s="4">
        <v>42.282774283142544</v>
      </c>
      <c r="AR9" s="4">
        <v>42.72381835046447</v>
      </c>
      <c r="AS9" s="4">
        <v>44.125759641716158</v>
      </c>
      <c r="AT9" s="4">
        <v>46.533598224438165</v>
      </c>
      <c r="AU9" s="4">
        <v>48.463862445654279</v>
      </c>
      <c r="AV9" s="4">
        <v>49.862758564479215</v>
      </c>
      <c r="AW9" s="4">
        <v>50.704780765428332</v>
      </c>
      <c r="AX9" s="4">
        <v>50.993991272477317</v>
      </c>
      <c r="AY9" s="4">
        <v>51.35545953076074</v>
      </c>
      <c r="AZ9" s="4">
        <v>51.782564430964761</v>
      </c>
      <c r="BA9" s="4">
        <v>52.273984765797202</v>
      </c>
      <c r="BB9" s="4">
        <v>52.834020126950293</v>
      </c>
      <c r="BC9" s="4">
        <v>53.3293813911245</v>
      </c>
      <c r="BD9" s="4">
        <v>53.754041543819653</v>
      </c>
      <c r="BE9" s="4">
        <v>54.106556938105534</v>
      </c>
      <c r="BF9" s="4">
        <v>54.390083880894394</v>
      </c>
      <c r="BG9" s="4">
        <v>54.663847626929609</v>
      </c>
      <c r="BH9" s="4">
        <v>54.92453062983283</v>
      </c>
      <c r="BI9" s="4">
        <v>55.171537862343179</v>
      </c>
      <c r="BJ9" s="4">
        <v>55.406960898736841</v>
      </c>
      <c r="BK9" s="4">
        <v>55.840512206378833</v>
      </c>
      <c r="BL9" s="4">
        <v>56.470580186412079</v>
      </c>
      <c r="BM9" s="4">
        <v>57.296946708472269</v>
      </c>
      <c r="BN9" s="4">
        <v>58.320754789156716</v>
      </c>
      <c r="BO9" s="4">
        <v>59.141430776043904</v>
      </c>
      <c r="BP9" s="4">
        <v>59.756429042122612</v>
      </c>
      <c r="BQ9" s="4">
        <v>60.165385392676775</v>
      </c>
      <c r="BR9" s="4">
        <v>60.371198019108213</v>
      </c>
      <c r="BS9" s="4">
        <v>60.623247048443453</v>
      </c>
      <c r="BT9" s="4">
        <v>60.930676694552957</v>
      </c>
      <c r="BU9" s="4">
        <v>61.29487823789534</v>
      </c>
      <c r="BV9" s="4">
        <v>61.080117808189968</v>
      </c>
      <c r="BW9" s="4">
        <v>61.276885718382474</v>
      </c>
      <c r="BX9" s="4">
        <v>61.52572661590942</v>
      </c>
      <c r="BY9" s="4">
        <v>62.218269857518109</v>
      </c>
      <c r="BZ9" s="4">
        <v>62.2709701209793</v>
      </c>
      <c r="CA9" s="4">
        <v>63.064475406089045</v>
      </c>
      <c r="CB9" s="4">
        <v>63.772099570395518</v>
      </c>
      <c r="CC9" s="4">
        <v>64.445180311680559</v>
      </c>
      <c r="CD9" s="4">
        <v>64.334898195416002</v>
      </c>
      <c r="CE9" s="4">
        <v>64.949888929294289</v>
      </c>
      <c r="CF9" s="4">
        <v>65.355178226545121</v>
      </c>
      <c r="CG9" s="4">
        <v>65.767580296045352</v>
      </c>
      <c r="CH9" s="4">
        <v>65.790458855366012</v>
      </c>
    </row>
    <row r="10" spans="1:86" x14ac:dyDescent="0.35">
      <c r="A10" s="2" t="s">
        <v>21</v>
      </c>
      <c r="B10" s="4">
        <v>18.606671816920127</v>
      </c>
      <c r="C10" s="4">
        <v>18.264631333701203</v>
      </c>
      <c r="D10" s="4">
        <v>15.598403440112836</v>
      </c>
      <c r="E10" s="4">
        <v>10.838870812583137</v>
      </c>
      <c r="F10" s="4">
        <v>19.703831847377227</v>
      </c>
      <c r="G10" s="4">
        <v>19.061734398330277</v>
      </c>
      <c r="H10" s="4">
        <v>16.275275196911707</v>
      </c>
      <c r="I10" s="4">
        <v>11.468375986575786</v>
      </c>
      <c r="J10" s="4">
        <v>21.827709386228456</v>
      </c>
      <c r="K10" s="4">
        <v>21.559592714377867</v>
      </c>
      <c r="L10" s="4">
        <v>18.66563316728346</v>
      </c>
      <c r="M10" s="4">
        <v>13.243885055256605</v>
      </c>
      <c r="N10" s="4">
        <v>23.687677663183724</v>
      </c>
      <c r="O10" s="4">
        <v>23.403212416814139</v>
      </c>
      <c r="P10" s="4">
        <v>20.262963014891113</v>
      </c>
      <c r="Q10" s="4">
        <v>14.36930856913547</v>
      </c>
      <c r="R10" s="4">
        <v>25.318002210078451</v>
      </c>
      <c r="S10" s="4">
        <v>24.897703933103724</v>
      </c>
      <c r="T10" s="4">
        <v>21.414733760738702</v>
      </c>
      <c r="U10" s="4">
        <v>15.061916318495454</v>
      </c>
      <c r="V10" s="4">
        <v>25.405442839600916</v>
      </c>
      <c r="W10" s="4">
        <v>24.666454282225445</v>
      </c>
      <c r="X10" s="4">
        <v>20.892230870421088</v>
      </c>
      <c r="Y10" s="4">
        <v>14.44085373393705</v>
      </c>
      <c r="Z10" s="4">
        <v>25.527804417308865</v>
      </c>
      <c r="AA10" s="4">
        <v>24.925162612804975</v>
      </c>
      <c r="AB10" s="4">
        <v>21.749166129730384</v>
      </c>
      <c r="AC10" s="4">
        <v>15.813407312932323</v>
      </c>
      <c r="AD10" s="4">
        <v>26.842713915767796</v>
      </c>
      <c r="AE10" s="4">
        <v>26.792934661717478</v>
      </c>
      <c r="AF10" s="4">
        <v>22.919647962390407</v>
      </c>
      <c r="AG10" s="4">
        <v>15.742356330460803</v>
      </c>
      <c r="AH10" s="4">
        <v>33.83069079431553</v>
      </c>
      <c r="AI10" s="4">
        <v>32.275109424981189</v>
      </c>
      <c r="AJ10" s="4">
        <v>27.373227259749584</v>
      </c>
      <c r="AK10" s="4">
        <v>19.272563193766217</v>
      </c>
      <c r="AL10" s="4">
        <v>34.085713701184972</v>
      </c>
      <c r="AM10" s="4">
        <v>33.798723934177431</v>
      </c>
      <c r="AN10" s="4">
        <v>29.499082334315744</v>
      </c>
      <c r="AO10" s="4">
        <v>21.181272577564343</v>
      </c>
      <c r="AP10" s="4">
        <v>35.807373412593954</v>
      </c>
      <c r="AQ10" s="4">
        <v>34.951318251540769</v>
      </c>
      <c r="AR10" s="4">
        <v>29.137476973240886</v>
      </c>
      <c r="AS10" s="4">
        <v>19.424733602498197</v>
      </c>
      <c r="AT10" s="4">
        <v>29.911985490796127</v>
      </c>
      <c r="AU10" s="4">
        <v>27.910326901285746</v>
      </c>
      <c r="AV10" s="4">
        <v>23.5607893987649</v>
      </c>
      <c r="AW10" s="4">
        <v>16.766898209153219</v>
      </c>
      <c r="AX10" s="4">
        <v>29.023876172448972</v>
      </c>
      <c r="AY10" s="4">
        <v>28.962709039407237</v>
      </c>
      <c r="AZ10" s="4">
        <v>25.144021222549451</v>
      </c>
      <c r="BA10" s="4">
        <v>17.764393565594347</v>
      </c>
      <c r="BB10" s="4">
        <v>29.706605109731939</v>
      </c>
      <c r="BC10" s="4">
        <v>29.096350407033619</v>
      </c>
      <c r="BD10" s="4">
        <v>25.087341905209531</v>
      </c>
      <c r="BE10" s="4">
        <v>17.811702578024892</v>
      </c>
      <c r="BF10" s="4">
        <v>28.806026051545309</v>
      </c>
      <c r="BG10" s="4">
        <v>28.571429260167989</v>
      </c>
      <c r="BH10" s="4">
        <v>24.838679032142203</v>
      </c>
      <c r="BI10" s="4">
        <v>17.689865656144484</v>
      </c>
      <c r="BJ10" s="4">
        <v>32.81973896144283</v>
      </c>
      <c r="BK10" s="4">
        <v>32.729724190549071</v>
      </c>
      <c r="BL10" s="4">
        <v>28.853217357570465</v>
      </c>
      <c r="BM10" s="4">
        <v>20.992319490437641</v>
      </c>
      <c r="BN10" s="4">
        <v>34.720507281490477</v>
      </c>
      <c r="BO10" s="4">
        <v>36.36337467621027</v>
      </c>
      <c r="BP10" s="4">
        <v>28.093579703546496</v>
      </c>
      <c r="BQ10" s="4">
        <v>20.48653833875278</v>
      </c>
      <c r="BR10" s="4">
        <v>39.161408677489526</v>
      </c>
      <c r="BS10" s="4">
        <v>37.631015229867657</v>
      </c>
      <c r="BT10" s="4">
        <v>26.676256530399108</v>
      </c>
      <c r="BU10" s="4">
        <v>20.801319562243698</v>
      </c>
      <c r="BV10" s="4">
        <v>27.852029615684017</v>
      </c>
      <c r="BW10" s="4">
        <v>29.401787928650474</v>
      </c>
      <c r="BX10" s="4">
        <v>23.38985359709427</v>
      </c>
      <c r="BY10" s="4">
        <v>40.109328858571246</v>
      </c>
      <c r="BZ10" s="4">
        <v>40.879397948348796</v>
      </c>
      <c r="CA10" s="4">
        <v>54.732844970489332</v>
      </c>
      <c r="CB10" s="4">
        <v>34.995357878991086</v>
      </c>
      <c r="CC10" s="4">
        <v>25.220317751637904</v>
      </c>
      <c r="CD10" s="4">
        <v>41.108618328856636</v>
      </c>
      <c r="CE10" s="4">
        <v>35.858074638611015</v>
      </c>
      <c r="CF10" s="4">
        <v>22.428973613558348</v>
      </c>
      <c r="CG10" s="4">
        <v>16.213323375115856</v>
      </c>
      <c r="CH10" s="4">
        <v>45.642598812575571</v>
      </c>
    </row>
    <row r="11" spans="1:86" x14ac:dyDescent="0.35">
      <c r="A11" s="6" t="s">
        <v>22</v>
      </c>
      <c r="B11" s="3">
        <v>225.1658718763947</v>
      </c>
      <c r="C11" s="3">
        <v>223.44858776756044</v>
      </c>
      <c r="D11" s="3">
        <v>215.36632879728671</v>
      </c>
      <c r="E11" s="3">
        <v>243.32893841609456</v>
      </c>
      <c r="F11" s="3">
        <v>253.69109109649963</v>
      </c>
      <c r="G11" s="3">
        <v>254.83862297492607</v>
      </c>
      <c r="H11" s="3">
        <v>302.28129160370321</v>
      </c>
      <c r="I11" s="3">
        <v>303.02936502700095</v>
      </c>
      <c r="J11" s="3">
        <v>289.60860725609689</v>
      </c>
      <c r="K11" s="3">
        <v>349.73725862618426</v>
      </c>
      <c r="L11" s="3">
        <v>342.77651950484881</v>
      </c>
      <c r="M11" s="3">
        <v>390.04926769680026</v>
      </c>
      <c r="N11" s="3">
        <v>318.83446862573857</v>
      </c>
      <c r="O11" s="3">
        <v>332.25120545886489</v>
      </c>
      <c r="P11" s="3">
        <v>322.82139969555527</v>
      </c>
      <c r="Q11" s="3">
        <v>371.60667839108532</v>
      </c>
      <c r="R11" s="3">
        <v>323.92385678677306</v>
      </c>
      <c r="S11" s="3">
        <v>347.87579297730758</v>
      </c>
      <c r="T11" s="3">
        <v>364.38317741719447</v>
      </c>
      <c r="U11" s="3">
        <v>412.08775559370162</v>
      </c>
      <c r="V11" s="3">
        <v>339.0476044414076</v>
      </c>
      <c r="W11" s="3">
        <v>396.63203232652853</v>
      </c>
      <c r="X11" s="3">
        <v>420.32296269481122</v>
      </c>
      <c r="Y11" s="3">
        <v>428.17612645690519</v>
      </c>
      <c r="Z11" s="3">
        <v>438.39195841473281</v>
      </c>
      <c r="AA11" s="3">
        <v>388.98179885794997</v>
      </c>
      <c r="AB11" s="3">
        <v>445.45066203617284</v>
      </c>
      <c r="AC11" s="3">
        <v>462.87625524650412</v>
      </c>
      <c r="AD11" s="3">
        <v>408.78903883319367</v>
      </c>
      <c r="AE11" s="3">
        <v>440.99075340627923</v>
      </c>
      <c r="AF11" s="3">
        <v>423.24160803440344</v>
      </c>
      <c r="AG11" s="3">
        <v>500.00516370254525</v>
      </c>
      <c r="AH11" s="3">
        <v>445.84212363329249</v>
      </c>
      <c r="AI11" s="3">
        <v>448.01902837368505</v>
      </c>
      <c r="AJ11" s="3">
        <v>446.67965767650787</v>
      </c>
      <c r="AK11" s="3">
        <v>477.23608761044875</v>
      </c>
      <c r="AL11" s="3">
        <v>386.38210224235831</v>
      </c>
      <c r="AM11" s="3">
        <v>446.59015208609344</v>
      </c>
      <c r="AN11" s="3">
        <v>414.73621079740451</v>
      </c>
      <c r="AO11" s="3">
        <v>527.83721041363629</v>
      </c>
      <c r="AP11" s="3">
        <v>441.61577566364832</v>
      </c>
      <c r="AQ11" s="3">
        <v>486.3776648630012</v>
      </c>
      <c r="AR11" s="3">
        <v>513.72753183931184</v>
      </c>
      <c r="AS11" s="3">
        <v>519.14451351891375</v>
      </c>
      <c r="AT11" s="3">
        <v>449.34263127923407</v>
      </c>
      <c r="AU11" s="3">
        <v>502.27209282210515</v>
      </c>
      <c r="AV11" s="3">
        <v>512.82291133054741</v>
      </c>
      <c r="AW11" s="3">
        <v>595.16836456811336</v>
      </c>
      <c r="AX11" s="3">
        <v>524.65886564366747</v>
      </c>
      <c r="AY11" s="3">
        <v>550.31057316364991</v>
      </c>
      <c r="AZ11" s="3">
        <v>490.59957446387943</v>
      </c>
      <c r="BA11" s="3">
        <v>606.54098672880355</v>
      </c>
      <c r="BB11" s="3">
        <v>554.78098173940657</v>
      </c>
      <c r="BC11" s="3">
        <v>539.41288756069991</v>
      </c>
      <c r="BD11" s="3">
        <v>585.44474098234355</v>
      </c>
      <c r="BE11" s="3">
        <v>677.68738971755033</v>
      </c>
      <c r="BF11" s="3">
        <v>598.12498741284537</v>
      </c>
      <c r="BG11" s="3">
        <v>638.13616077911797</v>
      </c>
      <c r="BH11" s="3">
        <v>655.68418691953798</v>
      </c>
      <c r="BI11" s="3">
        <v>733.65866488849906</v>
      </c>
      <c r="BJ11" s="3">
        <v>645.26681586820121</v>
      </c>
      <c r="BK11" s="3">
        <v>701.2842370945873</v>
      </c>
      <c r="BL11" s="3">
        <v>654.89543757772765</v>
      </c>
      <c r="BM11" s="3">
        <v>768.03650945948402</v>
      </c>
      <c r="BN11" s="3">
        <v>753.41666168467532</v>
      </c>
      <c r="BO11" s="3">
        <v>814.52184073252806</v>
      </c>
      <c r="BP11" s="3">
        <v>802.84319876780125</v>
      </c>
      <c r="BQ11" s="3">
        <v>814.84429881499568</v>
      </c>
      <c r="BR11" s="3">
        <v>778.96844145482578</v>
      </c>
      <c r="BS11" s="3">
        <v>775.61449909116902</v>
      </c>
      <c r="BT11" s="3">
        <v>774.17134217664488</v>
      </c>
      <c r="BU11" s="3">
        <v>959.29171727736048</v>
      </c>
      <c r="BV11" s="3">
        <v>775.92722627555213</v>
      </c>
      <c r="BW11" s="3">
        <v>838.86639739050565</v>
      </c>
      <c r="BX11" s="3">
        <v>884.53977537609603</v>
      </c>
      <c r="BY11" s="3">
        <v>1021.5716009578456</v>
      </c>
      <c r="BZ11" s="3">
        <v>954.33476954496336</v>
      </c>
      <c r="CA11" s="3">
        <v>925.02036802403586</v>
      </c>
      <c r="CB11" s="3">
        <v>983.91141467499529</v>
      </c>
      <c r="CC11" s="3">
        <v>966.27258661517703</v>
      </c>
      <c r="CD11" s="3">
        <v>899.20689166263082</v>
      </c>
      <c r="CE11" s="3">
        <v>931.88232321267833</v>
      </c>
      <c r="CF11" s="3">
        <v>905.01263185677453</v>
      </c>
      <c r="CG11" s="3">
        <v>1014.1435786304596</v>
      </c>
      <c r="CH11" s="3">
        <v>1227.874504005061</v>
      </c>
    </row>
    <row r="12" spans="1:86" x14ac:dyDescent="0.35">
      <c r="A12" s="2" t="s">
        <v>125</v>
      </c>
      <c r="B12" s="4">
        <v>44.395784820247698</v>
      </c>
      <c r="C12" s="4">
        <v>39.515171287646524</v>
      </c>
      <c r="D12" s="4">
        <v>35.241326000584024</v>
      </c>
      <c r="E12" s="4">
        <v>51.354561820456738</v>
      </c>
      <c r="F12" s="4">
        <v>55.120980449657949</v>
      </c>
      <c r="G12" s="4">
        <v>46.342689140495615</v>
      </c>
      <c r="H12" s="4">
        <v>43.194299178970773</v>
      </c>
      <c r="I12" s="4">
        <v>49.306042001178007</v>
      </c>
      <c r="J12" s="4">
        <v>79.422397456031433</v>
      </c>
      <c r="K12" s="4">
        <v>85.965348349812544</v>
      </c>
      <c r="L12" s="4">
        <v>81.622600618601723</v>
      </c>
      <c r="M12" s="4">
        <v>82.041075112783346</v>
      </c>
      <c r="N12" s="4">
        <v>72.726156005453461</v>
      </c>
      <c r="O12" s="4">
        <v>63.733094176276268</v>
      </c>
      <c r="P12" s="4">
        <v>65.545265679667551</v>
      </c>
      <c r="Q12" s="4">
        <v>59.999191465728096</v>
      </c>
      <c r="R12" s="4">
        <v>78.667503807485474</v>
      </c>
      <c r="S12" s="4">
        <v>88.283694712943657</v>
      </c>
      <c r="T12" s="4">
        <v>72.187157449655359</v>
      </c>
      <c r="U12" s="4">
        <v>87.377282793767833</v>
      </c>
      <c r="V12" s="4">
        <v>90.729991977814223</v>
      </c>
      <c r="W12" s="4">
        <v>102.34951548726674</v>
      </c>
      <c r="X12" s="4">
        <v>100.3339455280032</v>
      </c>
      <c r="Y12" s="4">
        <v>102.78634075483252</v>
      </c>
      <c r="Z12" s="4">
        <v>127.45174274723473</v>
      </c>
      <c r="AA12" s="4">
        <v>101.85404846613106</v>
      </c>
      <c r="AB12" s="4">
        <v>98.156995241493249</v>
      </c>
      <c r="AC12" s="4">
        <v>93.047662877221057</v>
      </c>
      <c r="AD12" s="4">
        <v>114.20801371508463</v>
      </c>
      <c r="AE12" s="4">
        <v>113.32547354831722</v>
      </c>
      <c r="AF12" s="4">
        <v>113.8556806016273</v>
      </c>
      <c r="AG12" s="4">
        <v>125.80670328680344</v>
      </c>
      <c r="AH12" s="4">
        <v>127.61462831155075</v>
      </c>
      <c r="AI12" s="4">
        <v>137.05628688462809</v>
      </c>
      <c r="AJ12" s="4">
        <v>134.86483216201492</v>
      </c>
      <c r="AK12" s="4">
        <v>175.46849580895341</v>
      </c>
      <c r="AL12" s="4">
        <v>127.23654224179108</v>
      </c>
      <c r="AM12" s="4">
        <v>150.24492765455861</v>
      </c>
      <c r="AN12" s="4">
        <v>143.29054485594821</v>
      </c>
      <c r="AO12" s="4">
        <v>151.10285272895169</v>
      </c>
      <c r="AP12" s="4">
        <v>153.39972228099384</v>
      </c>
      <c r="AQ12" s="4">
        <v>145.60844926769059</v>
      </c>
      <c r="AR12" s="4">
        <v>138.91755077551488</v>
      </c>
      <c r="AS12" s="4">
        <v>135.31744305209313</v>
      </c>
      <c r="AT12" s="4">
        <v>168.60616222421697</v>
      </c>
      <c r="AU12" s="4">
        <v>186.82385302761904</v>
      </c>
      <c r="AV12" s="4">
        <v>174.92244178823054</v>
      </c>
      <c r="AW12" s="4">
        <v>177.48954295993346</v>
      </c>
      <c r="AX12" s="4">
        <v>202.93266737497737</v>
      </c>
      <c r="AY12" s="4">
        <v>193.97497951387908</v>
      </c>
      <c r="AZ12" s="4">
        <v>174.04028060687534</v>
      </c>
      <c r="BA12" s="4">
        <v>199.45107250426827</v>
      </c>
      <c r="BB12" s="4">
        <v>217.59231495504872</v>
      </c>
      <c r="BC12" s="4">
        <v>192.91721320073833</v>
      </c>
      <c r="BD12" s="4">
        <v>178.51436765184661</v>
      </c>
      <c r="BE12" s="4">
        <v>223.74610419236649</v>
      </c>
      <c r="BF12" s="4">
        <v>225.50413841349109</v>
      </c>
      <c r="BG12" s="4">
        <v>237.88319219492092</v>
      </c>
      <c r="BH12" s="4">
        <v>247.58029411474575</v>
      </c>
      <c r="BI12" s="4">
        <v>249.65537527684228</v>
      </c>
      <c r="BJ12" s="4">
        <v>260.18790453664406</v>
      </c>
      <c r="BK12" s="4">
        <v>275.1123893161178</v>
      </c>
      <c r="BL12" s="4">
        <v>265.66849333695853</v>
      </c>
      <c r="BM12" s="4">
        <v>271.38721281027961</v>
      </c>
      <c r="BN12" s="4">
        <v>387.55401535923295</v>
      </c>
      <c r="BO12" s="4">
        <v>432.05808741506689</v>
      </c>
      <c r="BP12" s="4">
        <v>384.01228563622317</v>
      </c>
      <c r="BQ12" s="4">
        <v>365.46061158947697</v>
      </c>
      <c r="BR12" s="4">
        <v>367.97388647996195</v>
      </c>
      <c r="BS12" s="4">
        <v>347.0308419428323</v>
      </c>
      <c r="BT12" s="4">
        <v>384.52876295053738</v>
      </c>
      <c r="BU12" s="4">
        <v>391.03150862666826</v>
      </c>
      <c r="BV12" s="4">
        <v>364.83737226625038</v>
      </c>
      <c r="BW12" s="4">
        <v>410.49359112645925</v>
      </c>
      <c r="BX12" s="4">
        <v>445.62700297330832</v>
      </c>
      <c r="BY12" s="4">
        <v>564.26885197621164</v>
      </c>
      <c r="BZ12" s="4">
        <v>500.54185267993449</v>
      </c>
      <c r="CA12" s="4">
        <v>454.36416655408181</v>
      </c>
      <c r="CB12" s="4">
        <v>465.94608744439034</v>
      </c>
      <c r="CC12" s="4">
        <v>432.9234236116684</v>
      </c>
      <c r="CD12" s="4">
        <v>399.30354417745673</v>
      </c>
      <c r="CE12" s="4">
        <v>437.4971985669473</v>
      </c>
      <c r="CF12" s="4">
        <v>408.84023244890886</v>
      </c>
      <c r="CG12" s="4">
        <v>447.42637210736405</v>
      </c>
      <c r="CH12" s="4">
        <v>679.87115965493717</v>
      </c>
    </row>
    <row r="13" spans="1:86" x14ac:dyDescent="0.35">
      <c r="A13" s="2" t="s">
        <v>23</v>
      </c>
      <c r="B13" s="4">
        <v>10.455175449215217</v>
      </c>
      <c r="C13" s="4">
        <v>11.458083123040701</v>
      </c>
      <c r="D13" s="4">
        <v>13.39207191201444</v>
      </c>
      <c r="E13" s="4">
        <v>16.065507207647304</v>
      </c>
      <c r="F13" s="4">
        <v>19.910249559678682</v>
      </c>
      <c r="G13" s="4">
        <v>23.511370533566613</v>
      </c>
      <c r="H13" s="4">
        <v>27.283670916748694</v>
      </c>
      <c r="I13" s="4">
        <v>31.357309095640243</v>
      </c>
      <c r="J13" s="4">
        <v>35.782967122495194</v>
      </c>
      <c r="K13" s="4">
        <v>38.652948284411345</v>
      </c>
      <c r="L13" s="4">
        <v>39.930660736835989</v>
      </c>
      <c r="M13" s="4">
        <v>39.768992066973041</v>
      </c>
      <c r="N13" s="4">
        <v>38.379921375792378</v>
      </c>
      <c r="O13" s="4">
        <v>39.346073970997026</v>
      </c>
      <c r="P13" s="4">
        <v>42.552572463933238</v>
      </c>
      <c r="Q13" s="4">
        <v>47.655030593723609</v>
      </c>
      <c r="R13" s="4">
        <v>54.142960304999015</v>
      </c>
      <c r="S13" s="4">
        <v>55.772560734898555</v>
      </c>
      <c r="T13" s="4">
        <v>52.723488250312762</v>
      </c>
      <c r="U13" s="4">
        <v>45.219184789429754</v>
      </c>
      <c r="V13" s="4">
        <v>33.534882045875214</v>
      </c>
      <c r="W13" s="4">
        <v>27.871276342826054</v>
      </c>
      <c r="X13" s="4">
        <v>28.088822038709868</v>
      </c>
      <c r="Y13" s="4">
        <v>34.076451286954466</v>
      </c>
      <c r="Z13" s="4">
        <v>45.750365047503166</v>
      </c>
      <c r="AA13" s="4">
        <v>52.602791484201312</v>
      </c>
      <c r="AB13" s="4">
        <v>54.751728749599181</v>
      </c>
      <c r="AC13" s="4">
        <v>52.197258386996623</v>
      </c>
      <c r="AD13" s="4">
        <v>44.822887765907709</v>
      </c>
      <c r="AE13" s="4">
        <v>43.018359694224984</v>
      </c>
      <c r="AF13" s="4">
        <v>46.834795231278832</v>
      </c>
      <c r="AG13" s="4">
        <v>56.001797663365068</v>
      </c>
      <c r="AH13" s="4">
        <v>69.888485411554115</v>
      </c>
      <c r="AI13" s="4">
        <v>76.88346838785769</v>
      </c>
      <c r="AJ13" s="4">
        <v>77.689614047192791</v>
      </c>
      <c r="AK13" s="4">
        <v>72.815525931670379</v>
      </c>
      <c r="AL13" s="4">
        <v>62.483260927632458</v>
      </c>
      <c r="AM13" s="4">
        <v>54.948568806412368</v>
      </c>
      <c r="AN13" s="4">
        <v>49.868961583253117</v>
      </c>
      <c r="AO13" s="4">
        <v>47.217327673972626</v>
      </c>
      <c r="AP13" s="4">
        <v>47.299444373028514</v>
      </c>
      <c r="AQ13" s="4">
        <v>45.816456383299737</v>
      </c>
      <c r="AR13" s="4">
        <v>42.623146143521964</v>
      </c>
      <c r="AS13" s="4">
        <v>37.669826052448919</v>
      </c>
      <c r="AT13" s="4">
        <v>31.025509650672799</v>
      </c>
      <c r="AU13" s="4">
        <v>26.640439194435526</v>
      </c>
      <c r="AV13" s="4">
        <v>24.48794717339219</v>
      </c>
      <c r="AW13" s="4">
        <v>24.557103981499495</v>
      </c>
      <c r="AX13" s="4">
        <v>26.878279794581957</v>
      </c>
      <c r="AY13" s="4">
        <v>28.645530673833626</v>
      </c>
      <c r="AZ13" s="4">
        <v>29.843779390027439</v>
      </c>
      <c r="BA13" s="4">
        <v>30.460410141556981</v>
      </c>
      <c r="BB13" s="4">
        <v>30.483088933368435</v>
      </c>
      <c r="BC13" s="4">
        <v>30.654650593219269</v>
      </c>
      <c r="BD13" s="4">
        <v>30.970472359464978</v>
      </c>
      <c r="BE13" s="4">
        <v>31.428788113947345</v>
      </c>
      <c r="BF13" s="4">
        <v>32.030905528361046</v>
      </c>
      <c r="BG13" s="4">
        <v>32.61559773460997</v>
      </c>
      <c r="BH13" s="4">
        <v>33.191086447462119</v>
      </c>
      <c r="BI13" s="4">
        <v>33.763410289566849</v>
      </c>
      <c r="BJ13" s="4">
        <v>34.336366154054502</v>
      </c>
      <c r="BK13" s="4">
        <v>35.4813017428243</v>
      </c>
      <c r="BL13" s="4">
        <v>37.16074189324295</v>
      </c>
      <c r="BM13" s="4">
        <v>39.345590209878281</v>
      </c>
      <c r="BN13" s="4">
        <v>42.015154436274521</v>
      </c>
      <c r="BO13" s="4">
        <v>43.370084492627356</v>
      </c>
      <c r="BP13" s="4">
        <v>43.468275389813854</v>
      </c>
      <c r="BQ13" s="4">
        <v>42.295485681284255</v>
      </c>
      <c r="BR13" s="4">
        <v>39.765809978890026</v>
      </c>
      <c r="BS13" s="4">
        <v>38.517974083149312</v>
      </c>
      <c r="BT13" s="4">
        <v>38.632392586985645</v>
      </c>
      <c r="BU13" s="4">
        <v>40.04282335097502</v>
      </c>
      <c r="BV13" s="4">
        <v>42.019507088131476</v>
      </c>
      <c r="BW13" s="4">
        <v>45.652896474825127</v>
      </c>
      <c r="BX13" s="4">
        <v>48.732494380156687</v>
      </c>
      <c r="BY13" s="4">
        <v>49.849283714656664</v>
      </c>
      <c r="BZ13" s="4">
        <v>50.244334043557409</v>
      </c>
      <c r="CA13" s="4">
        <v>52.597079961712787</v>
      </c>
      <c r="CB13" s="4">
        <v>54.454733958190545</v>
      </c>
      <c r="CC13" s="4">
        <v>54.167950456972008</v>
      </c>
      <c r="CD13" s="4">
        <v>53.831771165241307</v>
      </c>
      <c r="CE13" s="4">
        <v>55.09377771764288</v>
      </c>
      <c r="CF13" s="4">
        <v>55.342402537479707</v>
      </c>
      <c r="CG13" s="4">
        <v>54.008367045150109</v>
      </c>
      <c r="CH13" s="4">
        <v>68.108986394557292</v>
      </c>
    </row>
    <row r="14" spans="1:86" x14ac:dyDescent="0.35">
      <c r="A14" s="2" t="s">
        <v>24</v>
      </c>
      <c r="B14" s="4">
        <v>54.580849716273946</v>
      </c>
      <c r="C14" s="4">
        <v>53.527463252225544</v>
      </c>
      <c r="D14" s="4">
        <v>48.544066041994128</v>
      </c>
      <c r="E14" s="4">
        <v>45.850981960352868</v>
      </c>
      <c r="F14" s="4">
        <v>52.050246190024438</v>
      </c>
      <c r="G14" s="4">
        <v>62.311150387237376</v>
      </c>
      <c r="H14" s="4">
        <v>80.311057814988516</v>
      </c>
      <c r="I14" s="4">
        <v>43.288048366815076</v>
      </c>
      <c r="J14" s="4">
        <v>52.022809624857899</v>
      </c>
      <c r="K14" s="4">
        <v>66.593398343314334</v>
      </c>
      <c r="L14" s="4">
        <v>69.662579196816097</v>
      </c>
      <c r="M14" s="4">
        <v>63.865236145862013</v>
      </c>
      <c r="N14" s="4">
        <v>63.89886076193423</v>
      </c>
      <c r="O14" s="4">
        <v>60.784512519410981</v>
      </c>
      <c r="P14" s="4">
        <v>67.833942703797049</v>
      </c>
      <c r="Q14" s="4">
        <v>59.93723918224606</v>
      </c>
      <c r="R14" s="4">
        <v>57.102625292699372</v>
      </c>
      <c r="S14" s="4">
        <v>60.499188069182196</v>
      </c>
      <c r="T14" s="4">
        <v>79.652979052464758</v>
      </c>
      <c r="U14" s="4">
        <v>66.527332992770368</v>
      </c>
      <c r="V14" s="4">
        <v>68.680405289793526</v>
      </c>
      <c r="W14" s="4">
        <v>75.825255555245406</v>
      </c>
      <c r="X14" s="4">
        <v>80.496630831480417</v>
      </c>
      <c r="Y14" s="4">
        <v>79.48115369097556</v>
      </c>
      <c r="Z14" s="4">
        <v>76.474316642517692</v>
      </c>
      <c r="AA14" s="4">
        <v>69.468418328283178</v>
      </c>
      <c r="AB14" s="4">
        <v>79.414063786038184</v>
      </c>
      <c r="AC14" s="4">
        <v>82.459415790041049</v>
      </c>
      <c r="AD14" s="4">
        <v>80.788661673851095</v>
      </c>
      <c r="AE14" s="4">
        <v>81.652852223232259</v>
      </c>
      <c r="AF14" s="4">
        <v>84.398522412842965</v>
      </c>
      <c r="AG14" s="4">
        <v>79.935676511206083</v>
      </c>
      <c r="AH14" s="4">
        <v>78.253139345380106</v>
      </c>
      <c r="AI14" s="4">
        <v>85.490615446671143</v>
      </c>
      <c r="AJ14" s="4">
        <v>74.54914413379035</v>
      </c>
      <c r="AK14" s="4">
        <v>72.185565616979744</v>
      </c>
      <c r="AL14" s="4">
        <v>76.975990926714019</v>
      </c>
      <c r="AM14" s="4">
        <v>92.177060026482536</v>
      </c>
      <c r="AN14" s="4">
        <v>103.84460886047759</v>
      </c>
      <c r="AO14" s="4">
        <v>114.19118694448724</v>
      </c>
      <c r="AP14" s="4">
        <v>124.40755063249003</v>
      </c>
      <c r="AQ14" s="4">
        <v>134.00433402127356</v>
      </c>
      <c r="AR14" s="4">
        <v>147.00014704392197</v>
      </c>
      <c r="AS14" s="4">
        <v>177.47720559955184</v>
      </c>
      <c r="AT14" s="4">
        <v>131.51449883657779</v>
      </c>
      <c r="AU14" s="4">
        <v>137.92140290071472</v>
      </c>
      <c r="AV14" s="4">
        <v>147.36795815240276</v>
      </c>
      <c r="AW14" s="4">
        <v>163.18314011030469</v>
      </c>
      <c r="AX14" s="4">
        <v>146.85834342595803</v>
      </c>
      <c r="AY14" s="4">
        <v>138.73727782342939</v>
      </c>
      <c r="AZ14" s="4">
        <v>131.43018716766716</v>
      </c>
      <c r="BA14" s="4">
        <v>143.99319158294566</v>
      </c>
      <c r="BB14" s="4">
        <v>149.27488467518998</v>
      </c>
      <c r="BC14" s="4">
        <v>141.93574800948358</v>
      </c>
      <c r="BD14" s="4">
        <v>162.15905550345417</v>
      </c>
      <c r="BE14" s="4">
        <v>173.20731181187239</v>
      </c>
      <c r="BF14" s="4">
        <v>170.46425078946066</v>
      </c>
      <c r="BG14" s="4">
        <v>164.01069671888348</v>
      </c>
      <c r="BH14" s="4">
        <v>170.86980046747561</v>
      </c>
      <c r="BI14" s="4">
        <v>177.60525202418069</v>
      </c>
      <c r="BJ14" s="4">
        <v>169.27936281452844</v>
      </c>
      <c r="BK14" s="4">
        <v>165.71848167184964</v>
      </c>
      <c r="BL14" s="4">
        <v>166.91687574271128</v>
      </c>
      <c r="BM14" s="4">
        <v>122.23327977091071</v>
      </c>
      <c r="BN14" s="4">
        <v>149.77979275416033</v>
      </c>
      <c r="BO14" s="4">
        <v>143.39295484938526</v>
      </c>
      <c r="BP14" s="4">
        <v>143.49590141174036</v>
      </c>
      <c r="BQ14" s="4">
        <v>149.91535098471445</v>
      </c>
      <c r="BR14" s="4">
        <v>165.29298642074468</v>
      </c>
      <c r="BS14" s="4">
        <v>184.57934572962046</v>
      </c>
      <c r="BT14" s="4">
        <v>191.65102277781091</v>
      </c>
      <c r="BU14" s="4">
        <v>212.24764507182408</v>
      </c>
      <c r="BV14" s="4">
        <v>175.12236194680111</v>
      </c>
      <c r="BW14" s="4">
        <v>164.68820613856644</v>
      </c>
      <c r="BX14" s="4">
        <v>180.5750586375575</v>
      </c>
      <c r="BY14" s="4">
        <v>170.71037327707472</v>
      </c>
      <c r="BZ14" s="4">
        <v>203.08275835086567</v>
      </c>
      <c r="CA14" s="4">
        <v>238.17884937399606</v>
      </c>
      <c r="CB14" s="4">
        <v>234.55090195595551</v>
      </c>
      <c r="CC14" s="4">
        <v>216.26042095646665</v>
      </c>
      <c r="CD14" s="4">
        <v>248.47664836543731</v>
      </c>
      <c r="CE14" s="4">
        <v>234.90518777434704</v>
      </c>
      <c r="CF14" s="4">
        <v>230.79035097038206</v>
      </c>
      <c r="CG14" s="4">
        <v>238.9951729862247</v>
      </c>
      <c r="CH14" s="4">
        <v>237.66112561535681</v>
      </c>
    </row>
    <row r="15" spans="1:86" x14ac:dyDescent="0.35">
      <c r="A15" s="2" t="s">
        <v>25</v>
      </c>
      <c r="B15" s="4">
        <v>22.862992704800021</v>
      </c>
      <c r="C15" s="4">
        <v>23.843574196698825</v>
      </c>
      <c r="D15" s="4">
        <v>22.284259133150542</v>
      </c>
      <c r="E15" s="4">
        <v>22.469697736557475</v>
      </c>
      <c r="F15" s="4">
        <v>23.962726568697885</v>
      </c>
      <c r="G15" s="4">
        <v>20.590473731303298</v>
      </c>
      <c r="H15" s="4">
        <v>19.55997811194672</v>
      </c>
      <c r="I15" s="4">
        <v>19.832708512709708</v>
      </c>
      <c r="J15" s="4">
        <v>21.090209085745645</v>
      </c>
      <c r="K15" s="4">
        <v>22.586024901064071</v>
      </c>
      <c r="L15" s="4">
        <v>22.4757976740262</v>
      </c>
      <c r="M15" s="4">
        <v>23.246078330182879</v>
      </c>
      <c r="N15" s="4">
        <v>24.489877133413223</v>
      </c>
      <c r="O15" s="4">
        <v>24.868431208350724</v>
      </c>
      <c r="P15" s="4">
        <v>24.122032871742611</v>
      </c>
      <c r="Q15" s="4">
        <v>24.457878189407168</v>
      </c>
      <c r="R15" s="4">
        <v>26.059102681477551</v>
      </c>
      <c r="S15" s="4">
        <v>24.624061716998142</v>
      </c>
      <c r="T15" s="4">
        <v>24.228595280468248</v>
      </c>
      <c r="U15" s="4">
        <v>22.889177495818913</v>
      </c>
      <c r="V15" s="4">
        <v>23.543702688573553</v>
      </c>
      <c r="W15" s="4">
        <v>23.644002347104049</v>
      </c>
      <c r="X15" s="4">
        <v>22.335590199577979</v>
      </c>
      <c r="Y15" s="4">
        <v>23.365585529452364</v>
      </c>
      <c r="Z15" s="4">
        <v>26.900995024231086</v>
      </c>
      <c r="AA15" s="4">
        <v>26.97097856040584</v>
      </c>
      <c r="AB15" s="4">
        <v>26.023610321637683</v>
      </c>
      <c r="AC15" s="4">
        <v>24.809331872412915</v>
      </c>
      <c r="AD15" s="4">
        <v>25.238180594938768</v>
      </c>
      <c r="AE15" s="4">
        <v>24.123426669510799</v>
      </c>
      <c r="AF15" s="4">
        <v>23.437883454456014</v>
      </c>
      <c r="AG15" s="4">
        <v>24.260601206212073</v>
      </c>
      <c r="AH15" s="4">
        <v>26.142322467628581</v>
      </c>
      <c r="AI15" s="4">
        <v>23.511511008933674</v>
      </c>
      <c r="AJ15" s="4">
        <v>22.352851978919347</v>
      </c>
      <c r="AK15" s="4">
        <v>22.716728836091903</v>
      </c>
      <c r="AL15" s="4">
        <v>23.097232185263245</v>
      </c>
      <c r="AM15" s="4">
        <v>20.685899897007967</v>
      </c>
      <c r="AN15" s="4">
        <v>20.82415778403589</v>
      </c>
      <c r="AO15" s="4">
        <v>22.895933984806906</v>
      </c>
      <c r="AP15" s="4">
        <v>25.108060372301576</v>
      </c>
      <c r="AQ15" s="4">
        <v>24.356171657046055</v>
      </c>
      <c r="AR15" s="4">
        <v>23.769410883000084</v>
      </c>
      <c r="AS15" s="4">
        <v>25.229458617563374</v>
      </c>
      <c r="AT15" s="4">
        <v>25.299762972518842</v>
      </c>
      <c r="AU15" s="4">
        <v>25.851908013006387</v>
      </c>
      <c r="AV15" s="4">
        <v>23.873581871145042</v>
      </c>
      <c r="AW15" s="4">
        <v>25.455747143329717</v>
      </c>
      <c r="AX15" s="4">
        <v>27.084027898570234</v>
      </c>
      <c r="AY15" s="4">
        <v>26.988048373711923</v>
      </c>
      <c r="AZ15" s="4">
        <v>24.935928161617916</v>
      </c>
      <c r="BA15" s="4">
        <v>26.168995566099923</v>
      </c>
      <c r="BB15" s="4">
        <v>27.934738665454191</v>
      </c>
      <c r="BC15" s="4">
        <v>25.210180406847876</v>
      </c>
      <c r="BD15" s="4">
        <v>23.117360889639482</v>
      </c>
      <c r="BE15" s="4">
        <v>26.333720038058459</v>
      </c>
      <c r="BF15" s="4">
        <v>26.677232598562362</v>
      </c>
      <c r="BG15" s="4">
        <v>25.186202110577327</v>
      </c>
      <c r="BH15" s="4">
        <v>24.776622695307044</v>
      </c>
      <c r="BI15" s="4">
        <v>26.217942595553257</v>
      </c>
      <c r="BJ15" s="4">
        <v>26.897999337439142</v>
      </c>
      <c r="BK15" s="4">
        <v>26.017127248281575</v>
      </c>
      <c r="BL15" s="4">
        <v>25.84910137478176</v>
      </c>
      <c r="BM15" s="4">
        <v>27.071772039497521</v>
      </c>
      <c r="BN15" s="4">
        <v>28.195797682045882</v>
      </c>
      <c r="BO15" s="4">
        <v>26.517305730508202</v>
      </c>
      <c r="BP15" s="4">
        <v>25.604837464926465</v>
      </c>
      <c r="BQ15" s="4">
        <v>24.969059122519486</v>
      </c>
      <c r="BR15" s="4">
        <v>23.895703245089567</v>
      </c>
      <c r="BS15" s="4">
        <v>23.140582747048864</v>
      </c>
      <c r="BT15" s="4">
        <v>22.714809211082791</v>
      </c>
      <c r="BU15" s="4">
        <v>22.607904796778755</v>
      </c>
      <c r="BV15" s="4">
        <v>22.620271537231464</v>
      </c>
      <c r="BW15" s="4">
        <v>22.323486445212406</v>
      </c>
      <c r="BX15" s="4">
        <v>21.662115886059468</v>
      </c>
      <c r="BY15" s="4">
        <v>21.58312613149667</v>
      </c>
      <c r="BZ15" s="4">
        <v>21.411090092424601</v>
      </c>
      <c r="CA15" s="4">
        <v>21.478473631339909</v>
      </c>
      <c r="CB15" s="4">
        <v>22.696179770358974</v>
      </c>
      <c r="CC15" s="4">
        <v>22.687544934889637</v>
      </c>
      <c r="CD15" s="4">
        <v>23.927880772206297</v>
      </c>
      <c r="CE15" s="4">
        <v>21.416111316383869</v>
      </c>
      <c r="CF15" s="4">
        <v>20.771010548058399</v>
      </c>
      <c r="CG15" s="4">
        <v>21.0031121762329</v>
      </c>
      <c r="CH15" s="4">
        <v>21.893155880433028</v>
      </c>
    </row>
    <row r="16" spans="1:86" x14ac:dyDescent="0.35">
      <c r="A16" s="2" t="s">
        <v>26</v>
      </c>
      <c r="B16" s="4">
        <v>2.0951941671287515</v>
      </c>
      <c r="C16" s="4">
        <v>1.8932703029975895</v>
      </c>
      <c r="D16" s="4">
        <v>1.82634476058066</v>
      </c>
      <c r="E16" s="4">
        <v>1.8692372455758139</v>
      </c>
      <c r="F16" s="4">
        <v>2.2523845013382262</v>
      </c>
      <c r="G16" s="4">
        <v>2.4793785003882105</v>
      </c>
      <c r="H16" s="4">
        <v>2.5978079321780601</v>
      </c>
      <c r="I16" s="4">
        <v>2.8459301809155155</v>
      </c>
      <c r="J16" s="4">
        <v>2.8701226858615652</v>
      </c>
      <c r="K16" s="4">
        <v>3.7004744174674702</v>
      </c>
      <c r="L16" s="4">
        <v>3.4698031244395029</v>
      </c>
      <c r="M16" s="4">
        <v>5.4629790229373425</v>
      </c>
      <c r="N16" s="4">
        <v>4.9675118843651846</v>
      </c>
      <c r="O16" s="4">
        <v>3.1872718838893577</v>
      </c>
      <c r="P16" s="4">
        <v>3.359913712950231</v>
      </c>
      <c r="Q16" s="4">
        <v>3.0173819031030025</v>
      </c>
      <c r="R16" s="4">
        <v>4.4685876971296379</v>
      </c>
      <c r="S16" s="4">
        <v>4.6284383075869195</v>
      </c>
      <c r="T16" s="4">
        <v>3.9221316942479341</v>
      </c>
      <c r="U16" s="4">
        <v>3.7475908244404765</v>
      </c>
      <c r="V16" s="4">
        <v>3.4893550796557218</v>
      </c>
      <c r="W16" s="4">
        <v>4.6970031883477583</v>
      </c>
      <c r="X16" s="4">
        <v>6.1830335464608144</v>
      </c>
      <c r="Y16" s="4">
        <v>4.8037933421934387</v>
      </c>
      <c r="Z16" s="4">
        <v>4.465127203058584</v>
      </c>
      <c r="AA16" s="4">
        <v>4.8265922475638892</v>
      </c>
      <c r="AB16" s="4">
        <v>5.0892446893281251</v>
      </c>
      <c r="AC16" s="4">
        <v>5.2699010697121773</v>
      </c>
      <c r="AD16" s="4">
        <v>4.9342413424484732</v>
      </c>
      <c r="AE16" s="4">
        <v>5.0108276397879914</v>
      </c>
      <c r="AF16" s="4">
        <v>5.7489431291214377</v>
      </c>
      <c r="AG16" s="4">
        <v>6.0315044368683726</v>
      </c>
      <c r="AH16" s="4">
        <v>5.7586034146197402</v>
      </c>
      <c r="AI16" s="4">
        <v>6.4246705862450257</v>
      </c>
      <c r="AJ16" s="4">
        <v>6.1890897326607268</v>
      </c>
      <c r="AK16" s="4">
        <v>6.494112722448822</v>
      </c>
      <c r="AL16" s="4">
        <v>5.0802012925451221</v>
      </c>
      <c r="AM16" s="4">
        <v>4.5865344960378085</v>
      </c>
      <c r="AN16" s="4">
        <v>4.4777391806133284</v>
      </c>
      <c r="AO16" s="4">
        <v>4.0033021371875188</v>
      </c>
      <c r="AP16" s="4">
        <v>4.5383531520589475</v>
      </c>
      <c r="AQ16" s="4">
        <v>3.9678908502236485</v>
      </c>
      <c r="AR16" s="4">
        <v>4.0048350064206399</v>
      </c>
      <c r="AS16" s="4">
        <v>5.3856926281840494</v>
      </c>
      <c r="AT16" s="4">
        <v>4.0784610141154136</v>
      </c>
      <c r="AU16" s="4">
        <v>3.3545526160968908</v>
      </c>
      <c r="AV16" s="4">
        <v>4.2509433994615504</v>
      </c>
      <c r="AW16" s="4">
        <v>3.5570429703261484</v>
      </c>
      <c r="AX16" s="4">
        <v>4.0458222049881059</v>
      </c>
      <c r="AY16" s="4">
        <v>4.3400100350496631</v>
      </c>
      <c r="AZ16" s="4">
        <v>3.2762757436964867</v>
      </c>
      <c r="BA16" s="4">
        <v>3.261892016265735</v>
      </c>
      <c r="BB16" s="4">
        <v>3.379820512998041</v>
      </c>
      <c r="BC16" s="4">
        <v>4.1213778831004708</v>
      </c>
      <c r="BD16" s="4">
        <v>3.3309447982835367</v>
      </c>
      <c r="BE16" s="4">
        <v>3.2388568056179485</v>
      </c>
      <c r="BF16" s="4">
        <v>4.2309208569444507</v>
      </c>
      <c r="BG16" s="4">
        <v>3.7220139482139336</v>
      </c>
      <c r="BH16" s="4">
        <v>4.1381629350890705</v>
      </c>
      <c r="BI16" s="4">
        <v>3.4109022597525422</v>
      </c>
      <c r="BJ16" s="4">
        <v>3.6725318104046467</v>
      </c>
      <c r="BK16" s="4">
        <v>3.6379172503414141</v>
      </c>
      <c r="BL16" s="4">
        <v>3.9100638381784565</v>
      </c>
      <c r="BM16" s="4">
        <v>3.8924871010754876</v>
      </c>
      <c r="BN16" s="4">
        <v>3.3293731050792408</v>
      </c>
      <c r="BO16" s="4">
        <v>3.6997322464740368</v>
      </c>
      <c r="BP16" s="4">
        <v>4.0876458438589669</v>
      </c>
      <c r="BQ16" s="4">
        <v>4.0632488045877571</v>
      </c>
      <c r="BR16" s="4">
        <v>4.4964085369952951</v>
      </c>
      <c r="BS16" s="4">
        <v>4.5264631962685495</v>
      </c>
      <c r="BT16" s="4">
        <v>4.6247543738150432</v>
      </c>
      <c r="BU16" s="4">
        <v>4.7333738929211115</v>
      </c>
      <c r="BV16" s="4">
        <v>4.9814016886529284</v>
      </c>
      <c r="BW16" s="4">
        <v>4.9711707757552785</v>
      </c>
      <c r="BX16" s="4">
        <v>4.7148474599764905</v>
      </c>
      <c r="BY16" s="4">
        <v>5.0925800756153023</v>
      </c>
      <c r="BZ16" s="4">
        <v>4.7832846596196088</v>
      </c>
      <c r="CA16" s="4">
        <v>4.770893547449802</v>
      </c>
      <c r="CB16" s="4">
        <v>4.8831712076105118</v>
      </c>
      <c r="CC16" s="4">
        <v>5.0650562953431875</v>
      </c>
      <c r="CD16" s="4">
        <v>5.5639616478843568</v>
      </c>
      <c r="CE16" s="4">
        <v>5.6554671534270105</v>
      </c>
      <c r="CF16" s="4">
        <v>5.6674797774899313</v>
      </c>
      <c r="CG16" s="4">
        <v>5.6942954981557561</v>
      </c>
      <c r="CH16" s="4">
        <v>6.0283226040831295</v>
      </c>
    </row>
    <row r="17" spans="1:86" x14ac:dyDescent="0.35">
      <c r="A17" s="2" t="s">
        <v>27</v>
      </c>
      <c r="B17" s="4">
        <v>12.223765290298296</v>
      </c>
      <c r="C17" s="4">
        <v>12.301011585057587</v>
      </c>
      <c r="D17" s="4">
        <v>12.456546288926901</v>
      </c>
      <c r="E17" s="4">
        <v>12.885657377665623</v>
      </c>
      <c r="F17" s="4">
        <v>14.161212357064276</v>
      </c>
      <c r="G17" s="4">
        <v>15.47837708239064</v>
      </c>
      <c r="H17" s="4">
        <v>16.948916084733931</v>
      </c>
      <c r="I17" s="4">
        <v>19.305095855707179</v>
      </c>
      <c r="J17" s="4">
        <v>22.763917707494691</v>
      </c>
      <c r="K17" s="4">
        <v>24.550928353936932</v>
      </c>
      <c r="L17" s="4">
        <v>25.665004997610371</v>
      </c>
      <c r="M17" s="4">
        <v>25.385877715089588</v>
      </c>
      <c r="N17" s="4">
        <v>24.130693654748299</v>
      </c>
      <c r="O17" s="4">
        <v>23.374743071294034</v>
      </c>
      <c r="P17" s="4">
        <v>22.298554207352538</v>
      </c>
      <c r="Q17" s="4">
        <v>22.024612734792484</v>
      </c>
      <c r="R17" s="4">
        <v>23.90923984434751</v>
      </c>
      <c r="S17" s="4">
        <v>24.994394856832564</v>
      </c>
      <c r="T17" s="4">
        <v>25.519850621531518</v>
      </c>
      <c r="U17" s="4">
        <v>26.194362718092918</v>
      </c>
      <c r="V17" s="4">
        <v>28.630816713986924</v>
      </c>
      <c r="W17" s="4">
        <v>29.735993988984148</v>
      </c>
      <c r="X17" s="4">
        <v>28.923168132876533</v>
      </c>
      <c r="Y17" s="4">
        <v>28.417805872866808</v>
      </c>
      <c r="Z17" s="4">
        <v>29.953293777552091</v>
      </c>
      <c r="AA17" s="4">
        <v>29.213884103606198</v>
      </c>
      <c r="AB17" s="4">
        <v>29.172538237622803</v>
      </c>
      <c r="AC17" s="4">
        <v>29.419150936110469</v>
      </c>
      <c r="AD17" s="4">
        <v>30.079200429053522</v>
      </c>
      <c r="AE17" s="4">
        <v>31.884450460337085</v>
      </c>
      <c r="AF17" s="4">
        <v>33.375645260734771</v>
      </c>
      <c r="AG17" s="4">
        <v>35.359187525478461</v>
      </c>
      <c r="AH17" s="4">
        <v>37.038299834654524</v>
      </c>
      <c r="AI17" s="4">
        <v>37.979876864216102</v>
      </c>
      <c r="AJ17" s="4">
        <v>37.73357678486839</v>
      </c>
      <c r="AK17" s="4">
        <v>35.960760965184463</v>
      </c>
      <c r="AL17" s="4">
        <v>31.560876306707641</v>
      </c>
      <c r="AM17" s="4">
        <v>27.961292860906376</v>
      </c>
      <c r="AN17" s="4">
        <v>25.133015469944674</v>
      </c>
      <c r="AO17" s="4">
        <v>23.708813508790932</v>
      </c>
      <c r="AP17" s="4">
        <v>25.510589881261986</v>
      </c>
      <c r="AQ17" s="4">
        <v>27.10547360248647</v>
      </c>
      <c r="AR17" s="4">
        <v>27.966092398749176</v>
      </c>
      <c r="AS17" s="4">
        <v>27.437213509650221</v>
      </c>
      <c r="AT17" s="4">
        <v>26.159138564129364</v>
      </c>
      <c r="AU17" s="4">
        <v>26.721951128034135</v>
      </c>
      <c r="AV17" s="4">
        <v>27.155333309157754</v>
      </c>
      <c r="AW17" s="4">
        <v>27.116576998678724</v>
      </c>
      <c r="AX17" s="4">
        <v>28.061261816898224</v>
      </c>
      <c r="AY17" s="4">
        <v>28.30964924994381</v>
      </c>
      <c r="AZ17" s="4">
        <v>28.503238849955693</v>
      </c>
      <c r="BA17" s="4">
        <v>28.595850083202265</v>
      </c>
      <c r="BB17" s="4">
        <v>28.251220237814088</v>
      </c>
      <c r="BC17" s="4">
        <v>27.739012543358207</v>
      </c>
      <c r="BD17" s="4">
        <v>27.192278771403736</v>
      </c>
      <c r="BE17" s="4">
        <v>27.757488447423938</v>
      </c>
      <c r="BF17" s="4">
        <v>28.993800732963621</v>
      </c>
      <c r="BG17" s="4">
        <v>29.700697528649428</v>
      </c>
      <c r="BH17" s="4">
        <v>30.988136758022861</v>
      </c>
      <c r="BI17" s="4">
        <v>31.168364980364075</v>
      </c>
      <c r="BJ17" s="4">
        <v>30.51267372580088</v>
      </c>
      <c r="BK17" s="4">
        <v>30.836358849709328</v>
      </c>
      <c r="BL17" s="4">
        <v>30.199087110767898</v>
      </c>
      <c r="BM17" s="4">
        <v>30.008880313721903</v>
      </c>
      <c r="BN17" s="4">
        <v>29.206640614548334</v>
      </c>
      <c r="BO17" s="4">
        <v>26.790203278540055</v>
      </c>
      <c r="BP17" s="4">
        <v>26.226646696798326</v>
      </c>
      <c r="BQ17" s="4">
        <v>26.185509410113184</v>
      </c>
      <c r="BR17" s="4">
        <v>26.937009597506162</v>
      </c>
      <c r="BS17" s="4">
        <v>26.856480140446187</v>
      </c>
      <c r="BT17" s="4">
        <v>25.873966931050454</v>
      </c>
      <c r="BU17" s="4">
        <v>24.113543330997189</v>
      </c>
      <c r="BV17" s="4">
        <v>25.861937830875931</v>
      </c>
      <c r="BW17" s="4">
        <v>26.720798388959352</v>
      </c>
      <c r="BX17" s="4">
        <v>28.936840140356672</v>
      </c>
      <c r="BY17" s="4">
        <v>27.384423639807977</v>
      </c>
      <c r="BZ17" s="4">
        <v>31.468401390577796</v>
      </c>
      <c r="CA17" s="4">
        <v>29.077863997024103</v>
      </c>
      <c r="CB17" s="4">
        <v>27.776209083369352</v>
      </c>
      <c r="CC17" s="4">
        <v>25.930734482502075</v>
      </c>
      <c r="CD17" s="4">
        <v>29.279860579290229</v>
      </c>
      <c r="CE17" s="4">
        <v>25.406824339822265</v>
      </c>
      <c r="CF17" s="4">
        <v>22.37667941973227</v>
      </c>
      <c r="CG17" s="4">
        <v>17.899319925001279</v>
      </c>
      <c r="CH17" s="4">
        <v>24.75576372909989</v>
      </c>
    </row>
    <row r="18" spans="1:86" x14ac:dyDescent="0.35">
      <c r="A18" s="2" t="s">
        <v>28</v>
      </c>
      <c r="B18" s="4">
        <v>3.2377833662218438</v>
      </c>
      <c r="C18" s="4">
        <v>5.5552830418195667</v>
      </c>
      <c r="D18" s="4">
        <v>4.0303454036842652</v>
      </c>
      <c r="E18" s="4">
        <v>4.9378719003501708</v>
      </c>
      <c r="F18" s="4">
        <v>5.3003818771116782</v>
      </c>
      <c r="G18" s="4">
        <v>5.5820022361679422</v>
      </c>
      <c r="H18" s="4">
        <v>5.5027627126947332</v>
      </c>
      <c r="I18" s="4">
        <v>6.0815575290881894</v>
      </c>
      <c r="J18" s="4">
        <v>7.9286226488969662</v>
      </c>
      <c r="K18" s="4">
        <v>8.9061724992539784</v>
      </c>
      <c r="L18" s="4">
        <v>7.244109535958895</v>
      </c>
      <c r="M18" s="4">
        <v>6.297801501144062</v>
      </c>
      <c r="N18" s="4">
        <v>7.5071822936964061</v>
      </c>
      <c r="O18" s="4">
        <v>8.8788336595265083</v>
      </c>
      <c r="P18" s="4">
        <v>7.4122244387218696</v>
      </c>
      <c r="Q18" s="4">
        <v>5.7629219818001918</v>
      </c>
      <c r="R18" s="4">
        <v>7.4723320488317553</v>
      </c>
      <c r="S18" s="4">
        <v>13.534891408997391</v>
      </c>
      <c r="T18" s="4">
        <v>6.1868863680552</v>
      </c>
      <c r="U18" s="4">
        <v>6.2149449738765705</v>
      </c>
      <c r="V18" s="4">
        <v>8.0643307047022272</v>
      </c>
      <c r="W18" s="4">
        <v>8.8574115593006084</v>
      </c>
      <c r="X18" s="4">
        <v>9.0952715887056073</v>
      </c>
      <c r="Y18" s="4">
        <v>8.9891593034415074</v>
      </c>
      <c r="Z18" s="4">
        <v>9.3130358709407002</v>
      </c>
      <c r="AA18" s="4">
        <v>10.024769291246036</v>
      </c>
      <c r="AB18" s="4">
        <v>8.9979539005071487</v>
      </c>
      <c r="AC18" s="4">
        <v>9.4707905502338008</v>
      </c>
      <c r="AD18" s="4">
        <v>10.236215520890987</v>
      </c>
      <c r="AE18" s="4">
        <v>9.9457089473977884</v>
      </c>
      <c r="AF18" s="4">
        <v>10.946720393507366</v>
      </c>
      <c r="AG18" s="4">
        <v>10.880666332168207</v>
      </c>
      <c r="AH18" s="4">
        <v>13.12751722844153</v>
      </c>
      <c r="AI18" s="4">
        <v>12.59540197286185</v>
      </c>
      <c r="AJ18" s="4">
        <v>9.4959811208051814</v>
      </c>
      <c r="AK18" s="4">
        <v>8.984309174035749</v>
      </c>
      <c r="AL18" s="4">
        <v>9.6291439547134487</v>
      </c>
      <c r="AM18" s="4">
        <v>9.423849281152858</v>
      </c>
      <c r="AN18" s="4">
        <v>8.0042601383632803</v>
      </c>
      <c r="AO18" s="4">
        <v>7.2356439500475709</v>
      </c>
      <c r="AP18" s="4">
        <v>8.1514242910241794</v>
      </c>
      <c r="AQ18" s="4">
        <v>9.3018707710589545</v>
      </c>
      <c r="AR18" s="4">
        <v>9.1201334793924431</v>
      </c>
      <c r="AS18" s="4">
        <v>6.0861711806197434</v>
      </c>
      <c r="AT18" s="4">
        <v>6.2393817154894471</v>
      </c>
      <c r="AU18" s="4">
        <v>4.9856394252007359</v>
      </c>
      <c r="AV18" s="4">
        <v>4.0934507197972669</v>
      </c>
      <c r="AW18" s="4">
        <v>3.5345281395125578</v>
      </c>
      <c r="AX18" s="4">
        <v>5.2271182305941917</v>
      </c>
      <c r="AY18" s="4">
        <v>5.1921222289488131</v>
      </c>
      <c r="AZ18" s="4">
        <v>4.6613451745510925</v>
      </c>
      <c r="BA18" s="4">
        <v>5.2784143659059026</v>
      </c>
      <c r="BB18" s="4">
        <v>5.9456709933642653</v>
      </c>
      <c r="BC18" s="4">
        <v>6.6133061555681607</v>
      </c>
      <c r="BD18" s="4">
        <v>5.6440560600109482</v>
      </c>
      <c r="BE18" s="4">
        <v>5.6919667910566325</v>
      </c>
      <c r="BF18" s="4">
        <v>7.3273780036171186</v>
      </c>
      <c r="BG18" s="4">
        <v>7.7793505371022729</v>
      </c>
      <c r="BH18" s="4">
        <v>7.1853677280593953</v>
      </c>
      <c r="BI18" s="4">
        <v>6.5629037312212013</v>
      </c>
      <c r="BJ18" s="4">
        <v>6.9329231216664731</v>
      </c>
      <c r="BK18" s="4">
        <v>8.572481867624024</v>
      </c>
      <c r="BL18" s="4">
        <v>6.3778107737090508</v>
      </c>
      <c r="BM18" s="4">
        <v>8.9187842370004287</v>
      </c>
      <c r="BN18" s="4">
        <v>6.5537847340965847</v>
      </c>
      <c r="BO18" s="4">
        <v>6.8912695963044754</v>
      </c>
      <c r="BP18" s="4">
        <v>7.1452962412131757</v>
      </c>
      <c r="BQ18" s="4">
        <v>6.5106494283857668</v>
      </c>
      <c r="BR18" s="4">
        <v>9.6469100279498257</v>
      </c>
      <c r="BS18" s="4">
        <v>6.8781078936066091</v>
      </c>
      <c r="BT18" s="4">
        <v>5.8941416927948147</v>
      </c>
      <c r="BU18" s="4">
        <v>4.9148403856487466</v>
      </c>
      <c r="BV18" s="4">
        <v>6.3003094579680656</v>
      </c>
      <c r="BW18" s="4">
        <v>6.1755157048676104</v>
      </c>
      <c r="BX18" s="4">
        <v>3.0225273360414331</v>
      </c>
      <c r="BY18" s="4">
        <v>3.2856475011228907</v>
      </c>
      <c r="BZ18" s="4">
        <v>3.9743269845742084</v>
      </c>
      <c r="CA18" s="4">
        <v>3.4463575744564388</v>
      </c>
      <c r="CB18" s="4">
        <v>2.7772019214751786</v>
      </c>
      <c r="CC18" s="4">
        <v>3.5443851084429614</v>
      </c>
      <c r="CD18" s="4">
        <v>3.863970826328563</v>
      </c>
      <c r="CE18" s="4">
        <v>4.3958242096675448</v>
      </c>
      <c r="CF18" s="4">
        <v>4.2856289583730831</v>
      </c>
      <c r="CG18" s="4">
        <v>2.962620008616919</v>
      </c>
      <c r="CH18" s="4">
        <v>9.7533663445127896</v>
      </c>
    </row>
    <row r="19" spans="1:86" x14ac:dyDescent="0.35">
      <c r="A19" s="2" t="s">
        <v>29</v>
      </c>
      <c r="B19" s="4">
        <v>10.661400051913734</v>
      </c>
      <c r="C19" s="4">
        <v>13.847899078795972</v>
      </c>
      <c r="D19" s="4">
        <v>11.827120975718763</v>
      </c>
      <c r="E19" s="4">
        <v>12.919178075870065</v>
      </c>
      <c r="F19" s="4">
        <v>12.437709386321764</v>
      </c>
      <c r="G19" s="4">
        <v>15.163815437655085</v>
      </c>
      <c r="H19" s="4">
        <v>12.840031078337519</v>
      </c>
      <c r="I19" s="4">
        <v>13.894011317255828</v>
      </c>
      <c r="J19" s="4">
        <v>12.772743820651336</v>
      </c>
      <c r="K19" s="4">
        <v>15.960843315940703</v>
      </c>
      <c r="L19" s="4">
        <v>13.970838768650726</v>
      </c>
      <c r="M19" s="4">
        <v>14.144239509502446</v>
      </c>
      <c r="N19" s="4">
        <v>16.049410952903301</v>
      </c>
      <c r="O19" s="4">
        <v>16.013584963304169</v>
      </c>
      <c r="P19" s="4">
        <v>13.681274478477775</v>
      </c>
      <c r="Q19" s="4">
        <v>15.109631463595798</v>
      </c>
      <c r="R19" s="4">
        <v>14.030271218938291</v>
      </c>
      <c r="S19" s="4">
        <v>14.792637225473662</v>
      </c>
      <c r="T19" s="4">
        <v>13.123673085803857</v>
      </c>
      <c r="U19" s="4">
        <v>12.142491924562275</v>
      </c>
      <c r="V19" s="4">
        <v>13.416676575283477</v>
      </c>
      <c r="W19" s="4">
        <v>16.449164269796629</v>
      </c>
      <c r="X19" s="4">
        <v>14.116168149125679</v>
      </c>
      <c r="Y19" s="4">
        <v>14.633736331509631</v>
      </c>
      <c r="Z19" s="4">
        <v>15.565017473145941</v>
      </c>
      <c r="AA19" s="4">
        <v>18.672856575040065</v>
      </c>
      <c r="AB19" s="4">
        <v>15.664279454032439</v>
      </c>
      <c r="AC19" s="4">
        <v>15.876711427143723</v>
      </c>
      <c r="AD19" s="4">
        <v>16.145436552906268</v>
      </c>
      <c r="AE19" s="4">
        <v>19.87316682583193</v>
      </c>
      <c r="AF19" s="4">
        <v>17.333537821295806</v>
      </c>
      <c r="AG19" s="4">
        <v>16.61671060120749</v>
      </c>
      <c r="AH19" s="4">
        <v>14.929091201833575</v>
      </c>
      <c r="AI19" s="4">
        <v>16.106442557169565</v>
      </c>
      <c r="AJ19" s="4">
        <v>13.698965060050087</v>
      </c>
      <c r="AK19" s="4">
        <v>14.942170053163878</v>
      </c>
      <c r="AL19" s="4">
        <v>14.95943570203376</v>
      </c>
      <c r="AM19" s="4">
        <v>20.46985861722527</v>
      </c>
      <c r="AN19" s="4">
        <v>18.8672689473646</v>
      </c>
      <c r="AO19" s="4">
        <v>19.613319825659737</v>
      </c>
      <c r="AP19" s="4">
        <v>15.587392247241239</v>
      </c>
      <c r="AQ19" s="4">
        <v>19.533680556262571</v>
      </c>
      <c r="AR19" s="4">
        <v>19.553263801024983</v>
      </c>
      <c r="AS19" s="4">
        <v>19.11767187935358</v>
      </c>
      <c r="AT19" s="4">
        <v>18.860896430167255</v>
      </c>
      <c r="AU19" s="4">
        <v>23.212430024621408</v>
      </c>
      <c r="AV19" s="4">
        <v>19.497960886927828</v>
      </c>
      <c r="AW19" s="4">
        <v>19.0237126582835</v>
      </c>
      <c r="AX19" s="4">
        <v>19.912211986835629</v>
      </c>
      <c r="AY19" s="4">
        <v>25.03222022946537</v>
      </c>
      <c r="AZ19" s="4">
        <v>21.251816072943235</v>
      </c>
      <c r="BA19" s="4">
        <v>22.110751710755753</v>
      </c>
      <c r="BB19" s="4">
        <v>23.376790276925671</v>
      </c>
      <c r="BC19" s="4">
        <v>27.683355412911819</v>
      </c>
      <c r="BD19" s="4">
        <v>23.581799569162495</v>
      </c>
      <c r="BE19" s="4">
        <v>23.847054741000022</v>
      </c>
      <c r="BF19" s="4">
        <v>25.112522266922117</v>
      </c>
      <c r="BG19" s="4">
        <v>31.754367506713876</v>
      </c>
      <c r="BH19" s="4">
        <v>25.793555537544265</v>
      </c>
      <c r="BI19" s="4">
        <v>26.99755468881974</v>
      </c>
      <c r="BJ19" s="4">
        <v>25.098119583013528</v>
      </c>
      <c r="BK19" s="4">
        <v>33.388880987293909</v>
      </c>
      <c r="BL19" s="4">
        <v>27.301477431777048</v>
      </c>
      <c r="BM19" s="4">
        <v>45.547521997915524</v>
      </c>
      <c r="BN19" s="4">
        <v>29.797401714003854</v>
      </c>
      <c r="BO19" s="4">
        <v>37.384063163614272</v>
      </c>
      <c r="BP19" s="4">
        <v>28.833035839780916</v>
      </c>
      <c r="BQ19" s="4">
        <v>30.693499282600936</v>
      </c>
      <c r="BR19" s="4">
        <v>31.604646148604225</v>
      </c>
      <c r="BS19" s="4">
        <v>37.279935230934576</v>
      </c>
      <c r="BT19" s="4">
        <v>30.241796591719265</v>
      </c>
      <c r="BU19" s="4">
        <v>36.732622028741929</v>
      </c>
      <c r="BV19" s="4">
        <v>33.146084138969272</v>
      </c>
      <c r="BW19" s="4">
        <v>39.117311999577332</v>
      </c>
      <c r="BX19" s="4">
        <v>31.926622493880927</v>
      </c>
      <c r="BY19" s="4">
        <v>32.852981367572475</v>
      </c>
      <c r="BZ19" s="4">
        <v>35.485498553760479</v>
      </c>
      <c r="CA19" s="4">
        <v>40.857694347984754</v>
      </c>
      <c r="CB19" s="4">
        <v>35.020043667836973</v>
      </c>
      <c r="CC19" s="4">
        <v>28.214238599193997</v>
      </c>
      <c r="CD19" s="4">
        <v>25.526367213209401</v>
      </c>
      <c r="CE19" s="4">
        <v>34.870952995650164</v>
      </c>
      <c r="CF19" s="4">
        <v>31.230404848230769</v>
      </c>
      <c r="CG19" s="4">
        <v>26.935741281508133</v>
      </c>
      <c r="CH19" s="4">
        <v>29.488049667671266</v>
      </c>
    </row>
    <row r="20" spans="1:86" x14ac:dyDescent="0.35">
      <c r="A20" s="2" t="s">
        <v>30</v>
      </c>
      <c r="B20" s="4">
        <v>4.3198603439056837</v>
      </c>
      <c r="C20" s="4">
        <v>4.3646177910925319</v>
      </c>
      <c r="D20" s="4">
        <v>4.0233788133673398</v>
      </c>
      <c r="E20" s="4">
        <v>4.6113819637049032</v>
      </c>
      <c r="F20" s="4">
        <v>3.7656339656200699</v>
      </c>
      <c r="G20" s="4">
        <v>4.5487617251156829</v>
      </c>
      <c r="H20" s="4">
        <v>4.2876305257847598</v>
      </c>
      <c r="I20" s="4">
        <v>4.8026114295819813</v>
      </c>
      <c r="J20" s="4">
        <v>4.6955090537196185</v>
      </c>
      <c r="K20" s="4">
        <v>4.8474398080976782</v>
      </c>
      <c r="L20" s="4">
        <v>4.3741865763210637</v>
      </c>
      <c r="M20" s="4">
        <v>4.6663784812378566</v>
      </c>
      <c r="N20" s="4">
        <v>5.1964728513683101</v>
      </c>
      <c r="O20" s="4">
        <v>5.2186240490718561</v>
      </c>
      <c r="P20" s="4">
        <v>4.8278674474748673</v>
      </c>
      <c r="Q20" s="4">
        <v>5.1688431376903008</v>
      </c>
      <c r="R20" s="4">
        <v>4.862576080427127</v>
      </c>
      <c r="S20" s="4">
        <v>5.2074037387054712</v>
      </c>
      <c r="T20" s="4">
        <v>4.7605243368637842</v>
      </c>
      <c r="U20" s="4">
        <v>4.8963988040557762</v>
      </c>
      <c r="V20" s="4">
        <v>5.0929758921336248</v>
      </c>
      <c r="W20" s="4">
        <v>5.3721788700210915</v>
      </c>
      <c r="X20" s="4">
        <v>4.9826538201698538</v>
      </c>
      <c r="Y20" s="4">
        <v>5.4832358895179265</v>
      </c>
      <c r="Z20" s="4">
        <v>5.7613346480356995</v>
      </c>
      <c r="AA20" s="4">
        <v>5.9596608721974587</v>
      </c>
      <c r="AB20" s="4">
        <v>5.4646912963073806</v>
      </c>
      <c r="AC20" s="4">
        <v>5.7052825814603167</v>
      </c>
      <c r="AD20" s="4">
        <v>5.7306370143350867</v>
      </c>
      <c r="AE20" s="4">
        <v>5.8659501464953578</v>
      </c>
      <c r="AF20" s="4">
        <v>6.1750613847220936</v>
      </c>
      <c r="AG20" s="4">
        <v>6.2246823037673291</v>
      </c>
      <c r="AH20" s="4">
        <v>5.7257145623433541</v>
      </c>
      <c r="AI20" s="4">
        <v>5.7350635673852022</v>
      </c>
      <c r="AJ20" s="4">
        <v>5.3213738718755437</v>
      </c>
      <c r="AK20" s="4">
        <v>5.7319535006760489</v>
      </c>
      <c r="AL20" s="4">
        <v>5.9518241007415753</v>
      </c>
      <c r="AM20" s="4">
        <v>6.7120630893252127</v>
      </c>
      <c r="AN20" s="4">
        <v>6.3494499172869094</v>
      </c>
      <c r="AO20" s="4">
        <v>6.6266154632463987</v>
      </c>
      <c r="AP20" s="4">
        <v>6.4677402906007835</v>
      </c>
      <c r="AQ20" s="4">
        <v>6.738680412426576</v>
      </c>
      <c r="AR20" s="4">
        <v>6.4860292530731041</v>
      </c>
      <c r="AS20" s="4">
        <v>6.8629569563896595</v>
      </c>
      <c r="AT20" s="4">
        <v>6.8609992964389868</v>
      </c>
      <c r="AU20" s="4">
        <v>7.5563589621436451</v>
      </c>
      <c r="AV20" s="4">
        <v>6.8912186481253581</v>
      </c>
      <c r="AW20" s="4">
        <v>7.2514230932920078</v>
      </c>
      <c r="AX20" s="4">
        <v>7.6959433137746611</v>
      </c>
      <c r="AY20" s="4">
        <v>8.0489227898739557</v>
      </c>
      <c r="AZ20" s="4">
        <v>7.493474754169057</v>
      </c>
      <c r="BA20" s="4">
        <v>7.9616591421823264</v>
      </c>
      <c r="BB20" s="4">
        <v>7.9196769791781705</v>
      </c>
      <c r="BC20" s="4">
        <v>8.4593779280694292</v>
      </c>
      <c r="BD20" s="4">
        <v>7.8838447862704495</v>
      </c>
      <c r="BE20" s="4">
        <v>8.66810030648195</v>
      </c>
      <c r="BF20" s="4">
        <v>8.8898585031845805</v>
      </c>
      <c r="BG20" s="4">
        <v>9.3614557618957832</v>
      </c>
      <c r="BH20" s="4">
        <v>8.4596590215263223</v>
      </c>
      <c r="BI20" s="4">
        <v>8.8240267133933088</v>
      </c>
      <c r="BJ20" s="4">
        <v>8.2819822101546912</v>
      </c>
      <c r="BK20" s="4">
        <v>8.9905870535592527</v>
      </c>
      <c r="BL20" s="4">
        <v>9.1803481344527142</v>
      </c>
      <c r="BM20" s="4">
        <v>13.449082601833343</v>
      </c>
      <c r="BN20" s="4">
        <v>10.140030584909095</v>
      </c>
      <c r="BO20" s="4">
        <v>8.3160044415428693</v>
      </c>
      <c r="BP20" s="4">
        <v>10.488969265495676</v>
      </c>
      <c r="BQ20" s="4">
        <v>9.8339957080523739</v>
      </c>
      <c r="BR20" s="4">
        <v>9.8536651526478192</v>
      </c>
      <c r="BS20" s="4">
        <v>11.800008491133832</v>
      </c>
      <c r="BT20" s="4">
        <v>11.106357755395447</v>
      </c>
      <c r="BU20" s="4">
        <v>11.553968600822904</v>
      </c>
      <c r="BV20" s="4">
        <v>11.688217818450273</v>
      </c>
      <c r="BW20" s="4">
        <v>12.113299930800839</v>
      </c>
      <c r="BX20" s="4">
        <v>11.983488252208279</v>
      </c>
      <c r="BY20" s="4">
        <v>12.618993998540606</v>
      </c>
      <c r="BZ20" s="4">
        <v>12.781020470893175</v>
      </c>
      <c r="CA20" s="4">
        <v>13.344008331438161</v>
      </c>
      <c r="CB20" s="4">
        <v>13.027895350780593</v>
      </c>
      <c r="CC20" s="4">
        <v>12.980541164656605</v>
      </c>
      <c r="CD20" s="4">
        <v>13.039192120834322</v>
      </c>
      <c r="CE20" s="4">
        <v>13.221423775206054</v>
      </c>
      <c r="CF20" s="4">
        <v>14.148427286694025</v>
      </c>
      <c r="CG20" s="4">
        <v>13.349238846885061</v>
      </c>
      <c r="CH20" s="4">
        <v>11.463110065059528</v>
      </c>
    </row>
    <row r="21" spans="1:86" x14ac:dyDescent="0.35">
      <c r="A21" s="2" t="s">
        <v>31</v>
      </c>
      <c r="B21" s="4">
        <v>60.333065966389555</v>
      </c>
      <c r="C21" s="4">
        <v>57.142214108185613</v>
      </c>
      <c r="D21" s="4">
        <v>61.740869467265654</v>
      </c>
      <c r="E21" s="4">
        <v>70.364863127913594</v>
      </c>
      <c r="F21" s="4">
        <v>64.729566240984667</v>
      </c>
      <c r="G21" s="4">
        <v>58.830604200605606</v>
      </c>
      <c r="H21" s="4">
        <v>89.755137247319524</v>
      </c>
      <c r="I21" s="4">
        <v>112.31605073810921</v>
      </c>
      <c r="J21" s="4">
        <v>50.259308050342582</v>
      </c>
      <c r="K21" s="4">
        <v>77.973680352885196</v>
      </c>
      <c r="L21" s="4">
        <v>74.360938275588225</v>
      </c>
      <c r="M21" s="4">
        <v>125.17060981108764</v>
      </c>
      <c r="N21" s="4">
        <v>61.488381712063735</v>
      </c>
      <c r="O21" s="4">
        <v>86.846035956743961</v>
      </c>
      <c r="P21" s="4">
        <v>71.187751691437555</v>
      </c>
      <c r="Q21" s="4">
        <v>128.47394773899859</v>
      </c>
      <c r="R21" s="4">
        <v>53.20865781043733</v>
      </c>
      <c r="S21" s="4">
        <v>55.538522205689077</v>
      </c>
      <c r="T21" s="4">
        <v>82.077891277791096</v>
      </c>
      <c r="U21" s="4">
        <v>136.87898827688679</v>
      </c>
      <c r="V21" s="4">
        <v>63.864467473589173</v>
      </c>
      <c r="W21" s="4">
        <v>101.83023071763596</v>
      </c>
      <c r="X21" s="4">
        <v>125.76767885970128</v>
      </c>
      <c r="Y21" s="4">
        <v>126.13886445516101</v>
      </c>
      <c r="Z21" s="4">
        <v>96.756729980513086</v>
      </c>
      <c r="AA21" s="4">
        <v>69.38779892927495</v>
      </c>
      <c r="AB21" s="4">
        <v>122.71555635960669</v>
      </c>
      <c r="AC21" s="4">
        <v>144.62074975517194</v>
      </c>
      <c r="AD21" s="4">
        <v>76.605564223777222</v>
      </c>
      <c r="AE21" s="4">
        <v>106.2905372511438</v>
      </c>
      <c r="AF21" s="4">
        <v>81.134818344816878</v>
      </c>
      <c r="AG21" s="4">
        <v>138.88763383546873</v>
      </c>
      <c r="AH21" s="4">
        <v>67.364321855286221</v>
      </c>
      <c r="AI21" s="4">
        <v>46.235691097716654</v>
      </c>
      <c r="AJ21" s="4">
        <v>64.784228784330509</v>
      </c>
      <c r="AK21" s="4">
        <v>61.936465001244301</v>
      </c>
      <c r="AL21" s="4">
        <v>29.407594604215944</v>
      </c>
      <c r="AM21" s="4">
        <v>59.380097356984351</v>
      </c>
      <c r="AN21" s="4">
        <v>34.076204060116908</v>
      </c>
      <c r="AO21" s="4">
        <v>131.24221419648569</v>
      </c>
      <c r="AP21" s="4">
        <v>31.145498142647298</v>
      </c>
      <c r="AQ21" s="4">
        <v>69.944657341233068</v>
      </c>
      <c r="AR21" s="4">
        <v>94.286923054692551</v>
      </c>
      <c r="AS21" s="4">
        <v>78.5608740430593</v>
      </c>
      <c r="AT21" s="4">
        <v>30.697820574907155</v>
      </c>
      <c r="AU21" s="4">
        <v>59.203557530232629</v>
      </c>
      <c r="AV21" s="4">
        <v>80.282075381907049</v>
      </c>
      <c r="AW21" s="4">
        <v>143.99954651295303</v>
      </c>
      <c r="AX21" s="4">
        <v>55.963189596489073</v>
      </c>
      <c r="AY21" s="4">
        <v>91.041812245514279</v>
      </c>
      <c r="AZ21" s="4">
        <v>65.163248542375982</v>
      </c>
      <c r="BA21" s="4">
        <v>139.25874961562073</v>
      </c>
      <c r="BB21" s="4">
        <v>60.622775510065011</v>
      </c>
      <c r="BC21" s="4">
        <v>74.078665427402768</v>
      </c>
      <c r="BD21" s="4">
        <v>123.05056059280707</v>
      </c>
      <c r="BE21" s="4">
        <v>153.76799846972506</v>
      </c>
      <c r="BF21" s="4">
        <v>68.893979719338432</v>
      </c>
      <c r="BG21" s="4">
        <v>96.122586737551075</v>
      </c>
      <c r="BH21" s="4">
        <v>102.70150121430555</v>
      </c>
      <c r="BI21" s="4">
        <v>169.45293232880499</v>
      </c>
      <c r="BJ21" s="4">
        <v>80.06695257449482</v>
      </c>
      <c r="BK21" s="4">
        <v>113.52871110698612</v>
      </c>
      <c r="BL21" s="4">
        <v>82.331437941147897</v>
      </c>
      <c r="BM21" s="4">
        <v>206.18189837737117</v>
      </c>
      <c r="BN21" s="4">
        <v>66.844670700324656</v>
      </c>
      <c r="BO21" s="4">
        <v>86.102135518464536</v>
      </c>
      <c r="BP21" s="4">
        <v>129.4803049779504</v>
      </c>
      <c r="BQ21" s="4">
        <v>154.91688880326041</v>
      </c>
      <c r="BR21" s="4">
        <v>99.501415866436048</v>
      </c>
      <c r="BS21" s="4">
        <v>95.004759636128398</v>
      </c>
      <c r="BT21" s="4">
        <v>58.903337305453107</v>
      </c>
      <c r="BU21" s="4">
        <v>211.3134871919824</v>
      </c>
      <c r="BV21" s="4">
        <v>89.34976250222104</v>
      </c>
      <c r="BW21" s="4">
        <v>106.61012040548206</v>
      </c>
      <c r="BX21" s="4">
        <v>107.3587778165502</v>
      </c>
      <c r="BY21" s="4">
        <v>133.92533927574664</v>
      </c>
      <c r="BZ21" s="4">
        <v>90.562202318755851</v>
      </c>
      <c r="CA21" s="4">
        <v>66.904980704551974</v>
      </c>
      <c r="CB21" s="4">
        <v>122.77899031502736</v>
      </c>
      <c r="CC21" s="4">
        <v>164.49829100504144</v>
      </c>
      <c r="CD21" s="4">
        <v>96.393694794742316</v>
      </c>
      <c r="CE21" s="4">
        <v>99.419555363584124</v>
      </c>
      <c r="CF21" s="4">
        <v>111.56001506142542</v>
      </c>
      <c r="CG21" s="4">
        <v>185.86933875532065</v>
      </c>
      <c r="CH21" s="4">
        <v>138.85146404935011</v>
      </c>
    </row>
    <row r="22" spans="1:86" x14ac:dyDescent="0.35">
      <c r="A22" s="6" t="s">
        <v>32</v>
      </c>
      <c r="B22" s="3">
        <v>382.19623664017445</v>
      </c>
      <c r="C22" s="3">
        <v>442.52195651221911</v>
      </c>
      <c r="D22" s="3">
        <v>466.69395076897717</v>
      </c>
      <c r="E22" s="3">
        <v>422.38253854125605</v>
      </c>
      <c r="F22" s="3">
        <v>394.78382695726089</v>
      </c>
      <c r="G22" s="3">
        <v>461.72807278663765</v>
      </c>
      <c r="H22" s="3">
        <v>515.12395923991585</v>
      </c>
      <c r="I22" s="3">
        <v>443.57458118145667</v>
      </c>
      <c r="J22" s="3">
        <v>426.36733307295702</v>
      </c>
      <c r="K22" s="3">
        <v>488.00615689841203</v>
      </c>
      <c r="L22" s="3">
        <v>536.72416152455833</v>
      </c>
      <c r="M22" s="3">
        <v>491.89447285925297</v>
      </c>
      <c r="N22" s="3">
        <v>479.95546899309824</v>
      </c>
      <c r="O22" s="3">
        <v>540.76064390504655</v>
      </c>
      <c r="P22" s="3">
        <v>591.18776541379464</v>
      </c>
      <c r="Q22" s="3">
        <v>528.38367116645088</v>
      </c>
      <c r="R22" s="3">
        <v>507.83531130486517</v>
      </c>
      <c r="S22" s="3">
        <v>612.51852987583675</v>
      </c>
      <c r="T22" s="3">
        <v>687.76147396603892</v>
      </c>
      <c r="U22" s="3">
        <v>548.99583852094531</v>
      </c>
      <c r="V22" s="3">
        <v>529.4609265387993</v>
      </c>
      <c r="W22" s="3">
        <v>612.49391221511939</v>
      </c>
      <c r="X22" s="3">
        <v>685.16205799837337</v>
      </c>
      <c r="Y22" s="3">
        <v>604.81035778383034</v>
      </c>
      <c r="Z22" s="3">
        <v>552.91249957396292</v>
      </c>
      <c r="AA22" s="3">
        <v>653.47184280938211</v>
      </c>
      <c r="AB22" s="3">
        <v>782.88373587608953</v>
      </c>
      <c r="AC22" s="3">
        <v>699.39322205276574</v>
      </c>
      <c r="AD22" s="3">
        <v>635.18350727482721</v>
      </c>
      <c r="AE22" s="3">
        <v>758.70797601024606</v>
      </c>
      <c r="AF22" s="3">
        <v>870.90544914961959</v>
      </c>
      <c r="AG22" s="3">
        <v>740.68987165565886</v>
      </c>
      <c r="AH22" s="3">
        <v>647.52942739153309</v>
      </c>
      <c r="AI22" s="3">
        <v>717.1187676709402</v>
      </c>
      <c r="AJ22" s="3">
        <v>844.15086008808532</v>
      </c>
      <c r="AK22" s="3">
        <v>719.91624328663556</v>
      </c>
      <c r="AL22" s="3">
        <v>659.30386900991004</v>
      </c>
      <c r="AM22" s="3">
        <v>846.10748109251847</v>
      </c>
      <c r="AN22" s="3">
        <v>938.43941913212143</v>
      </c>
      <c r="AO22" s="3">
        <v>784.43653420873261</v>
      </c>
      <c r="AP22" s="3">
        <v>698.66250963541779</v>
      </c>
      <c r="AQ22" s="3">
        <v>890.035869667626</v>
      </c>
      <c r="AR22" s="3">
        <v>969.38232014522453</v>
      </c>
      <c r="AS22" s="3">
        <v>832.36214423439083</v>
      </c>
      <c r="AT22" s="3">
        <v>760.12369285244256</v>
      </c>
      <c r="AU22" s="3">
        <v>914.71132710733559</v>
      </c>
      <c r="AV22" s="3">
        <v>1076.1535344991844</v>
      </c>
      <c r="AW22" s="3">
        <v>943.13444554103728</v>
      </c>
      <c r="AX22" s="3">
        <v>843.0024085573192</v>
      </c>
      <c r="AY22" s="3">
        <v>996.57396010805178</v>
      </c>
      <c r="AZ22" s="3">
        <v>1113.0191869684422</v>
      </c>
      <c r="BA22" s="3">
        <v>948.80644436618695</v>
      </c>
      <c r="BB22" s="3">
        <v>865.73625567955833</v>
      </c>
      <c r="BC22" s="3">
        <v>1022.6548609781233</v>
      </c>
      <c r="BD22" s="3">
        <v>1163.5846035971074</v>
      </c>
      <c r="BE22" s="3">
        <v>1037.2262797452113</v>
      </c>
      <c r="BF22" s="3">
        <v>895.73492718791147</v>
      </c>
      <c r="BG22" s="3">
        <v>1027.7802933899809</v>
      </c>
      <c r="BH22" s="3">
        <v>1254.4586396992165</v>
      </c>
      <c r="BI22" s="3">
        <v>1087.449139722891</v>
      </c>
      <c r="BJ22" s="3">
        <v>958.14388170628536</v>
      </c>
      <c r="BK22" s="3">
        <v>1091.2236113380466</v>
      </c>
      <c r="BL22" s="3">
        <v>1297.2882059131</v>
      </c>
      <c r="BM22" s="3">
        <v>1127.4663010425679</v>
      </c>
      <c r="BN22" s="3">
        <v>941.87897072683018</v>
      </c>
      <c r="BO22" s="3">
        <v>1000.4459871125445</v>
      </c>
      <c r="BP22" s="3">
        <v>1207.247770357154</v>
      </c>
      <c r="BQ22" s="3">
        <v>1051.1612718034712</v>
      </c>
      <c r="BR22" s="3">
        <v>966.26500716931298</v>
      </c>
      <c r="BS22" s="3">
        <v>1058.9767600126449</v>
      </c>
      <c r="BT22" s="3">
        <v>1307.1877636577447</v>
      </c>
      <c r="BU22" s="3">
        <v>1172.1374691602978</v>
      </c>
      <c r="BV22" s="3">
        <v>1100.4132428773405</v>
      </c>
      <c r="BW22" s="3">
        <v>1210.3604461551665</v>
      </c>
      <c r="BX22" s="3">
        <v>1461.8761409104043</v>
      </c>
      <c r="BY22" s="3">
        <v>1275.7551700570887</v>
      </c>
      <c r="BZ22" s="3">
        <v>1216.0125420889965</v>
      </c>
      <c r="CA22" s="3">
        <v>1307.411419392361</v>
      </c>
      <c r="CB22" s="3">
        <v>1552.4842645755471</v>
      </c>
      <c r="CC22" s="3">
        <v>1373.0086254941771</v>
      </c>
      <c r="CD22" s="3">
        <v>1311.1139086597161</v>
      </c>
      <c r="CE22" s="3">
        <v>1416.7888844377824</v>
      </c>
      <c r="CF22" s="3">
        <v>1715.6564333476108</v>
      </c>
      <c r="CG22" s="3">
        <v>1474.6644314901648</v>
      </c>
      <c r="CH22" s="3">
        <v>1375.811511913925</v>
      </c>
    </row>
    <row r="23" spans="1:86" x14ac:dyDescent="0.35">
      <c r="A23" s="2" t="s">
        <v>33</v>
      </c>
      <c r="B23" s="4">
        <v>95.280217434766342</v>
      </c>
      <c r="C23" s="4">
        <v>134.20288803869516</v>
      </c>
      <c r="D23" s="4">
        <v>160.86736715188036</v>
      </c>
      <c r="E23" s="4">
        <v>107.18458571556781</v>
      </c>
      <c r="F23" s="4">
        <v>108.57234173898502</v>
      </c>
      <c r="G23" s="4">
        <v>154.92290707518271</v>
      </c>
      <c r="H23" s="4">
        <v>195.29656081066477</v>
      </c>
      <c r="I23" s="4">
        <v>116.98751704083034</v>
      </c>
      <c r="J23" s="4">
        <v>114.50363747989434</v>
      </c>
      <c r="K23" s="4">
        <v>151.02662957544334</v>
      </c>
      <c r="L23" s="4">
        <v>178.82130227674463</v>
      </c>
      <c r="M23" s="4">
        <v>120.62996296291905</v>
      </c>
      <c r="N23" s="4">
        <v>121.29733356197337</v>
      </c>
      <c r="O23" s="4">
        <v>154.62989486489744</v>
      </c>
      <c r="P23" s="4">
        <v>199.53365784245921</v>
      </c>
      <c r="Q23" s="4">
        <v>131.2374923038347</v>
      </c>
      <c r="R23" s="4">
        <v>137.71477103476673</v>
      </c>
      <c r="S23" s="4">
        <v>199.77687845964115</v>
      </c>
      <c r="T23" s="4">
        <v>258.36577426570869</v>
      </c>
      <c r="U23" s="4">
        <v>146.13786183808284</v>
      </c>
      <c r="V23" s="4">
        <v>131.68926277076633</v>
      </c>
      <c r="W23" s="4">
        <v>183.72446719013345</v>
      </c>
      <c r="X23" s="4">
        <v>225.85772815510293</v>
      </c>
      <c r="Y23" s="4">
        <v>135.56630775872884</v>
      </c>
      <c r="Z23" s="4">
        <v>138.34889129908655</v>
      </c>
      <c r="AA23" s="4">
        <v>200.27884306205297</v>
      </c>
      <c r="AB23" s="4">
        <v>282.72514845475848</v>
      </c>
      <c r="AC23" s="4">
        <v>168.38201005658283</v>
      </c>
      <c r="AD23" s="4">
        <v>165.47259318377985</v>
      </c>
      <c r="AE23" s="4">
        <v>243.78810912318653</v>
      </c>
      <c r="AF23" s="4">
        <v>329.69090092738139</v>
      </c>
      <c r="AG23" s="4">
        <v>183.82079813120615</v>
      </c>
      <c r="AH23" s="4">
        <v>170.23103315024366</v>
      </c>
      <c r="AI23" s="4">
        <v>241.64015681803946</v>
      </c>
      <c r="AJ23" s="4">
        <v>320.89861589132835</v>
      </c>
      <c r="AK23" s="4">
        <v>192.69636145254586</v>
      </c>
      <c r="AL23" s="4">
        <v>190.97470325803232</v>
      </c>
      <c r="AM23" s="4">
        <v>272.9464973064396</v>
      </c>
      <c r="AN23" s="4">
        <v>373.25546574880991</v>
      </c>
      <c r="AO23" s="4">
        <v>221.82014783484374</v>
      </c>
      <c r="AP23" s="4">
        <v>201.58020149931284</v>
      </c>
      <c r="AQ23" s="4">
        <v>276.31615625116603</v>
      </c>
      <c r="AR23" s="4">
        <v>361.26261327051543</v>
      </c>
      <c r="AS23" s="4">
        <v>233.20890860029976</v>
      </c>
      <c r="AT23" s="4">
        <v>198.43167667556003</v>
      </c>
      <c r="AU23" s="4">
        <v>291.66341611501099</v>
      </c>
      <c r="AV23" s="4">
        <v>408.12780183555446</v>
      </c>
      <c r="AW23" s="4">
        <v>239.51310537387451</v>
      </c>
      <c r="AX23" s="4">
        <v>215.9319235005824</v>
      </c>
      <c r="AY23" s="4">
        <v>317.18553327271309</v>
      </c>
      <c r="AZ23" s="4">
        <v>418.01145738109506</v>
      </c>
      <c r="BA23" s="4">
        <v>242.71008584560934</v>
      </c>
      <c r="BB23" s="4">
        <v>227.05541928972846</v>
      </c>
      <c r="BC23" s="4">
        <v>322.11521835988299</v>
      </c>
      <c r="BD23" s="4">
        <v>449.45759240940811</v>
      </c>
      <c r="BE23" s="4">
        <v>258.37276994098045</v>
      </c>
      <c r="BF23" s="4">
        <v>239.07396187881318</v>
      </c>
      <c r="BG23" s="4">
        <v>349.48257327030819</v>
      </c>
      <c r="BH23" s="4">
        <v>480.65902184058518</v>
      </c>
      <c r="BI23" s="4">
        <v>277.57244301029345</v>
      </c>
      <c r="BJ23" s="4">
        <v>244.87192796638911</v>
      </c>
      <c r="BK23" s="4">
        <v>358.59471834821926</v>
      </c>
      <c r="BL23" s="4">
        <v>511.00983617409167</v>
      </c>
      <c r="BM23" s="4">
        <v>254.24451751130005</v>
      </c>
      <c r="BN23" s="4">
        <v>239.80196670897107</v>
      </c>
      <c r="BO23" s="4">
        <v>323.56944280782136</v>
      </c>
      <c r="BP23" s="4">
        <v>456.20498074068956</v>
      </c>
      <c r="BQ23" s="4">
        <v>242.32660974251792</v>
      </c>
      <c r="BR23" s="4">
        <v>226.41531633625581</v>
      </c>
      <c r="BS23" s="4">
        <v>353.08336709563753</v>
      </c>
      <c r="BT23" s="4">
        <v>492.31967674962743</v>
      </c>
      <c r="BU23" s="4">
        <v>279.70563981847926</v>
      </c>
      <c r="BV23" s="4">
        <v>272.38384039732392</v>
      </c>
      <c r="BW23" s="4">
        <v>411.46719578569855</v>
      </c>
      <c r="BX23" s="4">
        <v>585.91085929169401</v>
      </c>
      <c r="BY23" s="4">
        <v>337.15310452528354</v>
      </c>
      <c r="BZ23" s="4">
        <v>301.91349858069316</v>
      </c>
      <c r="CA23" s="4">
        <v>451.20058676191456</v>
      </c>
      <c r="CB23" s="4">
        <v>621.46144895543512</v>
      </c>
      <c r="CC23" s="4">
        <v>345.69209778817094</v>
      </c>
      <c r="CD23" s="4">
        <v>337.45744188622916</v>
      </c>
      <c r="CE23" s="4">
        <v>501.17674621134609</v>
      </c>
      <c r="CF23" s="4">
        <v>724.4783109142038</v>
      </c>
      <c r="CG23" s="4">
        <v>367.65209184749671</v>
      </c>
      <c r="CH23" s="4">
        <v>343.50642321705521</v>
      </c>
    </row>
    <row r="24" spans="1:86" x14ac:dyDescent="0.35">
      <c r="A24" s="2" t="s">
        <v>34</v>
      </c>
      <c r="B24" s="4">
        <v>7.3755772495140679</v>
      </c>
      <c r="C24" s="4">
        <v>11.419327252156499</v>
      </c>
      <c r="D24" s="4">
        <v>14.590525454154374</v>
      </c>
      <c r="E24" s="4">
        <v>8.9662326110110815</v>
      </c>
      <c r="F24" s="4">
        <v>8.250721943500313</v>
      </c>
      <c r="G24" s="4">
        <v>12.781265400283544</v>
      </c>
      <c r="H24" s="4">
        <v>16.65676673759242</v>
      </c>
      <c r="I24" s="4">
        <v>12.706243200186345</v>
      </c>
      <c r="J24" s="4">
        <v>13.15204981009502</v>
      </c>
      <c r="K24" s="4">
        <v>19.183377006230657</v>
      </c>
      <c r="L24" s="4">
        <v>23.315169338772314</v>
      </c>
      <c r="M24" s="4">
        <v>14.040883600758667</v>
      </c>
      <c r="N24" s="4">
        <v>19.600587235483346</v>
      </c>
      <c r="O24" s="4">
        <v>22.891227191029632</v>
      </c>
      <c r="P24" s="4">
        <v>26.70647540464979</v>
      </c>
      <c r="Q24" s="4">
        <v>15.412070669779155</v>
      </c>
      <c r="R24" s="4">
        <v>12.680642096408839</v>
      </c>
      <c r="S24" s="4">
        <v>17.192857280051172</v>
      </c>
      <c r="T24" s="4">
        <v>22.112634359000388</v>
      </c>
      <c r="U24" s="4">
        <v>13.203674958120711</v>
      </c>
      <c r="V24" s="4">
        <v>14.126978164954018</v>
      </c>
      <c r="W24" s="4">
        <v>23.601642705893525</v>
      </c>
      <c r="X24" s="4">
        <v>30.832851237692672</v>
      </c>
      <c r="Y24" s="4">
        <v>16.796700801046548</v>
      </c>
      <c r="Z24" s="4">
        <v>14.222470388081135</v>
      </c>
      <c r="AA24" s="4">
        <v>21.57586421680957</v>
      </c>
      <c r="AB24" s="4">
        <v>36.37554941588057</v>
      </c>
      <c r="AC24" s="4">
        <v>18.703194553986588</v>
      </c>
      <c r="AD24" s="4">
        <v>15.27637341460607</v>
      </c>
      <c r="AE24" s="4">
        <v>23.661071823387346</v>
      </c>
      <c r="AF24" s="4">
        <v>29.887309476415545</v>
      </c>
      <c r="AG24" s="4">
        <v>16.614766565826486</v>
      </c>
      <c r="AH24" s="4">
        <v>14.218854185641149</v>
      </c>
      <c r="AI24" s="4">
        <v>24.283384533079939</v>
      </c>
      <c r="AJ24" s="4">
        <v>34.4089231740626</v>
      </c>
      <c r="AK24" s="4">
        <v>18.046823851801097</v>
      </c>
      <c r="AL24" s="4">
        <v>17.454714356063786</v>
      </c>
      <c r="AM24" s="4">
        <v>29.747156979667622</v>
      </c>
      <c r="AN24" s="4">
        <v>39.748245145963885</v>
      </c>
      <c r="AO24" s="4">
        <v>21.716237934708122</v>
      </c>
      <c r="AP24" s="4">
        <v>20.340472907813975</v>
      </c>
      <c r="AQ24" s="4">
        <v>30.633629312523013</v>
      </c>
      <c r="AR24" s="4">
        <v>40.25107928133022</v>
      </c>
      <c r="AS24" s="4">
        <v>24.917468379912613</v>
      </c>
      <c r="AT24" s="4">
        <v>20.747551029156398</v>
      </c>
      <c r="AU24" s="4">
        <v>35.593184925319136</v>
      </c>
      <c r="AV24" s="4">
        <v>49.458839617291389</v>
      </c>
      <c r="AW24" s="4">
        <v>27.419424428233057</v>
      </c>
      <c r="AX24" s="4">
        <v>23.679599320392693</v>
      </c>
      <c r="AY24" s="4">
        <v>39.719687262660571</v>
      </c>
      <c r="AZ24" s="4">
        <v>53.062013476399812</v>
      </c>
      <c r="BA24" s="4">
        <v>27.60769994054699</v>
      </c>
      <c r="BB24" s="4">
        <v>26.435293953660985</v>
      </c>
      <c r="BC24" s="4">
        <v>41.708851922977068</v>
      </c>
      <c r="BD24" s="4">
        <v>55.178408873384797</v>
      </c>
      <c r="BE24" s="4">
        <v>28.119445249977179</v>
      </c>
      <c r="BF24" s="4">
        <v>25.935364151643331</v>
      </c>
      <c r="BG24" s="4">
        <v>41.809997387872549</v>
      </c>
      <c r="BH24" s="4">
        <v>62.738344130063652</v>
      </c>
      <c r="BI24" s="4">
        <v>33.022294330420415</v>
      </c>
      <c r="BJ24" s="4">
        <v>28.077663458813891</v>
      </c>
      <c r="BK24" s="4">
        <v>48.369530429753489</v>
      </c>
      <c r="BL24" s="4">
        <v>66.931792860200375</v>
      </c>
      <c r="BM24" s="4">
        <v>38.859013251232206</v>
      </c>
      <c r="BN24" s="4">
        <v>27.108931136094654</v>
      </c>
      <c r="BO24" s="4">
        <v>40.731011517655887</v>
      </c>
      <c r="BP24" s="4">
        <v>54.134315799445595</v>
      </c>
      <c r="BQ24" s="4">
        <v>26.33574154680387</v>
      </c>
      <c r="BR24" s="4">
        <v>23.187526120371498</v>
      </c>
      <c r="BS24" s="4">
        <v>40.747047365016044</v>
      </c>
      <c r="BT24" s="4">
        <v>58.04836723533225</v>
      </c>
      <c r="BU24" s="4">
        <v>32.822059279280197</v>
      </c>
      <c r="BV24" s="4">
        <v>29.411651936864779</v>
      </c>
      <c r="BW24" s="4">
        <v>52.975106298892598</v>
      </c>
      <c r="BX24" s="4">
        <v>78.40331437127449</v>
      </c>
      <c r="BY24" s="4">
        <v>39.138927392968149</v>
      </c>
      <c r="BZ24" s="4">
        <v>33.658841178333709</v>
      </c>
      <c r="CA24" s="4">
        <v>62.325177357071098</v>
      </c>
      <c r="CB24" s="4">
        <v>88.0830943659345</v>
      </c>
      <c r="CC24" s="4">
        <v>42.611829761203367</v>
      </c>
      <c r="CD24" s="4">
        <v>38.617496029403114</v>
      </c>
      <c r="CE24" s="4">
        <v>67.206973736338327</v>
      </c>
      <c r="CF24" s="4">
        <v>96.919424745397123</v>
      </c>
      <c r="CG24" s="4">
        <v>47.396579980129218</v>
      </c>
      <c r="CH24" s="4">
        <v>40.581375573481957</v>
      </c>
    </row>
    <row r="25" spans="1:86" x14ac:dyDescent="0.35">
      <c r="A25" s="2" t="s">
        <v>35</v>
      </c>
      <c r="B25" s="4">
        <v>27.41703509548303</v>
      </c>
      <c r="C25" s="4">
        <v>25.783097280806345</v>
      </c>
      <c r="D25" s="4">
        <v>22.357980876107845</v>
      </c>
      <c r="E25" s="4">
        <v>17.290069241458482</v>
      </c>
      <c r="F25" s="4">
        <v>9.4329944379371824</v>
      </c>
      <c r="G25" s="4">
        <v>16.686522830916815</v>
      </c>
      <c r="H25" s="4">
        <v>15.245304479516392</v>
      </c>
      <c r="I25" s="4">
        <v>17.825555963641193</v>
      </c>
      <c r="J25" s="4">
        <v>16.334979451794396</v>
      </c>
      <c r="K25" s="4">
        <v>19.095188603438118</v>
      </c>
      <c r="L25" s="4">
        <v>22.311401170960607</v>
      </c>
      <c r="M25" s="4">
        <v>23.234070803995991</v>
      </c>
      <c r="N25" s="4">
        <v>21.776611471006703</v>
      </c>
      <c r="O25" s="4">
        <v>20.032510760816479</v>
      </c>
      <c r="P25" s="4">
        <v>17.867133901244017</v>
      </c>
      <c r="Q25" s="4">
        <v>25.887732558776833</v>
      </c>
      <c r="R25" s="4">
        <v>22.143933376214676</v>
      </c>
      <c r="S25" s="4">
        <v>23.391984013285281</v>
      </c>
      <c r="T25" s="4">
        <v>24.427087275506921</v>
      </c>
      <c r="U25" s="4">
        <v>25.885766143706491</v>
      </c>
      <c r="V25" s="4">
        <v>31.008516168846086</v>
      </c>
      <c r="W25" s="4">
        <v>37.989629416928693</v>
      </c>
      <c r="X25" s="4">
        <v>36.851127321696367</v>
      </c>
      <c r="Y25" s="4">
        <v>32.844255910472043</v>
      </c>
      <c r="Z25" s="4">
        <v>23.530547435420402</v>
      </c>
      <c r="AA25" s="4">
        <v>22.837690785057305</v>
      </c>
      <c r="AB25" s="4">
        <v>32.180880210185933</v>
      </c>
      <c r="AC25" s="4">
        <v>38.006704457617644</v>
      </c>
      <c r="AD25" s="4">
        <v>31.876693090678259</v>
      </c>
      <c r="AE25" s="4">
        <v>31.441582616534674</v>
      </c>
      <c r="AF25" s="4">
        <v>26.100944644839103</v>
      </c>
      <c r="AG25" s="4">
        <v>17.083278616773129</v>
      </c>
      <c r="AH25" s="4">
        <v>18.928900619705473</v>
      </c>
      <c r="AI25" s="4">
        <v>12.669703179188247</v>
      </c>
      <c r="AJ25" s="4">
        <v>8.74798042496883</v>
      </c>
      <c r="AK25" s="4">
        <v>12.783386392843823</v>
      </c>
      <c r="AL25" s="4">
        <v>14.786992759788404</v>
      </c>
      <c r="AM25" s="4">
        <v>17.184318738791973</v>
      </c>
      <c r="AN25" s="4">
        <v>19.266866706728479</v>
      </c>
      <c r="AO25" s="4">
        <v>20.012317388215905</v>
      </c>
      <c r="AP25" s="4">
        <v>17.141181471711349</v>
      </c>
      <c r="AQ25" s="4">
        <v>17.189697327448243</v>
      </c>
      <c r="AR25" s="4">
        <v>17.160636158670997</v>
      </c>
      <c r="AS25" s="4">
        <v>17.148719407963029</v>
      </c>
      <c r="AT25" s="4">
        <v>16.862775524990724</v>
      </c>
      <c r="AU25" s="4">
        <v>18.729984207490958</v>
      </c>
      <c r="AV25" s="4">
        <v>20.091180502608694</v>
      </c>
      <c r="AW25" s="4">
        <v>23.992059764909612</v>
      </c>
      <c r="AX25" s="4">
        <v>22.116851100706185</v>
      </c>
      <c r="AY25" s="4">
        <v>20.020655694283334</v>
      </c>
      <c r="AZ25" s="4">
        <v>21.230848194145352</v>
      </c>
      <c r="BA25" s="4">
        <v>19.879645010865346</v>
      </c>
      <c r="BB25" s="4">
        <v>20.918521312373599</v>
      </c>
      <c r="BC25" s="4">
        <v>19.174316009554957</v>
      </c>
      <c r="BD25" s="4">
        <v>17.834602214066564</v>
      </c>
      <c r="BE25" s="4">
        <v>18.99556046400474</v>
      </c>
      <c r="BF25" s="4">
        <v>22.056927920027647</v>
      </c>
      <c r="BG25" s="4">
        <v>20.738541012186431</v>
      </c>
      <c r="BH25" s="4">
        <v>17.418732823982197</v>
      </c>
      <c r="BI25" s="4">
        <v>16.129798243803634</v>
      </c>
      <c r="BJ25" s="4">
        <v>13.408962375958538</v>
      </c>
      <c r="BK25" s="4">
        <v>11.994790332342717</v>
      </c>
      <c r="BL25" s="4">
        <v>10.572557869161955</v>
      </c>
      <c r="BM25" s="4">
        <v>27.830689422536807</v>
      </c>
      <c r="BN25" s="4">
        <v>7.4499622346973098</v>
      </c>
      <c r="BO25" s="4">
        <v>5.0665472785445331</v>
      </c>
      <c r="BP25" s="4">
        <v>4.2357709110768909</v>
      </c>
      <c r="BQ25" s="4">
        <v>5.1607195756813482</v>
      </c>
      <c r="BR25" s="4">
        <v>6.5374388862598636</v>
      </c>
      <c r="BS25" s="4">
        <v>6.6802139086904617</v>
      </c>
      <c r="BT25" s="4">
        <v>6.7557653121955497</v>
      </c>
      <c r="BU25" s="4">
        <v>6.2525818928540957</v>
      </c>
      <c r="BV25" s="4">
        <v>6.493885738843133</v>
      </c>
      <c r="BW25" s="4">
        <v>6.0944346825759226</v>
      </c>
      <c r="BX25" s="4">
        <v>5.9103580009589791</v>
      </c>
      <c r="BY25" s="4">
        <v>4.7133215776219828</v>
      </c>
      <c r="BZ25" s="4">
        <v>9.3146006031886799</v>
      </c>
      <c r="CA25" s="4">
        <v>8.5754358451781201</v>
      </c>
      <c r="CB25" s="4">
        <v>8.4388092156276429</v>
      </c>
      <c r="CC25" s="4">
        <v>6.6202236368660152</v>
      </c>
      <c r="CD25" s="4">
        <v>9.5150038588997461</v>
      </c>
      <c r="CE25" s="4">
        <v>9.2847475142106077</v>
      </c>
      <c r="CF25" s="4">
        <v>8.7530548175739398</v>
      </c>
      <c r="CG25" s="4">
        <v>6.787418792129003</v>
      </c>
      <c r="CH25" s="4">
        <v>3.2285006985636784</v>
      </c>
    </row>
    <row r="26" spans="1:86" x14ac:dyDescent="0.35">
      <c r="A26" s="2" t="s">
        <v>36</v>
      </c>
      <c r="B26" s="4">
        <v>47.69197926281047</v>
      </c>
      <c r="C26" s="4">
        <v>48.725242613272734</v>
      </c>
      <c r="D26" s="4">
        <v>50.811490090039257</v>
      </c>
      <c r="E26" s="4">
        <v>54.008122269085021</v>
      </c>
      <c r="F26" s="4">
        <v>59.619894103461206</v>
      </c>
      <c r="G26" s="4">
        <v>62.387955393705511</v>
      </c>
      <c r="H26" s="4">
        <v>63.144362636059938</v>
      </c>
      <c r="I26" s="4">
        <v>62.022497771140365</v>
      </c>
      <c r="J26" s="4">
        <v>59.508058233350262</v>
      </c>
      <c r="K26" s="4">
        <v>59.989419009244131</v>
      </c>
      <c r="L26" s="4">
        <v>62.745180036930186</v>
      </c>
      <c r="M26" s="4">
        <v>67.764464877766301</v>
      </c>
      <c r="N26" s="4">
        <v>74.0509701791228</v>
      </c>
      <c r="O26" s="4">
        <v>78.342983381088573</v>
      </c>
      <c r="P26" s="4">
        <v>79.564780678538057</v>
      </c>
      <c r="Q26" s="4">
        <v>77.038679183598731</v>
      </c>
      <c r="R26" s="4">
        <v>70.55742539420639</v>
      </c>
      <c r="S26" s="4">
        <v>65.5904982332369</v>
      </c>
      <c r="T26" s="4">
        <v>63.347326314539984</v>
      </c>
      <c r="U26" s="4">
        <v>64.164155115509871</v>
      </c>
      <c r="V26" s="4">
        <v>66.63562838112</v>
      </c>
      <c r="W26" s="4">
        <v>70.150914186422554</v>
      </c>
      <c r="X26" s="4">
        <v>73.067526964403584</v>
      </c>
      <c r="Y26" s="4">
        <v>75.34259796387019</v>
      </c>
      <c r="Z26" s="4">
        <v>77.95857157691286</v>
      </c>
      <c r="AA26" s="4">
        <v>76.820962020409468</v>
      </c>
      <c r="AB26" s="4">
        <v>78.086387529413514</v>
      </c>
      <c r="AC26" s="4">
        <v>78.935285659194207</v>
      </c>
      <c r="AD26" s="4">
        <v>82.405141326264271</v>
      </c>
      <c r="AE26" s="4">
        <v>80.677749480085112</v>
      </c>
      <c r="AF26" s="4">
        <v>77.546874022834302</v>
      </c>
      <c r="AG26" s="4">
        <v>73.234604909970088</v>
      </c>
      <c r="AH26" s="4">
        <v>75.977973650538587</v>
      </c>
      <c r="AI26" s="4">
        <v>76.602595616753163</v>
      </c>
      <c r="AJ26" s="4">
        <v>74.973001050796299</v>
      </c>
      <c r="AK26" s="4">
        <v>77.220961530792039</v>
      </c>
      <c r="AL26" s="4">
        <v>81.158818770861785</v>
      </c>
      <c r="AM26" s="4">
        <v>84.41983396111479</v>
      </c>
      <c r="AN26" s="4">
        <v>85.48879435321669</v>
      </c>
      <c r="AO26" s="4">
        <v>87.421695962332251</v>
      </c>
      <c r="AP26" s="4">
        <v>89.38605268336822</v>
      </c>
      <c r="AQ26" s="4">
        <v>90.803435092366087</v>
      </c>
      <c r="AR26" s="4">
        <v>92.030785052194048</v>
      </c>
      <c r="AS26" s="4">
        <v>92.961128445903327</v>
      </c>
      <c r="AT26" s="4">
        <v>98.197772903292531</v>
      </c>
      <c r="AU26" s="4">
        <v>103.26442296126491</v>
      </c>
      <c r="AV26" s="4">
        <v>103.1584065058311</v>
      </c>
      <c r="AW26" s="4">
        <v>103.71939762961148</v>
      </c>
      <c r="AX26" s="4">
        <v>107.00487627126371</v>
      </c>
      <c r="AY26" s="4">
        <v>111.49835638207375</v>
      </c>
      <c r="AZ26" s="4">
        <v>110.38414225625135</v>
      </c>
      <c r="BA26" s="4">
        <v>112.8916250904112</v>
      </c>
      <c r="BB26" s="4">
        <v>109.66081514537066</v>
      </c>
      <c r="BC26" s="4">
        <v>112.20870033457086</v>
      </c>
      <c r="BD26" s="4">
        <v>113.83012395723227</v>
      </c>
      <c r="BE26" s="4">
        <v>137.4353605628263</v>
      </c>
      <c r="BF26" s="4">
        <v>116.02430529041217</v>
      </c>
      <c r="BG26" s="4">
        <v>119.34740748394556</v>
      </c>
      <c r="BH26" s="4">
        <v>123.5443810382847</v>
      </c>
      <c r="BI26" s="4">
        <v>124.58190618735746</v>
      </c>
      <c r="BJ26" s="4">
        <v>131.0138386566301</v>
      </c>
      <c r="BK26" s="4">
        <v>132.64101190298956</v>
      </c>
      <c r="BL26" s="4">
        <v>133.4555365953033</v>
      </c>
      <c r="BM26" s="4">
        <v>121.93561284507706</v>
      </c>
      <c r="BN26" s="4">
        <v>129.69176076244315</v>
      </c>
      <c r="BO26" s="4">
        <v>124.37156599034972</v>
      </c>
      <c r="BP26" s="4">
        <v>123.74995558455069</v>
      </c>
      <c r="BQ26" s="4">
        <v>126.18071766265639</v>
      </c>
      <c r="BR26" s="4">
        <v>136.54933388907619</v>
      </c>
      <c r="BS26" s="4">
        <v>135.70162551838672</v>
      </c>
      <c r="BT26" s="4">
        <v>134.8953505331761</v>
      </c>
      <c r="BU26" s="4">
        <v>140.886690059361</v>
      </c>
      <c r="BV26" s="4">
        <v>155.82661290367005</v>
      </c>
      <c r="BW26" s="4">
        <v>150.02861111229697</v>
      </c>
      <c r="BX26" s="4">
        <v>141.76152190410275</v>
      </c>
      <c r="BY26" s="4">
        <v>146.05225407993015</v>
      </c>
      <c r="BZ26" s="4">
        <v>156.00798643350606</v>
      </c>
      <c r="CA26" s="4">
        <v>158.43354006515153</v>
      </c>
      <c r="CB26" s="4">
        <v>158.40657822974947</v>
      </c>
      <c r="CC26" s="4">
        <v>178.33097201840189</v>
      </c>
      <c r="CD26" s="4">
        <v>164.59170423363395</v>
      </c>
      <c r="CE26" s="4">
        <v>173.99900337191366</v>
      </c>
      <c r="CF26" s="4">
        <v>181.59907068399662</v>
      </c>
      <c r="CG26" s="4">
        <v>202.18315865947002</v>
      </c>
      <c r="CH26" s="4">
        <v>191.16513678829872</v>
      </c>
    </row>
    <row r="27" spans="1:86" x14ac:dyDescent="0.35">
      <c r="A27" s="2" t="s">
        <v>37</v>
      </c>
      <c r="B27" s="4">
        <v>19.518844984061804</v>
      </c>
      <c r="C27" s="4">
        <v>17.696369551917829</v>
      </c>
      <c r="D27" s="4">
        <v>18.71658836509048</v>
      </c>
      <c r="E27" s="4">
        <v>17.286941553078478</v>
      </c>
      <c r="F27" s="4">
        <v>15.292459320564403</v>
      </c>
      <c r="G27" s="4">
        <v>12.898459869755998</v>
      </c>
      <c r="H27" s="4">
        <v>15.425097324349947</v>
      </c>
      <c r="I27" s="4">
        <v>14.700500920606657</v>
      </c>
      <c r="J27" s="4">
        <v>18.000618254857173</v>
      </c>
      <c r="K27" s="4">
        <v>18.426666770314547</v>
      </c>
      <c r="L27" s="4">
        <v>22.148017339195743</v>
      </c>
      <c r="M27" s="4">
        <v>23.484950982740969</v>
      </c>
      <c r="N27" s="4">
        <v>23.227061447611913</v>
      </c>
      <c r="O27" s="4">
        <v>24.902718819449269</v>
      </c>
      <c r="P27" s="4">
        <v>25.001657515656092</v>
      </c>
      <c r="Q27" s="4">
        <v>25.260376806900087</v>
      </c>
      <c r="R27" s="4">
        <v>23.470693163052655</v>
      </c>
      <c r="S27" s="4">
        <v>23.65616918170609</v>
      </c>
      <c r="T27" s="4">
        <v>25.016764194091024</v>
      </c>
      <c r="U27" s="4">
        <v>19.263564451845696</v>
      </c>
      <c r="V27" s="4">
        <v>26.209165452981541</v>
      </c>
      <c r="W27" s="4">
        <v>26.75258841178006</v>
      </c>
      <c r="X27" s="4">
        <v>30.753719943702222</v>
      </c>
      <c r="Y27" s="4">
        <v>32.706788272848101</v>
      </c>
      <c r="Z27" s="4">
        <v>30.045255577509757</v>
      </c>
      <c r="AA27" s="4">
        <v>27.9938737891447</v>
      </c>
      <c r="AB27" s="4">
        <v>28.941167939871541</v>
      </c>
      <c r="AC27" s="4">
        <v>31.053923851646569</v>
      </c>
      <c r="AD27" s="4">
        <v>30.195057960932012</v>
      </c>
      <c r="AE27" s="4">
        <v>29.330495960920821</v>
      </c>
      <c r="AF27" s="4">
        <v>31.452612880786084</v>
      </c>
      <c r="AG27" s="4">
        <v>32.50912090400945</v>
      </c>
      <c r="AH27" s="4">
        <v>34.716927184430368</v>
      </c>
      <c r="AI27" s="4">
        <v>33.865132547496984</v>
      </c>
      <c r="AJ27" s="4">
        <v>36.143829962930369</v>
      </c>
      <c r="AK27" s="4">
        <v>36.291577584035551</v>
      </c>
      <c r="AL27" s="4">
        <v>29.556794118171204</v>
      </c>
      <c r="AM27" s="4">
        <v>30.174186407422443</v>
      </c>
      <c r="AN27" s="4">
        <v>28.74142807324149</v>
      </c>
      <c r="AO27" s="4">
        <v>29.390711835977442</v>
      </c>
      <c r="AP27" s="4">
        <v>36.281374213863785</v>
      </c>
      <c r="AQ27" s="4">
        <v>33.772090513654128</v>
      </c>
      <c r="AR27" s="4">
        <v>34.913525365105976</v>
      </c>
      <c r="AS27" s="4">
        <v>40.121929317539269</v>
      </c>
      <c r="AT27" s="4">
        <v>42.122995796498934</v>
      </c>
      <c r="AU27" s="4">
        <v>41.165061342476179</v>
      </c>
      <c r="AV27" s="4">
        <v>44.158741775907927</v>
      </c>
      <c r="AW27" s="4">
        <v>49.699201085116997</v>
      </c>
      <c r="AX27" s="4">
        <v>48.49478375066046</v>
      </c>
      <c r="AY27" s="4">
        <v>46.915090785353279</v>
      </c>
      <c r="AZ27" s="4">
        <v>48.189773024998232</v>
      </c>
      <c r="BA27" s="4">
        <v>47.914352438988018</v>
      </c>
      <c r="BB27" s="4">
        <v>50.519692130501099</v>
      </c>
      <c r="BC27" s="4">
        <v>51.826807931471151</v>
      </c>
      <c r="BD27" s="4">
        <v>49.558005947961405</v>
      </c>
      <c r="BE27" s="4">
        <v>49.078493990066356</v>
      </c>
      <c r="BF27" s="4">
        <v>50.251144774893788</v>
      </c>
      <c r="BG27" s="4">
        <v>49.130789676316347</v>
      </c>
      <c r="BH27" s="4">
        <v>52.378782968634454</v>
      </c>
      <c r="BI27" s="4">
        <v>56.996282580155395</v>
      </c>
      <c r="BJ27" s="4">
        <v>58.662057623198791</v>
      </c>
      <c r="BK27" s="4">
        <v>63.487370052372412</v>
      </c>
      <c r="BL27" s="4">
        <v>65.182613503424051</v>
      </c>
      <c r="BM27" s="4">
        <v>64.363958821004744</v>
      </c>
      <c r="BN27" s="4">
        <v>64.743998964405648</v>
      </c>
      <c r="BO27" s="4">
        <v>62.766936560509023</v>
      </c>
      <c r="BP27" s="4">
        <v>61.695400171823678</v>
      </c>
      <c r="BQ27" s="4">
        <v>63.046664303261636</v>
      </c>
      <c r="BR27" s="4">
        <v>65.666568897840833</v>
      </c>
      <c r="BS27" s="4">
        <v>71.250996074544219</v>
      </c>
      <c r="BT27" s="4">
        <v>70.938486429523152</v>
      </c>
      <c r="BU27" s="4">
        <v>73.635948598091801</v>
      </c>
      <c r="BV27" s="4">
        <v>70.541012891162808</v>
      </c>
      <c r="BW27" s="4">
        <v>72.900884211372642</v>
      </c>
      <c r="BX27" s="4">
        <v>72.942365008662534</v>
      </c>
      <c r="BY27" s="4">
        <v>77.832737888802029</v>
      </c>
      <c r="BZ27" s="4">
        <v>73.519132484464578</v>
      </c>
      <c r="CA27" s="4">
        <v>75.832082285566912</v>
      </c>
      <c r="CB27" s="4">
        <v>72.782576629142852</v>
      </c>
      <c r="CC27" s="4">
        <v>77.458803881432885</v>
      </c>
      <c r="CD27" s="4">
        <v>75.798462189415432</v>
      </c>
      <c r="CE27" s="4">
        <v>77.566624698073326</v>
      </c>
      <c r="CF27" s="4">
        <v>78.703423485756332</v>
      </c>
      <c r="CG27" s="4">
        <v>83.353747398620257</v>
      </c>
      <c r="CH27" s="4">
        <v>75.723290684630072</v>
      </c>
    </row>
    <row r="28" spans="1:86" x14ac:dyDescent="0.35">
      <c r="A28" s="2" t="s">
        <v>38</v>
      </c>
      <c r="B28" s="4">
        <v>72.711803346057238</v>
      </c>
      <c r="C28" s="4">
        <v>73.630180129077601</v>
      </c>
      <c r="D28" s="4">
        <v>75.867140278705037</v>
      </c>
      <c r="E28" s="4">
        <v>79.698472242008336</v>
      </c>
      <c r="F28" s="4">
        <v>79.480103621869745</v>
      </c>
      <c r="G28" s="4">
        <v>76.789506666660813</v>
      </c>
      <c r="H28" s="4">
        <v>80.028097707224305</v>
      </c>
      <c r="I28" s="4">
        <v>82.147808033205877</v>
      </c>
      <c r="J28" s="4">
        <v>83.231553817926297</v>
      </c>
      <c r="K28" s="4">
        <v>84.538143047282006</v>
      </c>
      <c r="L28" s="4">
        <v>85.693066712548671</v>
      </c>
      <c r="M28" s="4">
        <v>86.687889355443033</v>
      </c>
      <c r="N28" s="4">
        <v>86.765394876397806</v>
      </c>
      <c r="O28" s="4">
        <v>87.516394722524268</v>
      </c>
      <c r="P28" s="4">
        <v>88.125747843782861</v>
      </c>
      <c r="Q28" s="4">
        <v>88.504256759989602</v>
      </c>
      <c r="R28" s="4">
        <v>88.880256844886674</v>
      </c>
      <c r="S28" s="4">
        <v>93.087097870060987</v>
      </c>
      <c r="T28" s="4">
        <v>93.000452549291339</v>
      </c>
      <c r="U28" s="4">
        <v>90.280700308982887</v>
      </c>
      <c r="V28" s="4">
        <v>88.409800988818972</v>
      </c>
      <c r="W28" s="4">
        <v>88.323879714745615</v>
      </c>
      <c r="X28" s="4">
        <v>89.343175330940539</v>
      </c>
      <c r="Y28" s="4">
        <v>92.69177585893722</v>
      </c>
      <c r="Z28" s="4">
        <v>92.247322593590823</v>
      </c>
      <c r="AA28" s="4">
        <v>94.875838124384302</v>
      </c>
      <c r="AB28" s="4">
        <v>99.063792492015608</v>
      </c>
      <c r="AC28" s="4">
        <v>100.26972685378693</v>
      </c>
      <c r="AD28" s="4">
        <v>98.874796577975815</v>
      </c>
      <c r="AE28" s="4">
        <v>98.455660581308862</v>
      </c>
      <c r="AF28" s="4">
        <v>97.376846454689286</v>
      </c>
      <c r="AG28" s="4">
        <v>95.82145496369732</v>
      </c>
      <c r="AH28" s="4">
        <v>94.133923673169477</v>
      </c>
      <c r="AI28" s="4">
        <v>93.650307215947009</v>
      </c>
      <c r="AJ28" s="4">
        <v>94.972226028208809</v>
      </c>
      <c r="AK28" s="4">
        <v>98.383172859683896</v>
      </c>
      <c r="AL28" s="4">
        <v>104.33244745414771</v>
      </c>
      <c r="AM28" s="4">
        <v>107.18452652519046</v>
      </c>
      <c r="AN28" s="4">
        <v>107.54888198341334</v>
      </c>
      <c r="AO28" s="4">
        <v>105.88030055456149</v>
      </c>
      <c r="AP28" s="4">
        <v>104.0614817607954</v>
      </c>
      <c r="AQ28" s="4">
        <v>103.83297623126612</v>
      </c>
      <c r="AR28" s="4">
        <v>104.56626214614353</v>
      </c>
      <c r="AS28" s="4">
        <v>105.5272091698766</v>
      </c>
      <c r="AT28" s="4">
        <v>108.07702595562029</v>
      </c>
      <c r="AU28" s="4">
        <v>109.03093442710352</v>
      </c>
      <c r="AV28" s="4">
        <v>109.99400997629351</v>
      </c>
      <c r="AW28" s="4">
        <v>110.98402964098274</v>
      </c>
      <c r="AX28" s="4">
        <v>112.00783872610033</v>
      </c>
      <c r="AY28" s="4">
        <v>113.2767348000058</v>
      </c>
      <c r="AZ28" s="4">
        <v>114.74559396058592</v>
      </c>
      <c r="BA28" s="4">
        <v>116.38483251330797</v>
      </c>
      <c r="BB28" s="4">
        <v>118.18004329730131</v>
      </c>
      <c r="BC28" s="4">
        <v>119.80893331238373</v>
      </c>
      <c r="BD28" s="4">
        <v>121.2729361817685</v>
      </c>
      <c r="BE28" s="4">
        <v>122.60108720854642</v>
      </c>
      <c r="BF28" s="4">
        <v>123.34483139524326</v>
      </c>
      <c r="BG28" s="4">
        <v>124.84704935483779</v>
      </c>
      <c r="BH28" s="4">
        <v>125.96549340914</v>
      </c>
      <c r="BI28" s="4">
        <v>126.98062584077894</v>
      </c>
      <c r="BJ28" s="4">
        <v>128.12603555126307</v>
      </c>
      <c r="BK28" s="4">
        <v>128.98722218417799</v>
      </c>
      <c r="BL28" s="4">
        <v>129.63075721163582</v>
      </c>
      <c r="BM28" s="4">
        <v>141.89398505292314</v>
      </c>
      <c r="BN28" s="4">
        <v>130.66593081547603</v>
      </c>
      <c r="BO28" s="4">
        <v>131.55783725994291</v>
      </c>
      <c r="BP28" s="4">
        <v>133.07846179524239</v>
      </c>
      <c r="BQ28" s="4">
        <v>135.22577012933868</v>
      </c>
      <c r="BR28" s="4">
        <v>134.13228587123552</v>
      </c>
      <c r="BS28" s="4">
        <v>140.42480738126233</v>
      </c>
      <c r="BT28" s="4">
        <v>143.41501326745708</v>
      </c>
      <c r="BU28" s="4">
        <v>146.59689348004511</v>
      </c>
      <c r="BV28" s="4">
        <v>150.48154063586625</v>
      </c>
      <c r="BW28" s="4">
        <v>153.84057669605147</v>
      </c>
      <c r="BX28" s="4">
        <v>156.06466461568678</v>
      </c>
      <c r="BY28" s="4">
        <v>158.16121805239553</v>
      </c>
      <c r="BZ28" s="4">
        <v>159.23804828854028</v>
      </c>
      <c r="CA28" s="4">
        <v>163.46307225937881</v>
      </c>
      <c r="CB28" s="4">
        <v>165.88870600863578</v>
      </c>
      <c r="CC28" s="4">
        <v>168.48870637583457</v>
      </c>
      <c r="CD28" s="4">
        <v>172.2328399740307</v>
      </c>
      <c r="CE28" s="4">
        <v>175.02174434693535</v>
      </c>
      <c r="CF28" s="4">
        <v>176.46997332781368</v>
      </c>
      <c r="CG28" s="4">
        <v>176.61654502936705</v>
      </c>
      <c r="CH28" s="4">
        <v>193.20047225150353</v>
      </c>
    </row>
    <row r="29" spans="1:86" x14ac:dyDescent="0.35">
      <c r="A29" s="2" t="s">
        <v>39</v>
      </c>
      <c r="B29" s="4">
        <v>12.344825371514597</v>
      </c>
      <c r="C29" s="4">
        <v>13.843792586871952</v>
      </c>
      <c r="D29" s="4">
        <v>14.918597350148076</v>
      </c>
      <c r="E29" s="4">
        <v>15.560240094573231</v>
      </c>
      <c r="F29" s="4">
        <v>15.015170169016512</v>
      </c>
      <c r="G29" s="4">
        <v>16.663901647718752</v>
      </c>
      <c r="H29" s="4">
        <v>19.750390951106557</v>
      </c>
      <c r="I29" s="4">
        <v>18.65006976011751</v>
      </c>
      <c r="J29" s="4">
        <v>15.322706164710148</v>
      </c>
      <c r="K29" s="4">
        <v>17.958048431025976</v>
      </c>
      <c r="L29" s="4">
        <v>18.325905316387974</v>
      </c>
      <c r="M29" s="4">
        <v>19.322353798324333</v>
      </c>
      <c r="N29" s="4">
        <v>15.327181684905311</v>
      </c>
      <c r="O29" s="4">
        <v>18.019648373658256</v>
      </c>
      <c r="P29" s="4">
        <v>19.352836025552776</v>
      </c>
      <c r="Q29" s="4">
        <v>21.362388226748386</v>
      </c>
      <c r="R29" s="4">
        <v>18.978702425393337</v>
      </c>
      <c r="S29" s="4">
        <v>23.930083212499017</v>
      </c>
      <c r="T29" s="4">
        <v>27.76116683995162</v>
      </c>
      <c r="U29" s="4">
        <v>27.357779338997851</v>
      </c>
      <c r="V29" s="4">
        <v>21.921084556189566</v>
      </c>
      <c r="W29" s="4">
        <v>26.375938237625967</v>
      </c>
      <c r="X29" s="4">
        <v>29.584218041421416</v>
      </c>
      <c r="Y29" s="4">
        <v>27.633178862281348</v>
      </c>
      <c r="Z29" s="4">
        <v>25.296123284225004</v>
      </c>
      <c r="AA29" s="4">
        <v>25.975517269026273</v>
      </c>
      <c r="AB29" s="4">
        <v>31.786849687308333</v>
      </c>
      <c r="AC29" s="4">
        <v>30.485417326524825</v>
      </c>
      <c r="AD29" s="4">
        <v>25.059188108335654</v>
      </c>
      <c r="AE29" s="4">
        <v>30.220649158280551</v>
      </c>
      <c r="AF29" s="4">
        <v>32.634249836361974</v>
      </c>
      <c r="AG29" s="4">
        <v>33.862693733942919</v>
      </c>
      <c r="AH29" s="4">
        <v>26.772419764691314</v>
      </c>
      <c r="AI29" s="4">
        <v>28.091238044642417</v>
      </c>
      <c r="AJ29" s="4">
        <v>33.665455666974033</v>
      </c>
      <c r="AK29" s="4">
        <v>31.80507217597313</v>
      </c>
      <c r="AL29" s="4">
        <v>24.862879072309539</v>
      </c>
      <c r="AM29" s="4">
        <v>34.290452497284925</v>
      </c>
      <c r="AN29" s="4">
        <v>35.69371731641489</v>
      </c>
      <c r="AO29" s="4">
        <v>42.764290790639983</v>
      </c>
      <c r="AP29" s="4">
        <v>32.679346372094145</v>
      </c>
      <c r="AQ29" s="4">
        <v>45.83340418301168</v>
      </c>
      <c r="AR29" s="4">
        <v>51.665277790154327</v>
      </c>
      <c r="AS29" s="4">
        <v>44.282443202392102</v>
      </c>
      <c r="AT29" s="4">
        <v>36.36119617244853</v>
      </c>
      <c r="AU29" s="4">
        <v>44.264772584254608</v>
      </c>
      <c r="AV29" s="4">
        <v>50.826362905951541</v>
      </c>
      <c r="AW29" s="4">
        <v>52.554668337345355</v>
      </c>
      <c r="AX29" s="4">
        <v>41.984607425059671</v>
      </c>
      <c r="AY29" s="4">
        <v>50.880940186832738</v>
      </c>
      <c r="AZ29" s="4">
        <v>52.083441131120409</v>
      </c>
      <c r="BA29" s="4">
        <v>55.803011256987219</v>
      </c>
      <c r="BB29" s="4">
        <v>45.71958321056907</v>
      </c>
      <c r="BC29" s="4">
        <v>52.092698284021807</v>
      </c>
      <c r="BD29" s="4">
        <v>61.341598093356176</v>
      </c>
      <c r="BE29" s="4">
        <v>61.418120412052907</v>
      </c>
      <c r="BF29" s="4">
        <v>45.533470028593882</v>
      </c>
      <c r="BG29" s="4">
        <v>51.898955989406332</v>
      </c>
      <c r="BH29" s="4">
        <v>60.987078549429384</v>
      </c>
      <c r="BI29" s="4">
        <v>62.515495432570411</v>
      </c>
      <c r="BJ29" s="4">
        <v>50.508893099883835</v>
      </c>
      <c r="BK29" s="4">
        <v>58.572605244248066</v>
      </c>
      <c r="BL29" s="4">
        <v>63.465526665795004</v>
      </c>
      <c r="BM29" s="4">
        <v>65.620974990073023</v>
      </c>
      <c r="BN29" s="4">
        <v>50.774671010442873</v>
      </c>
      <c r="BO29" s="4">
        <v>53.737053473602167</v>
      </c>
      <c r="BP29" s="4">
        <v>60.385688955224119</v>
      </c>
      <c r="BQ29" s="4">
        <v>56.248586560730857</v>
      </c>
      <c r="BR29" s="4">
        <v>51.334152729584083</v>
      </c>
      <c r="BS29" s="4">
        <v>53.678688688866409</v>
      </c>
      <c r="BT29" s="4">
        <v>62.700366191638608</v>
      </c>
      <c r="BU29" s="4">
        <v>70.753792389910956</v>
      </c>
      <c r="BV29" s="4">
        <v>53.971308641017558</v>
      </c>
      <c r="BW29" s="4">
        <v>58.413960669910068</v>
      </c>
      <c r="BX29" s="4">
        <v>67.328486429717799</v>
      </c>
      <c r="BY29" s="4">
        <v>69.320244259354581</v>
      </c>
      <c r="BZ29" s="4">
        <v>59.262450243415714</v>
      </c>
      <c r="CA29" s="4">
        <v>57.963846944477957</v>
      </c>
      <c r="CB29" s="4">
        <v>70.602271512174809</v>
      </c>
      <c r="CC29" s="4">
        <v>70.30770504101244</v>
      </c>
      <c r="CD29" s="4">
        <v>59.398359553751895</v>
      </c>
      <c r="CE29" s="4">
        <v>63.579991356483859</v>
      </c>
      <c r="CF29" s="4">
        <v>74.293368265189045</v>
      </c>
      <c r="CG29" s="4">
        <v>77.319619641293997</v>
      </c>
      <c r="CH29" s="4">
        <v>75.451031366720812</v>
      </c>
    </row>
    <row r="30" spans="1:86" x14ac:dyDescent="0.35">
      <c r="A30" s="2" t="s">
        <v>40</v>
      </c>
      <c r="B30" s="4">
        <v>80.891277142194625</v>
      </c>
      <c r="C30" s="4">
        <v>98.718466176906048</v>
      </c>
      <c r="D30" s="4">
        <v>91.030565692430002</v>
      </c>
      <c r="E30" s="4">
        <v>106.37803066598438</v>
      </c>
      <c r="F30" s="4">
        <v>82.977468610651798</v>
      </c>
      <c r="G30" s="4">
        <v>93.41227567612188</v>
      </c>
      <c r="H30" s="4">
        <v>95.569503080281152</v>
      </c>
      <c r="I30" s="4">
        <v>104.99322515220177</v>
      </c>
      <c r="J30" s="4">
        <v>89.619471218068185</v>
      </c>
      <c r="K30" s="4">
        <v>101.20925811723042</v>
      </c>
      <c r="L30" s="4">
        <v>106.93997092422225</v>
      </c>
      <c r="M30" s="4">
        <v>120.55114920973315</v>
      </c>
      <c r="N30" s="4">
        <v>100.11578042322213</v>
      </c>
      <c r="O30" s="4">
        <v>115.89135805332722</v>
      </c>
      <c r="P30" s="4">
        <v>116.65349125708913</v>
      </c>
      <c r="Q30" s="4">
        <v>125.46147512149321</v>
      </c>
      <c r="R30" s="4">
        <v>115.0163463970668</v>
      </c>
      <c r="S30" s="4">
        <v>146.42394528698958</v>
      </c>
      <c r="T30" s="4">
        <v>152.66010391043929</v>
      </c>
      <c r="U30" s="4">
        <v>141.13265696884901</v>
      </c>
      <c r="V30" s="4">
        <v>128.91857025751557</v>
      </c>
      <c r="W30" s="4">
        <v>134.94747130144401</v>
      </c>
      <c r="X30" s="4">
        <v>147.93018763738547</v>
      </c>
      <c r="Y30" s="4">
        <v>169.63786583600111</v>
      </c>
      <c r="Z30" s="4">
        <v>128.91407167747479</v>
      </c>
      <c r="AA30" s="4">
        <v>160.55928992131152</v>
      </c>
      <c r="AB30" s="4">
        <v>170.32228078397006</v>
      </c>
      <c r="AC30" s="4">
        <v>209.34776661661783</v>
      </c>
      <c r="AD30" s="4">
        <v>161.18039605183736</v>
      </c>
      <c r="AE30" s="4">
        <v>196.43285442773566</v>
      </c>
      <c r="AF30" s="4">
        <v>221.29408281354461</v>
      </c>
      <c r="AG30" s="4">
        <v>262.82118254838019</v>
      </c>
      <c r="AH30" s="4">
        <v>185.66916046401113</v>
      </c>
      <c r="AI30" s="4">
        <v>179.28789777700479</v>
      </c>
      <c r="AJ30" s="4">
        <v>212.66967832009868</v>
      </c>
      <c r="AK30" s="4">
        <v>223.99857864514934</v>
      </c>
      <c r="AL30" s="4">
        <v>165.62006444847466</v>
      </c>
      <c r="AM30" s="4">
        <v>238.25618547695353</v>
      </c>
      <c r="AN30" s="4">
        <v>215.89187628347497</v>
      </c>
      <c r="AO30" s="4">
        <v>221.95915055780404</v>
      </c>
      <c r="AP30" s="4">
        <v>164.13067009455079</v>
      </c>
      <c r="AQ30" s="4">
        <v>258.1030664927801</v>
      </c>
      <c r="AR30" s="4">
        <v>233.36009213464973</v>
      </c>
      <c r="AS30" s="4">
        <v>239.15795038549004</v>
      </c>
      <c r="AT30" s="4">
        <v>203.84767487595718</v>
      </c>
      <c r="AU30" s="4">
        <v>234.93982501511283</v>
      </c>
      <c r="AV30" s="4">
        <v>253.81139989166746</v>
      </c>
      <c r="AW30" s="4">
        <v>298.44610021726237</v>
      </c>
      <c r="AX30" s="4">
        <v>234.0234185404519</v>
      </c>
      <c r="AY30" s="4">
        <v>259.24016401503559</v>
      </c>
      <c r="AZ30" s="4">
        <v>257.43644702238652</v>
      </c>
      <c r="BA30" s="4">
        <v>287.68997042212607</v>
      </c>
      <c r="BB30" s="4">
        <v>228.81537197722079</v>
      </c>
      <c r="BC30" s="4">
        <v>265.28508263724461</v>
      </c>
      <c r="BD30" s="4">
        <v>256.38766200189735</v>
      </c>
      <c r="BE30" s="4">
        <v>322.01088338363763</v>
      </c>
      <c r="BF30" s="4">
        <v>233.23818030382304</v>
      </c>
      <c r="BG30" s="4">
        <v>229.61303553732637</v>
      </c>
      <c r="BH30" s="4">
        <v>289.03185593616251</v>
      </c>
      <c r="BI30" s="4">
        <v>347.01492822268784</v>
      </c>
      <c r="BJ30" s="4">
        <v>259.7784817784617</v>
      </c>
      <c r="BK30" s="4">
        <v>244.49293660857981</v>
      </c>
      <c r="BL30" s="4">
        <v>273.25485456947843</v>
      </c>
      <c r="BM30" s="4">
        <v>367.71572704347955</v>
      </c>
      <c r="BN30" s="4">
        <v>250.05660896018941</v>
      </c>
      <c r="BO30" s="4">
        <v>217.57317132394917</v>
      </c>
      <c r="BP30" s="4">
        <v>273.42643518059526</v>
      </c>
      <c r="BQ30" s="4">
        <v>356.39578453526599</v>
      </c>
      <c r="BR30" s="4">
        <v>281.74499012469863</v>
      </c>
      <c r="BS30" s="4">
        <v>216.28687096708273</v>
      </c>
      <c r="BT30" s="4">
        <v>296.6293847977982</v>
      </c>
      <c r="BU30" s="4">
        <v>379.61475411042102</v>
      </c>
      <c r="BV30" s="4">
        <v>318.32647799871143</v>
      </c>
      <c r="BW30" s="4">
        <v>261.20729264757347</v>
      </c>
      <c r="BX30" s="4">
        <v>309.17730362024406</v>
      </c>
      <c r="BY30" s="4">
        <v>398.21192573347139</v>
      </c>
      <c r="BZ30" s="4">
        <v>375.69859394159153</v>
      </c>
      <c r="CA30" s="4">
        <v>281.4993033503261</v>
      </c>
      <c r="CB30" s="4">
        <v>318.02777650528463</v>
      </c>
      <c r="CC30" s="4">
        <v>434.11634173247637</v>
      </c>
      <c r="CD30" s="4">
        <v>402.75336631849291</v>
      </c>
      <c r="CE30" s="4">
        <v>297.51383450652349</v>
      </c>
      <c r="CF30" s="4">
        <v>322.82905511921581</v>
      </c>
      <c r="CG30" s="4">
        <v>461.70156436613593</v>
      </c>
      <c r="CH30" s="4">
        <v>388.04022731683926</v>
      </c>
    </row>
    <row r="31" spans="1:86" x14ac:dyDescent="0.35">
      <c r="A31" s="2" t="s">
        <v>41</v>
      </c>
      <c r="B31" s="4">
        <v>18.964676753772238</v>
      </c>
      <c r="C31" s="4">
        <v>18.502592882514989</v>
      </c>
      <c r="D31" s="4">
        <v>17.533695510421737</v>
      </c>
      <c r="E31" s="4">
        <v>16.009844148489265</v>
      </c>
      <c r="F31" s="4">
        <v>16.142673011274738</v>
      </c>
      <c r="G31" s="4">
        <v>15.185278226291638</v>
      </c>
      <c r="H31" s="4">
        <v>14.007875513120371</v>
      </c>
      <c r="I31" s="4">
        <v>13.541163339526559</v>
      </c>
      <c r="J31" s="4">
        <v>16.694258642261214</v>
      </c>
      <c r="K31" s="4">
        <v>16.579426338202758</v>
      </c>
      <c r="L31" s="4">
        <v>16.424148408795915</v>
      </c>
      <c r="M31" s="4">
        <v>16.178747267571524</v>
      </c>
      <c r="N31" s="4">
        <v>17.794548113374859</v>
      </c>
      <c r="O31" s="4">
        <v>18.533907738255341</v>
      </c>
      <c r="P31" s="4">
        <v>18.381984944822769</v>
      </c>
      <c r="Q31" s="4">
        <v>18.219199535330127</v>
      </c>
      <c r="R31" s="4">
        <v>18.392540572869038</v>
      </c>
      <c r="S31" s="4">
        <v>19.4690163383666</v>
      </c>
      <c r="T31" s="4">
        <v>21.070164257509699</v>
      </c>
      <c r="U31" s="4">
        <v>21.569679396850034</v>
      </c>
      <c r="V31" s="4">
        <v>20.541919797607257</v>
      </c>
      <c r="W31" s="4">
        <v>20.627381050145537</v>
      </c>
      <c r="X31" s="4">
        <v>20.941523366028214</v>
      </c>
      <c r="Y31" s="4">
        <v>21.59088651964494</v>
      </c>
      <c r="Z31" s="4">
        <v>22.349245741661591</v>
      </c>
      <c r="AA31" s="4">
        <v>22.553963621186</v>
      </c>
      <c r="AB31" s="4">
        <v>23.401679362685481</v>
      </c>
      <c r="AC31" s="4">
        <v>24.209192676808399</v>
      </c>
      <c r="AD31" s="4">
        <v>24.843267560417864</v>
      </c>
      <c r="AE31" s="4">
        <v>24.699802838806576</v>
      </c>
      <c r="AF31" s="4">
        <v>24.921628092767222</v>
      </c>
      <c r="AG31" s="4">
        <v>24.921971281853068</v>
      </c>
      <c r="AH31" s="4">
        <v>26.880234699102004</v>
      </c>
      <c r="AI31" s="4">
        <v>27.028351938788163</v>
      </c>
      <c r="AJ31" s="4">
        <v>27.671149568717333</v>
      </c>
      <c r="AK31" s="4">
        <v>28.690308793810782</v>
      </c>
      <c r="AL31" s="4">
        <v>30.556454772060668</v>
      </c>
      <c r="AM31" s="4">
        <v>31.904323199653035</v>
      </c>
      <c r="AN31" s="4">
        <v>32.804143520857657</v>
      </c>
      <c r="AO31" s="4">
        <v>33.471681349649614</v>
      </c>
      <c r="AP31" s="4">
        <v>33.061728631907272</v>
      </c>
      <c r="AQ31" s="4">
        <v>33.551414263410663</v>
      </c>
      <c r="AR31" s="4">
        <v>34.172048946460215</v>
      </c>
      <c r="AS31" s="4">
        <v>35.036387325014061</v>
      </c>
      <c r="AT31" s="4">
        <v>35.475023918917927</v>
      </c>
      <c r="AU31" s="4">
        <v>36.059725529302625</v>
      </c>
      <c r="AV31" s="4">
        <v>36.526791488078246</v>
      </c>
      <c r="AW31" s="4">
        <v>36.806459063701183</v>
      </c>
      <c r="AX31" s="4">
        <v>37.758509922101794</v>
      </c>
      <c r="AY31" s="4">
        <v>37.836797709093631</v>
      </c>
      <c r="AZ31" s="4">
        <v>37.875470521459761</v>
      </c>
      <c r="BA31" s="4">
        <v>37.925221847344829</v>
      </c>
      <c r="BB31" s="4">
        <v>38.431515362832286</v>
      </c>
      <c r="BC31" s="4">
        <v>38.434252186016167</v>
      </c>
      <c r="BD31" s="4">
        <v>38.72367391803224</v>
      </c>
      <c r="BE31" s="4">
        <v>39.194558533119306</v>
      </c>
      <c r="BF31" s="4">
        <v>40.276741444461045</v>
      </c>
      <c r="BG31" s="4">
        <v>40.911943677781302</v>
      </c>
      <c r="BH31" s="4">
        <v>41.734949002934478</v>
      </c>
      <c r="BI31" s="4">
        <v>42.635365874823172</v>
      </c>
      <c r="BJ31" s="4">
        <v>43.696021195686271</v>
      </c>
      <c r="BK31" s="4">
        <v>44.083426235363227</v>
      </c>
      <c r="BL31" s="4">
        <v>43.784730464009186</v>
      </c>
      <c r="BM31" s="4">
        <v>45.001822104941297</v>
      </c>
      <c r="BN31" s="4">
        <v>41.585140134110119</v>
      </c>
      <c r="BO31" s="4">
        <v>41.072420900169661</v>
      </c>
      <c r="BP31" s="4">
        <v>40.336761218505757</v>
      </c>
      <c r="BQ31" s="4">
        <v>40.240677747214434</v>
      </c>
      <c r="BR31" s="4">
        <v>40.697394313990429</v>
      </c>
      <c r="BS31" s="4">
        <v>41.123143013158597</v>
      </c>
      <c r="BT31" s="4">
        <v>41.485353140996338</v>
      </c>
      <c r="BU31" s="4">
        <v>41.869109531854626</v>
      </c>
      <c r="BV31" s="4">
        <v>42.97691173388052</v>
      </c>
      <c r="BW31" s="4">
        <v>43.432384050794823</v>
      </c>
      <c r="BX31" s="4">
        <v>44.377267668063055</v>
      </c>
      <c r="BY31" s="4">
        <v>45.171436547261571</v>
      </c>
      <c r="BZ31" s="4">
        <v>47.399390335262666</v>
      </c>
      <c r="CA31" s="4">
        <v>48.118374523295877</v>
      </c>
      <c r="CB31" s="4">
        <v>48.793003153562132</v>
      </c>
      <c r="CC31" s="4">
        <v>49.381945258778543</v>
      </c>
      <c r="CD31" s="4">
        <v>50.74923461585955</v>
      </c>
      <c r="CE31" s="4">
        <v>51.439218695957791</v>
      </c>
      <c r="CF31" s="4">
        <v>51.610751988464415</v>
      </c>
      <c r="CG31" s="4">
        <v>51.653705775522447</v>
      </c>
      <c r="CH31" s="4">
        <v>64.915054016831533</v>
      </c>
    </row>
    <row r="32" spans="1:86" x14ac:dyDescent="0.35">
      <c r="A32" s="6" t="s">
        <v>42</v>
      </c>
      <c r="B32" s="3">
        <v>726.362954126913</v>
      </c>
      <c r="C32" s="3">
        <v>896.18091637917871</v>
      </c>
      <c r="D32" s="3">
        <v>1001.4959277643042</v>
      </c>
      <c r="E32" s="3">
        <v>808.47634020567784</v>
      </c>
      <c r="F32" s="3">
        <v>777.10430385831899</v>
      </c>
      <c r="G32" s="3">
        <v>987.68819999690618</v>
      </c>
      <c r="H32" s="3">
        <v>1212.378985926422</v>
      </c>
      <c r="I32" s="3">
        <v>902.49369276387961</v>
      </c>
      <c r="J32" s="3">
        <v>855.21920354736324</v>
      </c>
      <c r="K32" s="3">
        <v>1104.3930555874883</v>
      </c>
      <c r="L32" s="3">
        <v>1260.0435111191214</v>
      </c>
      <c r="M32" s="3">
        <v>1047.9444086829105</v>
      </c>
      <c r="N32" s="3">
        <v>951.90832126622036</v>
      </c>
      <c r="O32" s="3">
        <v>1176.5550786964013</v>
      </c>
      <c r="P32" s="3">
        <v>1360.5588148147287</v>
      </c>
      <c r="Q32" s="3">
        <v>1078.8253528600994</v>
      </c>
      <c r="R32" s="3">
        <v>993.95723247120623</v>
      </c>
      <c r="S32" s="3">
        <v>1324.3007763854612</v>
      </c>
      <c r="T32" s="3">
        <v>1620.0175671787204</v>
      </c>
      <c r="U32" s="3">
        <v>1167.263887556594</v>
      </c>
      <c r="V32" s="3">
        <v>1050.2828119690616</v>
      </c>
      <c r="W32" s="3">
        <v>1431.6172294347566</v>
      </c>
      <c r="X32" s="3">
        <v>1719.3918960203159</v>
      </c>
      <c r="Y32" s="3">
        <v>1254.4877966205261</v>
      </c>
      <c r="Z32" s="3">
        <v>1188.1268101663977</v>
      </c>
      <c r="AA32" s="3">
        <v>1487.4193815817709</v>
      </c>
      <c r="AB32" s="3">
        <v>1966.0346728348429</v>
      </c>
      <c r="AC32" s="3">
        <v>1417.0752001263411</v>
      </c>
      <c r="AD32" s="3">
        <v>1275.8906290935888</v>
      </c>
      <c r="AE32" s="3">
        <v>1742.4644884089616</v>
      </c>
      <c r="AF32" s="3">
        <v>2198.4888865492753</v>
      </c>
      <c r="AG32" s="3">
        <v>1568.7308781925249</v>
      </c>
      <c r="AH32" s="3">
        <v>1373.751629922712</v>
      </c>
      <c r="AI32" s="3">
        <v>1804.546332940592</v>
      </c>
      <c r="AJ32" s="3">
        <v>2320.2956476565382</v>
      </c>
      <c r="AK32" s="3">
        <v>1572.7331343465073</v>
      </c>
      <c r="AL32" s="3">
        <v>1345.8141661910706</v>
      </c>
      <c r="AM32" s="3">
        <v>1888.0088384384453</v>
      </c>
      <c r="AN32" s="3">
        <v>2310.8052221052867</v>
      </c>
      <c r="AO32" s="3">
        <v>1675.5535490828188</v>
      </c>
      <c r="AP32" s="3">
        <v>1445.8301057131373</v>
      </c>
      <c r="AQ32" s="3">
        <v>2059.3744316874513</v>
      </c>
      <c r="AR32" s="3">
        <v>2562.4133379670398</v>
      </c>
      <c r="AS32" s="3">
        <v>1756.9751491998563</v>
      </c>
      <c r="AT32" s="3">
        <v>1545.3654229976653</v>
      </c>
      <c r="AU32" s="3">
        <v>2179.4816663403608</v>
      </c>
      <c r="AV32" s="3">
        <v>2851.7216624908092</v>
      </c>
      <c r="AW32" s="3">
        <v>1989.4272481711646</v>
      </c>
      <c r="AX32" s="3">
        <v>1734.6737389735003</v>
      </c>
      <c r="AY32" s="3">
        <v>2412.5750853521195</v>
      </c>
      <c r="AZ32" s="3">
        <v>2955.9348513606224</v>
      </c>
      <c r="BA32" s="3">
        <v>2046.1663243137587</v>
      </c>
      <c r="BB32" s="3">
        <v>1827.4233630968438</v>
      </c>
      <c r="BC32" s="3">
        <v>2467.8978086921834</v>
      </c>
      <c r="BD32" s="3">
        <v>3233.260833457854</v>
      </c>
      <c r="BE32" s="3">
        <v>2256.1229947531192</v>
      </c>
      <c r="BF32" s="3">
        <v>1928.5475495589119</v>
      </c>
      <c r="BG32" s="3">
        <v>2688.7555665864083</v>
      </c>
      <c r="BH32" s="3">
        <v>3535.6261510440918</v>
      </c>
      <c r="BI32" s="3">
        <v>2414.6557328105882</v>
      </c>
      <c r="BJ32" s="3">
        <v>2062.4569913762825</v>
      </c>
      <c r="BK32" s="3">
        <v>2844.3355671544541</v>
      </c>
      <c r="BL32" s="3">
        <v>3730.899118415618</v>
      </c>
      <c r="BM32" s="3">
        <v>2477.4373230536457</v>
      </c>
      <c r="BN32" s="3">
        <v>2157.3925972059728</v>
      </c>
      <c r="BO32" s="3">
        <v>2855.7202647483241</v>
      </c>
      <c r="BP32" s="3">
        <v>3755.5320444061445</v>
      </c>
      <c r="BQ32" s="3">
        <v>2464.6770936395587</v>
      </c>
      <c r="BR32" s="3">
        <v>2220.3139881123434</v>
      </c>
      <c r="BS32" s="3">
        <v>2968.0828515816684</v>
      </c>
      <c r="BT32" s="3">
        <v>3903.8606104432392</v>
      </c>
      <c r="BU32" s="3">
        <v>2786.3575498627501</v>
      </c>
      <c r="BV32" s="3">
        <v>2426.8578282574749</v>
      </c>
      <c r="BW32" s="3">
        <v>3344.8604383595243</v>
      </c>
      <c r="BX32" s="3">
        <v>4421.7035277922405</v>
      </c>
      <c r="BY32" s="3">
        <v>3086.1452055907603</v>
      </c>
      <c r="BZ32" s="3">
        <v>2777.3371191107562</v>
      </c>
      <c r="CA32" s="3">
        <v>3565.2642686053046</v>
      </c>
      <c r="CB32" s="3">
        <v>4661.5078991029841</v>
      </c>
      <c r="CC32" s="3">
        <v>3143.0035696198174</v>
      </c>
      <c r="CD32" s="3">
        <v>2872.4237627330463</v>
      </c>
      <c r="CE32" s="3">
        <v>3853.7532967895731</v>
      </c>
      <c r="CF32" s="3">
        <v>5084.2292219221235</v>
      </c>
      <c r="CG32" s="3">
        <v>3333.4122088282879</v>
      </c>
      <c r="CH32" s="3">
        <v>3340.7787776117907</v>
      </c>
    </row>
    <row r="33" spans="1:86" x14ac:dyDescent="0.35">
      <c r="A33" s="2" t="s">
        <v>43</v>
      </c>
      <c r="B33" s="4">
        <v>73.514753632600232</v>
      </c>
      <c r="C33" s="4">
        <v>79.260438107588058</v>
      </c>
      <c r="D33" s="4">
        <v>80.064202677975388</v>
      </c>
      <c r="E33" s="4">
        <v>85.669534087520802</v>
      </c>
      <c r="F33" s="4">
        <v>78.790336478798778</v>
      </c>
      <c r="G33" s="4">
        <v>84.945249891700826</v>
      </c>
      <c r="H33" s="4">
        <v>77.980098787949643</v>
      </c>
      <c r="I33" s="4">
        <v>101.89273984710995</v>
      </c>
      <c r="J33" s="4">
        <v>65.647482151178053</v>
      </c>
      <c r="K33" s="4">
        <v>81.030780523791023</v>
      </c>
      <c r="L33" s="4">
        <v>84.2399621163147</v>
      </c>
      <c r="M33" s="4">
        <v>129.57866338485141</v>
      </c>
      <c r="N33" s="4">
        <v>74.512781000205493</v>
      </c>
      <c r="O33" s="4">
        <v>75.21571494230561</v>
      </c>
      <c r="P33" s="4">
        <v>76.723189017058942</v>
      </c>
      <c r="Q33" s="4">
        <v>130.47972461841636</v>
      </c>
      <c r="R33" s="4">
        <v>87.351920843336359</v>
      </c>
      <c r="S33" s="4">
        <v>86.563043294746379</v>
      </c>
      <c r="T33" s="4">
        <v>86.176368634893137</v>
      </c>
      <c r="U33" s="4">
        <v>103.28166722702423</v>
      </c>
      <c r="V33" s="4">
        <v>102.17124817766364</v>
      </c>
      <c r="W33" s="4">
        <v>71.305430760170466</v>
      </c>
      <c r="X33" s="4">
        <v>162.52212596283331</v>
      </c>
      <c r="Y33" s="4">
        <v>130.22119509933211</v>
      </c>
      <c r="Z33" s="4">
        <v>112.35087748784028</v>
      </c>
      <c r="AA33" s="4">
        <v>118.12312451277545</v>
      </c>
      <c r="AB33" s="4">
        <v>115.64112074747987</v>
      </c>
      <c r="AC33" s="4">
        <v>124.79487725190461</v>
      </c>
      <c r="AD33" s="4">
        <v>115.23097787443986</v>
      </c>
      <c r="AE33" s="4">
        <v>135.01436624070854</v>
      </c>
      <c r="AF33" s="4">
        <v>154.29058719547803</v>
      </c>
      <c r="AG33" s="4">
        <v>117.46806868937344</v>
      </c>
      <c r="AH33" s="4">
        <v>135.19098833512606</v>
      </c>
      <c r="AI33" s="4">
        <v>140.88879912856879</v>
      </c>
      <c r="AJ33" s="4">
        <v>147.67993834289825</v>
      </c>
      <c r="AK33" s="4">
        <v>108.09687919340665</v>
      </c>
      <c r="AL33" s="4">
        <v>113.69682499429058</v>
      </c>
      <c r="AM33" s="4">
        <v>154.29134784867807</v>
      </c>
      <c r="AN33" s="4">
        <v>148.68557514332244</v>
      </c>
      <c r="AO33" s="4">
        <v>151.62425201370863</v>
      </c>
      <c r="AP33" s="4">
        <v>139.96610333573781</v>
      </c>
      <c r="AQ33" s="4">
        <v>109.00219587495361</v>
      </c>
      <c r="AR33" s="4">
        <v>136.74384603698732</v>
      </c>
      <c r="AS33" s="4">
        <v>155.63985475232101</v>
      </c>
      <c r="AT33" s="4">
        <v>142.9293437106883</v>
      </c>
      <c r="AU33" s="4">
        <v>188.15113652239893</v>
      </c>
      <c r="AV33" s="4">
        <v>121.39167104186794</v>
      </c>
      <c r="AW33" s="4">
        <v>194.49084872504469</v>
      </c>
      <c r="AX33" s="4">
        <v>180.11343374692589</v>
      </c>
      <c r="AY33" s="4">
        <v>194.01800317089416</v>
      </c>
      <c r="AZ33" s="4">
        <v>178.64333629138764</v>
      </c>
      <c r="BA33" s="4">
        <v>220.34322679079239</v>
      </c>
      <c r="BB33" s="4">
        <v>195.10213689812889</v>
      </c>
      <c r="BC33" s="4">
        <v>220.68703028615758</v>
      </c>
      <c r="BD33" s="4">
        <v>284.33163828051727</v>
      </c>
      <c r="BE33" s="4">
        <v>146.04819453519625</v>
      </c>
      <c r="BF33" s="4">
        <v>201.50690870380848</v>
      </c>
      <c r="BG33" s="4">
        <v>179.33818569978789</v>
      </c>
      <c r="BH33" s="4">
        <v>206.24338883811851</v>
      </c>
      <c r="BI33" s="4">
        <v>158.66851675828499</v>
      </c>
      <c r="BJ33" s="4">
        <v>259.32118281992598</v>
      </c>
      <c r="BK33" s="4">
        <v>238.96145084412325</v>
      </c>
      <c r="BL33" s="4">
        <v>215.10468359149635</v>
      </c>
      <c r="BM33" s="4">
        <v>169.43068274445451</v>
      </c>
      <c r="BN33" s="4">
        <v>213.20972355207559</v>
      </c>
      <c r="BO33" s="4">
        <v>159.90230941970978</v>
      </c>
      <c r="BP33" s="4">
        <v>149.92438803080825</v>
      </c>
      <c r="BQ33" s="4">
        <v>157.44357899740643</v>
      </c>
      <c r="BR33" s="4">
        <v>225.44945806259858</v>
      </c>
      <c r="BS33" s="4">
        <v>213.58621341761244</v>
      </c>
      <c r="BT33" s="4">
        <v>231.03230952693147</v>
      </c>
      <c r="BU33" s="4">
        <v>205.1040189928575</v>
      </c>
      <c r="BV33" s="4">
        <v>199.18643319803328</v>
      </c>
      <c r="BW33" s="4">
        <v>199.90557129875327</v>
      </c>
      <c r="BX33" s="4">
        <v>236.57678042990128</v>
      </c>
      <c r="BY33" s="4">
        <v>209.77521507331207</v>
      </c>
      <c r="BZ33" s="4">
        <v>249.82043436875023</v>
      </c>
      <c r="CA33" s="4">
        <v>251.82065009375421</v>
      </c>
      <c r="CB33" s="4">
        <v>273.96108598391169</v>
      </c>
      <c r="CC33" s="4">
        <v>288.20588647820654</v>
      </c>
      <c r="CD33" s="4">
        <v>279.36919403766501</v>
      </c>
      <c r="CE33" s="4">
        <v>268.48689019098816</v>
      </c>
      <c r="CF33" s="4">
        <v>283.51441871895196</v>
      </c>
      <c r="CG33" s="4">
        <v>407.82741791102103</v>
      </c>
      <c r="CH33" s="4">
        <v>276.12637112370504</v>
      </c>
    </row>
    <row r="34" spans="1:86" x14ac:dyDescent="0.35">
      <c r="A34" s="6" t="s">
        <v>44</v>
      </c>
      <c r="B34" s="3">
        <v>799.87770775951321</v>
      </c>
      <c r="C34" s="3">
        <v>975.44135448676673</v>
      </c>
      <c r="D34" s="3">
        <v>1081.5601304422796</v>
      </c>
      <c r="E34" s="3">
        <v>894.14587429319863</v>
      </c>
      <c r="F34" s="3">
        <v>855.89464033711772</v>
      </c>
      <c r="G34" s="3">
        <v>1072.6334498886069</v>
      </c>
      <c r="H34" s="3">
        <v>1290.3590847143716</v>
      </c>
      <c r="I34" s="3">
        <v>1004.3864326109896</v>
      </c>
      <c r="J34" s="3">
        <v>920.86668569854123</v>
      </c>
      <c r="K34" s="3">
        <v>1185.4238361112793</v>
      </c>
      <c r="L34" s="3">
        <v>1344.2834732354361</v>
      </c>
      <c r="M34" s="3">
        <v>1177.5230720677619</v>
      </c>
      <c r="N34" s="3">
        <v>1026.4211022664258</v>
      </c>
      <c r="O34" s="3">
        <v>1251.7707936387069</v>
      </c>
      <c r="P34" s="3">
        <v>1437.2820038317877</v>
      </c>
      <c r="Q34" s="3">
        <v>1209.3050774785158</v>
      </c>
      <c r="R34" s="3">
        <v>1081.3091533145425</v>
      </c>
      <c r="S34" s="3">
        <v>1410.8638196802076</v>
      </c>
      <c r="T34" s="3">
        <v>1706.1939358136135</v>
      </c>
      <c r="U34" s="3">
        <v>1270.5455547836182</v>
      </c>
      <c r="V34" s="3">
        <v>1152.4540601467252</v>
      </c>
      <c r="W34" s="3">
        <v>1502.9226601949272</v>
      </c>
      <c r="X34" s="3">
        <v>1881.9140219831493</v>
      </c>
      <c r="Y34" s="3">
        <v>1384.7089917198582</v>
      </c>
      <c r="Z34" s="3">
        <v>1300.477687654238</v>
      </c>
      <c r="AA34" s="3">
        <v>1605.5425060945463</v>
      </c>
      <c r="AB34" s="3">
        <v>2081.675793582323</v>
      </c>
      <c r="AC34" s="3">
        <v>1541.8700773782457</v>
      </c>
      <c r="AD34" s="3">
        <v>1391.1216069680286</v>
      </c>
      <c r="AE34" s="3">
        <v>1877.4788546496702</v>
      </c>
      <c r="AF34" s="3">
        <v>2352.7794737447534</v>
      </c>
      <c r="AG34" s="3">
        <v>1686.1989468818983</v>
      </c>
      <c r="AH34" s="3">
        <v>1508.9426182578381</v>
      </c>
      <c r="AI34" s="3">
        <v>1945.4351320691608</v>
      </c>
      <c r="AJ34" s="3">
        <v>2467.9755859994366</v>
      </c>
      <c r="AK34" s="3">
        <v>1680.830013539914</v>
      </c>
      <c r="AL34" s="3">
        <v>1459.5109911853613</v>
      </c>
      <c r="AM34" s="3">
        <v>2042.3001862871233</v>
      </c>
      <c r="AN34" s="3">
        <v>2459.4907972486089</v>
      </c>
      <c r="AO34" s="3">
        <v>1827.1778010965274</v>
      </c>
      <c r="AP34" s="3">
        <v>1585.7962090488752</v>
      </c>
      <c r="AQ34" s="3">
        <v>2168.3766275624048</v>
      </c>
      <c r="AR34" s="3">
        <v>2699.1571840040269</v>
      </c>
      <c r="AS34" s="3">
        <v>1912.6150039521774</v>
      </c>
      <c r="AT34" s="3">
        <v>1688.2947667083536</v>
      </c>
      <c r="AU34" s="3">
        <v>2367.6328028627595</v>
      </c>
      <c r="AV34" s="3">
        <v>2973.1133335326772</v>
      </c>
      <c r="AW34" s="3">
        <v>2183.9180968962091</v>
      </c>
      <c r="AX34" s="3">
        <v>1914.7871727204263</v>
      </c>
      <c r="AY34" s="3">
        <v>2606.5930885230136</v>
      </c>
      <c r="AZ34" s="3">
        <v>3134.57818765201</v>
      </c>
      <c r="BA34" s="3">
        <v>2266.5095511045511</v>
      </c>
      <c r="BB34" s="3">
        <v>2022.5254999949727</v>
      </c>
      <c r="BC34" s="3">
        <v>2688.5848389783409</v>
      </c>
      <c r="BD34" s="3">
        <v>3517.5924717383714</v>
      </c>
      <c r="BE34" s="3">
        <v>2402.1711892883154</v>
      </c>
      <c r="BF34" s="3">
        <v>2130.0544582627203</v>
      </c>
      <c r="BG34" s="3">
        <v>2868.0937522861964</v>
      </c>
      <c r="BH34" s="3">
        <v>3741.8695398822101</v>
      </c>
      <c r="BI34" s="3">
        <v>2573.3242495688733</v>
      </c>
      <c r="BJ34" s="3">
        <v>2321.7781741962085</v>
      </c>
      <c r="BK34" s="3">
        <v>3083.2970179985773</v>
      </c>
      <c r="BL34" s="3">
        <v>3946.0038020071142</v>
      </c>
      <c r="BM34" s="3">
        <v>2646.8680057981001</v>
      </c>
      <c r="BN34" s="3">
        <v>2370.6023207580483</v>
      </c>
      <c r="BO34" s="3">
        <v>3015.6225741680337</v>
      </c>
      <c r="BP34" s="3">
        <v>3905.4564324369526</v>
      </c>
      <c r="BQ34" s="3">
        <v>2622.1206726369651</v>
      </c>
      <c r="BR34" s="3">
        <v>2445.7634461749421</v>
      </c>
      <c r="BS34" s="3">
        <v>3181.6690649992806</v>
      </c>
      <c r="BT34" s="3">
        <v>4134.8929199701706</v>
      </c>
      <c r="BU34" s="3">
        <v>2991.4615688556078</v>
      </c>
      <c r="BV34" s="3">
        <v>2626.0442614555081</v>
      </c>
      <c r="BW34" s="3">
        <v>3544.7660096582777</v>
      </c>
      <c r="BX34" s="3">
        <v>4658.2803082221417</v>
      </c>
      <c r="BY34" s="3">
        <v>3295.9204206640725</v>
      </c>
      <c r="BZ34" s="3">
        <v>3027.1575534795065</v>
      </c>
      <c r="CA34" s="3">
        <v>3817.0849186990586</v>
      </c>
      <c r="CB34" s="3">
        <v>4935.4689850868954</v>
      </c>
      <c r="CC34" s="3">
        <v>3431.209456098024</v>
      </c>
      <c r="CD34" s="3">
        <v>3151.7929567707115</v>
      </c>
      <c r="CE34" s="3">
        <v>4122.2401869805617</v>
      </c>
      <c r="CF34" s="3">
        <v>5367.7436406410752</v>
      </c>
      <c r="CG34" s="3">
        <v>3741.2396267393087</v>
      </c>
      <c r="CH34" s="3">
        <v>3616.9051487354959</v>
      </c>
    </row>
  </sheetData>
  <mergeCells count="1">
    <mergeCell ref="A1:A2"/>
  </mergeCells>
  <phoneticPr fontId="3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D34"/>
  <sheetViews>
    <sheetView workbookViewId="0">
      <pane xSplit="1" ySplit="4" topLeftCell="BT5" activePane="bottomRight" state="frozen"/>
      <selection activeCell="CB32" sqref="CB32"/>
      <selection pane="topRight" activeCell="CB32" sqref="CB32"/>
      <selection pane="bottomLeft" activeCell="CB32" sqref="CB32"/>
      <selection pane="bottomRight" activeCell="A12" sqref="A12"/>
    </sheetView>
  </sheetViews>
  <sheetFormatPr baseColWidth="10" defaultRowHeight="14.5" x14ac:dyDescent="0.35"/>
  <cols>
    <col min="1" max="1" width="35.1796875" customWidth="1"/>
    <col min="2" max="77" width="8.6328125" customWidth="1"/>
    <col min="78" max="78" width="10.54296875" customWidth="1"/>
  </cols>
  <sheetData>
    <row r="1" spans="1:82" x14ac:dyDescent="0.35">
      <c r="A1" s="14" t="s">
        <v>48</v>
      </c>
    </row>
    <row r="2" spans="1:82" ht="26.5" customHeight="1" x14ac:dyDescent="0.35">
      <c r="A2" s="14"/>
    </row>
    <row r="4" spans="1:82" s="1" customFormat="1" x14ac:dyDescent="0.35">
      <c r="A4" s="5" t="s">
        <v>0</v>
      </c>
      <c r="B4" s="5" t="s">
        <v>49</v>
      </c>
      <c r="C4" s="5" t="s">
        <v>50</v>
      </c>
      <c r="D4" s="5" t="s">
        <v>51</v>
      </c>
      <c r="E4" s="5" t="s">
        <v>52</v>
      </c>
      <c r="F4" s="5" t="s">
        <v>53</v>
      </c>
      <c r="G4" s="5" t="s">
        <v>54</v>
      </c>
      <c r="H4" s="5" t="s">
        <v>55</v>
      </c>
      <c r="I4" s="5" t="s">
        <v>56</v>
      </c>
      <c r="J4" s="5" t="s">
        <v>57</v>
      </c>
      <c r="K4" s="5" t="s">
        <v>58</v>
      </c>
      <c r="L4" s="5" t="s">
        <v>59</v>
      </c>
      <c r="M4" s="5" t="s">
        <v>60</v>
      </c>
      <c r="N4" s="5" t="s">
        <v>61</v>
      </c>
      <c r="O4" s="5" t="s">
        <v>62</v>
      </c>
      <c r="P4" s="5" t="s">
        <v>63</v>
      </c>
      <c r="Q4" s="5" t="s">
        <v>64</v>
      </c>
      <c r="R4" s="5" t="s">
        <v>65</v>
      </c>
      <c r="S4" s="5" t="s">
        <v>66</v>
      </c>
      <c r="T4" s="5" t="s">
        <v>67</v>
      </c>
      <c r="U4" s="5" t="s">
        <v>68</v>
      </c>
      <c r="V4" s="5" t="s">
        <v>69</v>
      </c>
      <c r="W4" s="5" t="s">
        <v>70</v>
      </c>
      <c r="X4" s="5" t="s">
        <v>71</v>
      </c>
      <c r="Y4" s="5" t="s">
        <v>72</v>
      </c>
      <c r="Z4" s="5" t="s">
        <v>73</v>
      </c>
      <c r="AA4" s="5" t="s">
        <v>74</v>
      </c>
      <c r="AB4" s="5" t="s">
        <v>75</v>
      </c>
      <c r="AC4" s="5" t="s">
        <v>76</v>
      </c>
      <c r="AD4" s="5" t="s">
        <v>77</v>
      </c>
      <c r="AE4" s="5" t="s">
        <v>78</v>
      </c>
      <c r="AF4" s="5" t="s">
        <v>79</v>
      </c>
      <c r="AG4" s="5" t="s">
        <v>80</v>
      </c>
      <c r="AH4" s="5" t="s">
        <v>81</v>
      </c>
      <c r="AI4" s="5" t="s">
        <v>82</v>
      </c>
      <c r="AJ4" s="5" t="s">
        <v>83</v>
      </c>
      <c r="AK4" s="5" t="s">
        <v>84</v>
      </c>
      <c r="AL4" s="5" t="s">
        <v>85</v>
      </c>
      <c r="AM4" s="5" t="s">
        <v>86</v>
      </c>
      <c r="AN4" s="5" t="s">
        <v>87</v>
      </c>
      <c r="AO4" s="5" t="s">
        <v>88</v>
      </c>
      <c r="AP4" s="5" t="s">
        <v>89</v>
      </c>
      <c r="AQ4" s="5" t="s">
        <v>90</v>
      </c>
      <c r="AR4" s="5" t="s">
        <v>91</v>
      </c>
      <c r="AS4" s="5" t="s">
        <v>92</v>
      </c>
      <c r="AT4" s="5" t="s">
        <v>93</v>
      </c>
      <c r="AU4" s="5" t="s">
        <v>94</v>
      </c>
      <c r="AV4" s="5" t="s">
        <v>95</v>
      </c>
      <c r="AW4" s="5" t="s">
        <v>96</v>
      </c>
      <c r="AX4" s="5" t="s">
        <v>97</v>
      </c>
      <c r="AY4" s="5" t="s">
        <v>98</v>
      </c>
      <c r="AZ4" s="5" t="s">
        <v>99</v>
      </c>
      <c r="BA4" s="5" t="s">
        <v>100</v>
      </c>
      <c r="BB4" s="5" t="s">
        <v>101</v>
      </c>
      <c r="BC4" s="5" t="s">
        <v>102</v>
      </c>
      <c r="BD4" s="5" t="s">
        <v>103</v>
      </c>
      <c r="BE4" s="5" t="s">
        <v>104</v>
      </c>
      <c r="BF4" s="5" t="s">
        <v>105</v>
      </c>
      <c r="BG4" s="5" t="s">
        <v>106</v>
      </c>
      <c r="BH4" s="5" t="s">
        <v>107</v>
      </c>
      <c r="BI4" s="5" t="s">
        <v>108</v>
      </c>
      <c r="BJ4" s="5" t="s">
        <v>109</v>
      </c>
      <c r="BK4" s="5" t="s">
        <v>110</v>
      </c>
      <c r="BL4" s="5" t="s">
        <v>111</v>
      </c>
      <c r="BM4" s="5" t="s">
        <v>112</v>
      </c>
      <c r="BN4" s="5" t="s">
        <v>1</v>
      </c>
      <c r="BO4" s="5" t="s">
        <v>2</v>
      </c>
      <c r="BP4" s="5" t="s">
        <v>3</v>
      </c>
      <c r="BQ4" s="5" t="s">
        <v>4</v>
      </c>
      <c r="BR4" s="5" t="s">
        <v>5</v>
      </c>
      <c r="BS4" s="5" t="s">
        <v>6</v>
      </c>
      <c r="BT4" s="5" t="s">
        <v>7</v>
      </c>
      <c r="BU4" s="5" t="s">
        <v>8</v>
      </c>
      <c r="BV4" s="5" t="s">
        <v>9</v>
      </c>
      <c r="BW4" s="5" t="s">
        <v>10</v>
      </c>
      <c r="BX4" s="5" t="s">
        <v>11</v>
      </c>
      <c r="BY4" s="5" t="s">
        <v>12</v>
      </c>
      <c r="BZ4" s="5" t="s">
        <v>13</v>
      </c>
      <c r="CA4" s="5" t="s">
        <v>14</v>
      </c>
      <c r="CB4" s="5" t="s">
        <v>15</v>
      </c>
      <c r="CC4" s="5" t="s">
        <v>46</v>
      </c>
      <c r="CD4" s="5" t="s">
        <v>47</v>
      </c>
    </row>
    <row r="5" spans="1:82" x14ac:dyDescent="0.35">
      <c r="A5" s="6" t="s">
        <v>16</v>
      </c>
      <c r="B5" s="3">
        <v>8.0911527517563151</v>
      </c>
      <c r="C5" s="3">
        <v>17.771194131200541</v>
      </c>
      <c r="D5" s="3">
        <v>23.647356614979742</v>
      </c>
      <c r="E5" s="3">
        <v>9.1933568305705435</v>
      </c>
      <c r="F5" s="3">
        <v>8.2515183815600643</v>
      </c>
      <c r="G5" s="3">
        <v>-1.6493948663580338</v>
      </c>
      <c r="H5" s="3">
        <v>-3.6536366120808794</v>
      </c>
      <c r="I5" s="3">
        <v>6.4859439410536623</v>
      </c>
      <c r="J5" s="3">
        <v>9.9646619221501744</v>
      </c>
      <c r="K5" s="3">
        <v>13.835979400120756</v>
      </c>
      <c r="L5" s="3">
        <v>17.3454377264455</v>
      </c>
      <c r="M5" s="3">
        <v>7.7314960960866985</v>
      </c>
      <c r="N5" s="3">
        <v>5.9298436385626596</v>
      </c>
      <c r="O5" s="3">
        <v>19.88620346847112</v>
      </c>
      <c r="P5" s="3">
        <v>27.169042942963607</v>
      </c>
      <c r="Q5" s="3">
        <v>15.290792984816015</v>
      </c>
      <c r="R5" s="3">
        <v>12.069328129265244</v>
      </c>
      <c r="S5" s="3">
        <v>16.098871232463409</v>
      </c>
      <c r="T5" s="3">
        <v>8.1063840607997761</v>
      </c>
      <c r="U5" s="3">
        <v>7.4308842431430211</v>
      </c>
      <c r="V5" s="3">
        <v>8.2784380204864014</v>
      </c>
      <c r="W5" s="3">
        <v>5.3195073661735481</v>
      </c>
      <c r="X5" s="3">
        <v>20.164849844609378</v>
      </c>
      <c r="Y5" s="3">
        <v>15.035762131366592</v>
      </c>
      <c r="Z5" s="3">
        <v>17.83117131746279</v>
      </c>
      <c r="AA5" s="3">
        <v>21.979224534635634</v>
      </c>
      <c r="AB5" s="3">
        <v>22.589330668225706</v>
      </c>
      <c r="AC5" s="3">
        <v>28.739589988309898</v>
      </c>
      <c r="AD5" s="3">
        <v>20.896169582142619</v>
      </c>
      <c r="AE5" s="3">
        <v>17.805614356169674</v>
      </c>
      <c r="AF5" s="3">
        <v>13.835841322801068</v>
      </c>
      <c r="AG5" s="3">
        <v>14.493830980267465</v>
      </c>
      <c r="AH5" s="3">
        <v>7.043337785816095</v>
      </c>
      <c r="AI5" s="3">
        <v>-6.8965816206029373</v>
      </c>
      <c r="AJ5" s="3">
        <v>-6.977947638083104</v>
      </c>
      <c r="AK5" s="3">
        <v>-3.2751937468576298</v>
      </c>
      <c r="AL5" s="3">
        <v>1.8071029535811522</v>
      </c>
      <c r="AM5" s="3">
        <v>14.72333984688472</v>
      </c>
      <c r="AN5" s="3">
        <v>12.705736623102482</v>
      </c>
      <c r="AO5" s="3">
        <v>11.613276176681842</v>
      </c>
      <c r="AP5" s="3">
        <v>9.9319579935056588</v>
      </c>
      <c r="AQ5" s="3">
        <v>11.645959466378141</v>
      </c>
      <c r="AR5" s="3">
        <v>16.996306697887185</v>
      </c>
      <c r="AS5" s="3">
        <v>11.26004796391944</v>
      </c>
      <c r="AT5" s="3">
        <v>9.262711930923718</v>
      </c>
      <c r="AU5" s="3">
        <v>13.533448261058156</v>
      </c>
      <c r="AV5" s="3">
        <v>7.0933448874242799</v>
      </c>
      <c r="AW5" s="3">
        <v>8.7990035138148635</v>
      </c>
      <c r="AX5" s="3">
        <v>10.869838148437939</v>
      </c>
      <c r="AY5" s="3">
        <v>4.6367039557587475</v>
      </c>
      <c r="AZ5" s="3">
        <v>9.7547755241969014</v>
      </c>
      <c r="BA5" s="3">
        <v>10.266603989331236</v>
      </c>
      <c r="BB5" s="3">
        <v>6.8274984147741469</v>
      </c>
      <c r="BC5" s="3">
        <v>12.917329354706863</v>
      </c>
      <c r="BD5" s="3">
        <v>9.5168332302176353</v>
      </c>
      <c r="BE5" s="3">
        <v>9.6706764763820896</v>
      </c>
      <c r="BF5" s="3">
        <v>5.6037156074121519</v>
      </c>
      <c r="BG5" s="3">
        <v>2.8341315806746259</v>
      </c>
      <c r="BH5" s="3">
        <v>9.4268669630078072</v>
      </c>
      <c r="BI5" s="3">
        <v>-1.9566095838021602</v>
      </c>
      <c r="BJ5" s="3">
        <v>0.66456717630942741</v>
      </c>
      <c r="BK5" s="3">
        <v>-1.0529558806481321</v>
      </c>
      <c r="BL5" s="3">
        <v>-1.8706982714595255</v>
      </c>
      <c r="BM5" s="3">
        <v>2.8760986173704817</v>
      </c>
      <c r="BN5" s="3">
        <v>2.8097078498474204</v>
      </c>
      <c r="BO5" s="3">
        <v>8.9107795750684726</v>
      </c>
      <c r="BP5" s="3">
        <v>4.4149545017007297</v>
      </c>
      <c r="BQ5" s="3">
        <v>9.3969461116355966</v>
      </c>
      <c r="BR5" s="3">
        <v>15.878743359524838</v>
      </c>
      <c r="BS5" s="3">
        <v>14.304649757617494</v>
      </c>
      <c r="BT5" s="3">
        <v>13.870282480295892</v>
      </c>
      <c r="BU5" s="3">
        <v>20.443468114669304</v>
      </c>
      <c r="BV5" s="3">
        <v>10.258068603697822</v>
      </c>
      <c r="BW5" s="3">
        <v>2.8710961589722972</v>
      </c>
      <c r="BX5" s="3">
        <v>2.4008531670726363</v>
      </c>
      <c r="BY5" s="3">
        <v>1.8893984067007485</v>
      </c>
      <c r="BZ5" s="3">
        <v>9.0797496523053134</v>
      </c>
      <c r="CA5" s="3">
        <v>12.92357519652847</v>
      </c>
      <c r="CB5" s="3">
        <v>15.926120686878264</v>
      </c>
      <c r="CC5" s="3">
        <v>5.0865626438254541</v>
      </c>
      <c r="CD5" s="3">
        <v>12.250038560334019</v>
      </c>
    </row>
    <row r="6" spans="1:82" x14ac:dyDescent="0.35">
      <c r="A6" s="2" t="s">
        <v>17</v>
      </c>
      <c r="B6" s="4">
        <v>35.908289407507169</v>
      </c>
      <c r="C6" s="4">
        <v>36.685200547233279</v>
      </c>
      <c r="D6" s="4">
        <v>45.50144453257046</v>
      </c>
      <c r="E6" s="4">
        <v>22.314805371856437</v>
      </c>
      <c r="F6" s="4">
        <v>6.9541930615287129</v>
      </c>
      <c r="G6" s="4">
        <v>-0.26062899069874135</v>
      </c>
      <c r="H6" s="4">
        <v>-3.0612212788173943</v>
      </c>
      <c r="I6" s="4">
        <v>14.312900489122971</v>
      </c>
      <c r="J6" s="4">
        <v>12.671929623557499</v>
      </c>
      <c r="K6" s="4">
        <v>22.785260940170325</v>
      </c>
      <c r="L6" s="4">
        <v>24.138673908609487</v>
      </c>
      <c r="M6" s="4">
        <v>18.65756746863314</v>
      </c>
      <c r="N6" s="4">
        <v>26.194734569824728</v>
      </c>
      <c r="O6" s="4">
        <v>29.843241504112083</v>
      </c>
      <c r="P6" s="4">
        <v>38.11184593401935</v>
      </c>
      <c r="Q6" s="4">
        <v>30.847016807426918</v>
      </c>
      <c r="R6" s="4">
        <v>46.730989572976277</v>
      </c>
      <c r="S6" s="4">
        <v>21.342130427814475</v>
      </c>
      <c r="T6" s="4">
        <v>4.9875167413319543</v>
      </c>
      <c r="U6" s="4">
        <v>-2.6484313401895054</v>
      </c>
      <c r="V6" s="4">
        <v>-15.146699404950581</v>
      </c>
      <c r="W6" s="4">
        <v>2.5252484550492671</v>
      </c>
      <c r="X6" s="4">
        <v>26.326453296040107</v>
      </c>
      <c r="Y6" s="4">
        <v>23.53467199627184</v>
      </c>
      <c r="Z6" s="4">
        <v>12.563966616643452</v>
      </c>
      <c r="AA6" s="4">
        <v>18.994795216099014</v>
      </c>
      <c r="AB6" s="4">
        <v>18.700406814123816</v>
      </c>
      <c r="AC6" s="4">
        <v>39.103929832116549</v>
      </c>
      <c r="AD6" s="4">
        <v>15.154679844559894</v>
      </c>
      <c r="AE6" s="4">
        <v>18.443777209224031</v>
      </c>
      <c r="AF6" s="4">
        <v>12.423621753673508</v>
      </c>
      <c r="AG6" s="4">
        <v>9.7823563280913675</v>
      </c>
      <c r="AH6" s="4">
        <v>-18.646548245229809</v>
      </c>
      <c r="AI6" s="4">
        <v>-14.418218710796193</v>
      </c>
      <c r="AJ6" s="4">
        <v>-9.2262158572894997</v>
      </c>
      <c r="AK6" s="4">
        <v>-12.754330503659661</v>
      </c>
      <c r="AL6" s="4">
        <v>31.485943266158166</v>
      </c>
      <c r="AM6" s="4">
        <v>24.726053483679333</v>
      </c>
      <c r="AN6" s="4">
        <v>14.880335778268527</v>
      </c>
      <c r="AO6" s="4">
        <v>11.209253898217231</v>
      </c>
      <c r="AP6" s="4">
        <v>17.407202154737323</v>
      </c>
      <c r="AQ6" s="4">
        <v>14.655909797534218</v>
      </c>
      <c r="AR6" s="4">
        <v>21.875046465361294</v>
      </c>
      <c r="AS6" s="4">
        <v>24.422677735256503</v>
      </c>
      <c r="AT6" s="4">
        <v>9.0292280800740023</v>
      </c>
      <c r="AU6" s="4">
        <v>13.107844777361887</v>
      </c>
      <c r="AV6" s="4">
        <v>4.6530707675609406</v>
      </c>
      <c r="AW6" s="4">
        <v>9.6244415555293727</v>
      </c>
      <c r="AX6" s="4">
        <v>8.0008199730121419</v>
      </c>
      <c r="AY6" s="4">
        <v>6.0732124688223088E-2</v>
      </c>
      <c r="AZ6" s="4">
        <v>9.394809689034723</v>
      </c>
      <c r="BA6" s="4">
        <v>8.7787654937075956</v>
      </c>
      <c r="BB6" s="4">
        <v>11.983475334038918</v>
      </c>
      <c r="BC6" s="4">
        <v>21.884678830021965</v>
      </c>
      <c r="BD6" s="4">
        <v>12.085291624261796</v>
      </c>
      <c r="BE6" s="4">
        <v>16.411042044418167</v>
      </c>
      <c r="BF6" s="4">
        <v>2.3404850553753631</v>
      </c>
      <c r="BG6" s="4">
        <v>-0.14230570146936961</v>
      </c>
      <c r="BH6" s="4">
        <v>10.426839668604293</v>
      </c>
      <c r="BI6" s="4">
        <v>-18.173643355920088</v>
      </c>
      <c r="BJ6" s="4">
        <v>5.0950404479587652</v>
      </c>
      <c r="BK6" s="4">
        <v>2.2840926341765933</v>
      </c>
      <c r="BL6" s="4">
        <v>0.79984667400512244</v>
      </c>
      <c r="BM6" s="4">
        <v>30.852096227799475</v>
      </c>
      <c r="BN6" s="4">
        <v>-3.7626551835329591</v>
      </c>
      <c r="BO6" s="4">
        <v>2.133855112911176</v>
      </c>
      <c r="BP6" s="4">
        <v>-1.5752334016412517</v>
      </c>
      <c r="BQ6" s="4">
        <v>-0.66329454491401707</v>
      </c>
      <c r="BR6" s="4">
        <v>26.96983039152563</v>
      </c>
      <c r="BS6" s="4">
        <v>24.542206037272951</v>
      </c>
      <c r="BT6" s="4">
        <v>18.538338421035917</v>
      </c>
      <c r="BU6" s="4">
        <v>17.637377503932615</v>
      </c>
      <c r="BV6" s="4">
        <v>-9.7352342763115889</v>
      </c>
      <c r="BW6" s="4">
        <v>-10.962816419545385</v>
      </c>
      <c r="BX6" s="4">
        <v>-3.5678027718675898</v>
      </c>
      <c r="BY6" s="4">
        <v>-6.6772502853108762</v>
      </c>
      <c r="BZ6" s="4">
        <v>16.488938674146425</v>
      </c>
      <c r="CA6" s="4">
        <v>19.154404282244109</v>
      </c>
      <c r="CB6" s="4">
        <v>18.561825973548494</v>
      </c>
      <c r="CC6" s="4">
        <v>12.562380149059727</v>
      </c>
      <c r="CD6" s="4">
        <v>4.853356477302917</v>
      </c>
    </row>
    <row r="7" spans="1:82" x14ac:dyDescent="0.35">
      <c r="A7" s="2" t="s">
        <v>18</v>
      </c>
      <c r="B7" s="4">
        <v>-41.923302430842348</v>
      </c>
      <c r="C7" s="4">
        <v>-38.22518905829245</v>
      </c>
      <c r="D7" s="4">
        <v>-44.228262815881017</v>
      </c>
      <c r="E7" s="4">
        <v>-46.033540131596318</v>
      </c>
      <c r="F7" s="4">
        <v>-13.97076587105891</v>
      </c>
      <c r="G7" s="4">
        <v>-42.389220967123762</v>
      </c>
      <c r="H7" s="4">
        <v>-28.076742370002627</v>
      </c>
      <c r="I7" s="4">
        <v>8.2157787160513038</v>
      </c>
      <c r="J7" s="4">
        <v>56.152752758115973</v>
      </c>
      <c r="K7" s="4">
        <v>-21.337854880428363</v>
      </c>
      <c r="L7" s="4">
        <v>-39.446574806387957</v>
      </c>
      <c r="M7" s="4">
        <v>-80.692015566140014</v>
      </c>
      <c r="N7" s="4">
        <v>-61.649106298388531</v>
      </c>
      <c r="O7" s="4">
        <v>-61.087400711839656</v>
      </c>
      <c r="P7" s="4">
        <v>-32.575041541562165</v>
      </c>
      <c r="Q7" s="4">
        <v>122.49527167453694</v>
      </c>
      <c r="R7" s="4">
        <v>83.64170573082572</v>
      </c>
      <c r="S7" s="4">
        <v>201.13732858607003</v>
      </c>
      <c r="T7" s="4">
        <v>192.5218961870807</v>
      </c>
      <c r="U7" s="4">
        <v>84.761026079083933</v>
      </c>
      <c r="V7" s="4">
        <v>57.170306918877792</v>
      </c>
      <c r="W7" s="4">
        <v>20.411056666918626</v>
      </c>
      <c r="X7" s="4">
        <v>-18.343958665965165</v>
      </c>
      <c r="Y7" s="4">
        <v>-33.924105445908062</v>
      </c>
      <c r="Z7" s="4">
        <v>14.477344300552119</v>
      </c>
      <c r="AA7" s="4">
        <v>92.374580935466398</v>
      </c>
      <c r="AB7" s="4">
        <v>146.59324273963986</v>
      </c>
      <c r="AC7" s="4">
        <v>262.62302807597843</v>
      </c>
      <c r="AD7" s="4">
        <v>63.979240263119493</v>
      </c>
      <c r="AE7" s="4">
        <v>40.456006143920952</v>
      </c>
      <c r="AF7" s="4">
        <v>28.607274269542348</v>
      </c>
      <c r="AG7" s="4">
        <v>34.772022589033448</v>
      </c>
      <c r="AH7" s="4">
        <v>-13.169174945543926</v>
      </c>
      <c r="AI7" s="4">
        <v>-28.567087666579528</v>
      </c>
      <c r="AJ7" s="4">
        <v>-23.71955471390762</v>
      </c>
      <c r="AK7" s="4">
        <v>-17.278381025455236</v>
      </c>
      <c r="AL7" s="4">
        <v>-10.037337943377445</v>
      </c>
      <c r="AM7" s="4">
        <v>19.242053047383155</v>
      </c>
      <c r="AN7" s="4">
        <v>19.899250328885998</v>
      </c>
      <c r="AO7" s="4">
        <v>43.996240514811632</v>
      </c>
      <c r="AP7" s="4">
        <v>27.659420626875985</v>
      </c>
      <c r="AQ7" s="4">
        <v>-26.135926577289826</v>
      </c>
      <c r="AR7" s="4">
        <v>-28.511542101254818</v>
      </c>
      <c r="AS7" s="4">
        <v>-39.920422402786549</v>
      </c>
      <c r="AT7" s="4">
        <v>-32.300104988213199</v>
      </c>
      <c r="AU7" s="4">
        <v>27.312836739849367</v>
      </c>
      <c r="AV7" s="4">
        <v>37.039750974225541</v>
      </c>
      <c r="AW7" s="4">
        <v>19.325297135888242</v>
      </c>
      <c r="AX7" s="4">
        <v>34.183744276352179</v>
      </c>
      <c r="AY7" s="4">
        <v>10.153650291769999</v>
      </c>
      <c r="AZ7" s="4">
        <v>10.810828949599882</v>
      </c>
      <c r="BA7" s="4">
        <v>23.457947159982972</v>
      </c>
      <c r="BB7" s="4">
        <v>40.27250311525836</v>
      </c>
      <c r="BC7" s="4">
        <v>1.1048093754294275</v>
      </c>
      <c r="BD7" s="4">
        <v>-11.402292875557185</v>
      </c>
      <c r="BE7" s="4">
        <v>13.767473742695046</v>
      </c>
      <c r="BF7" s="4">
        <v>-29.988049531045359</v>
      </c>
      <c r="BG7" s="4">
        <v>-23.64443734685009</v>
      </c>
      <c r="BH7" s="4">
        <v>4.6779132680222268</v>
      </c>
      <c r="BI7" s="4">
        <v>36.432030159455039</v>
      </c>
      <c r="BJ7" s="4">
        <v>8.0132445633714244</v>
      </c>
      <c r="BK7" s="4">
        <v>-73.579035014082848</v>
      </c>
      <c r="BL7" s="4">
        <v>-80.810447755661428</v>
      </c>
      <c r="BM7" s="4">
        <v>-91.636522402074448</v>
      </c>
      <c r="BN7" s="4">
        <v>-44.020379340080829</v>
      </c>
      <c r="BO7" s="4">
        <v>577.64962810300779</v>
      </c>
      <c r="BP7" s="4">
        <v>529.37125402502716</v>
      </c>
      <c r="BQ7" s="4">
        <v>932.03962676346089</v>
      </c>
      <c r="BR7" s="4">
        <v>260.17681509792368</v>
      </c>
      <c r="BS7" s="4">
        <v>-34.897040830901737</v>
      </c>
      <c r="BT7" s="4">
        <v>-27.569524576790005</v>
      </c>
      <c r="BU7" s="4">
        <v>5.2281848170419254</v>
      </c>
      <c r="BV7" s="4">
        <v>-45.905375360553336</v>
      </c>
      <c r="BW7" s="4">
        <v>97.097115650672635</v>
      </c>
      <c r="BX7" s="4">
        <v>95.47302120652283</v>
      </c>
      <c r="BY7" s="4">
        <v>31.207877742332933</v>
      </c>
      <c r="BZ7" s="4">
        <v>78.85480987725964</v>
      </c>
      <c r="CA7" s="4">
        <v>9.8182321349994606</v>
      </c>
      <c r="CB7" s="4">
        <v>7.5259463119250691</v>
      </c>
      <c r="CC7" s="4">
        <v>-9.3766436921478338</v>
      </c>
      <c r="CD7" s="4">
        <v>78.420071959683895</v>
      </c>
    </row>
    <row r="8" spans="1:82" x14ac:dyDescent="0.35">
      <c r="A8" s="2" t="s">
        <v>19</v>
      </c>
      <c r="B8" s="4">
        <v>22.558988550149618</v>
      </c>
      <c r="C8" s="4">
        <v>32.586761794046652</v>
      </c>
      <c r="D8" s="4">
        <v>34.385816994809538</v>
      </c>
      <c r="E8" s="4">
        <v>21.346682739719004</v>
      </c>
      <c r="F8" s="4">
        <v>11.121062404427541</v>
      </c>
      <c r="G8" s="4">
        <v>2.7018552618525815</v>
      </c>
      <c r="H8" s="4">
        <v>-2.5996121324757815</v>
      </c>
      <c r="I8" s="4">
        <v>2.5664262951247796</v>
      </c>
      <c r="J8" s="4">
        <v>6.8052220680999032</v>
      </c>
      <c r="K8" s="4">
        <v>9.5776968860330705</v>
      </c>
      <c r="L8" s="4">
        <v>17.500707465358055</v>
      </c>
      <c r="M8" s="4">
        <v>13.927458557835394</v>
      </c>
      <c r="N8" s="4">
        <v>12.003835266836017</v>
      </c>
      <c r="O8" s="4">
        <v>16.777479787712334</v>
      </c>
      <c r="P8" s="4">
        <v>10.028053789356782</v>
      </c>
      <c r="Q8" s="4">
        <v>9.2310540750886396</v>
      </c>
      <c r="R8" s="4">
        <v>11.494230569561603</v>
      </c>
      <c r="S8" s="4">
        <v>7.1716861963779577</v>
      </c>
      <c r="T8" s="4">
        <v>9.5916929223212044</v>
      </c>
      <c r="U8" s="4">
        <v>13.497918396103081</v>
      </c>
      <c r="V8" s="4">
        <v>10.66265229705774</v>
      </c>
      <c r="W8" s="4">
        <v>11.838920193455005</v>
      </c>
      <c r="X8" s="4">
        <v>13.003944285856139</v>
      </c>
      <c r="Y8" s="4">
        <v>16.466093849576026</v>
      </c>
      <c r="Z8" s="4">
        <v>20.488115590199605</v>
      </c>
      <c r="AA8" s="4">
        <v>21.423861524732079</v>
      </c>
      <c r="AB8" s="4">
        <v>20.616575970598163</v>
      </c>
      <c r="AC8" s="4">
        <v>19.177381772344738</v>
      </c>
      <c r="AD8" s="4">
        <v>16.88129673253367</v>
      </c>
      <c r="AE8" s="4">
        <v>13.530802176737522</v>
      </c>
      <c r="AF8" s="4">
        <v>14.949509927838456</v>
      </c>
      <c r="AG8" s="4">
        <v>14.688914295564114</v>
      </c>
      <c r="AH8" s="4">
        <v>11.673441158220555</v>
      </c>
      <c r="AI8" s="4">
        <v>6.7411006865643053</v>
      </c>
      <c r="AJ8" s="4">
        <v>1.8262289338584425</v>
      </c>
      <c r="AK8" s="4">
        <v>0.4145669990236911</v>
      </c>
      <c r="AL8" s="4">
        <v>2.4227016318064898</v>
      </c>
      <c r="AM8" s="4">
        <v>4.7308401235804709</v>
      </c>
      <c r="AN8" s="4">
        <v>9.6064123808831106</v>
      </c>
      <c r="AO8" s="4">
        <v>12.691015905128156</v>
      </c>
      <c r="AP8" s="4">
        <v>12.689097601441945</v>
      </c>
      <c r="AQ8" s="4">
        <v>17.693248545342577</v>
      </c>
      <c r="AR8" s="4">
        <v>18.140308761293554</v>
      </c>
      <c r="AS8" s="4">
        <v>15.231797066648589</v>
      </c>
      <c r="AT8" s="4">
        <v>16.01708354903819</v>
      </c>
      <c r="AU8" s="4">
        <v>15.55812201454556</v>
      </c>
      <c r="AV8" s="4">
        <v>11.484078324483216</v>
      </c>
      <c r="AW8" s="4">
        <v>8.9045114078878598</v>
      </c>
      <c r="AX8" s="4">
        <v>11.750815340016985</v>
      </c>
      <c r="AY8" s="4">
        <v>12.946963774417796</v>
      </c>
      <c r="AZ8" s="4">
        <v>12.847706662847669</v>
      </c>
      <c r="BA8" s="4">
        <v>11.729879874028537</v>
      </c>
      <c r="BB8" s="4">
        <v>5.4133537189170688</v>
      </c>
      <c r="BC8" s="4">
        <v>3.0673456115566378</v>
      </c>
      <c r="BD8" s="4">
        <v>7.5236977097096647</v>
      </c>
      <c r="BE8" s="4">
        <v>8.1929326455584714</v>
      </c>
      <c r="BF8" s="4">
        <v>9.7638840303444283</v>
      </c>
      <c r="BG8" s="4">
        <v>10.732973158624981</v>
      </c>
      <c r="BH8" s="4">
        <v>7.3423384631297717</v>
      </c>
      <c r="BI8" s="4">
        <v>-0.17659144608991317</v>
      </c>
      <c r="BJ8" s="4">
        <v>-1.3757738456800617</v>
      </c>
      <c r="BK8" s="4">
        <v>-3.1868259725309489</v>
      </c>
      <c r="BL8" s="4">
        <v>1.0665393849286886</v>
      </c>
      <c r="BM8" s="4">
        <v>5.2396681365260989</v>
      </c>
      <c r="BN8" s="4">
        <v>5.7423619346177013</v>
      </c>
      <c r="BO8" s="4">
        <v>10.329519800832387</v>
      </c>
      <c r="BP8" s="4">
        <v>9.8482455262503432</v>
      </c>
      <c r="BQ8" s="4">
        <v>5.6442190736690989</v>
      </c>
      <c r="BR8" s="4">
        <v>12.583058317313679</v>
      </c>
      <c r="BS8" s="4">
        <v>9.6392726812079879</v>
      </c>
      <c r="BT8" s="4">
        <v>10.392300934747499</v>
      </c>
      <c r="BU8" s="4">
        <v>22.504400278608848</v>
      </c>
      <c r="BV8" s="4">
        <v>17.695839673521796</v>
      </c>
      <c r="BW8" s="4">
        <v>15.685086108280233</v>
      </c>
      <c r="BX8" s="4">
        <v>8.8582561661682888</v>
      </c>
      <c r="BY8" s="4">
        <v>6.2114176874792149</v>
      </c>
      <c r="BZ8" s="4">
        <v>5.9416913235703195</v>
      </c>
      <c r="CA8" s="4">
        <v>11.07465080984058</v>
      </c>
      <c r="CB8" s="4">
        <v>15.353043891358098</v>
      </c>
      <c r="CC8" s="4">
        <v>6.4441578933491783</v>
      </c>
      <c r="CD8" s="4">
        <v>8.2586867481544424</v>
      </c>
    </row>
    <row r="9" spans="1:82" x14ac:dyDescent="0.35">
      <c r="A9" s="2" t="s">
        <v>20</v>
      </c>
      <c r="B9" s="4">
        <v>4.7085319322714536</v>
      </c>
      <c r="C9" s="4">
        <v>6.0767702180879235</v>
      </c>
      <c r="D9" s="4">
        <v>6.8510681150263375</v>
      </c>
      <c r="E9" s="4">
        <v>7.0104357012344964</v>
      </c>
      <c r="F9" s="4">
        <v>6.4068946903042434</v>
      </c>
      <c r="G9" s="4">
        <v>5.9543487782496962</v>
      </c>
      <c r="H9" s="4">
        <v>5.5907334008026055</v>
      </c>
      <c r="I9" s="4">
        <v>5.3179144008196344</v>
      </c>
      <c r="J9" s="4">
        <v>5.1324048288216462</v>
      </c>
      <c r="K9" s="4">
        <v>6.1205045573845096</v>
      </c>
      <c r="L9" s="4">
        <v>8.263309521162876</v>
      </c>
      <c r="M9" s="4">
        <v>11.539113051260319</v>
      </c>
      <c r="N9" s="4">
        <v>15.923943925091466</v>
      </c>
      <c r="O9" s="4">
        <v>17.180550259021498</v>
      </c>
      <c r="P9" s="4">
        <v>15.432322107102836</v>
      </c>
      <c r="Q9" s="4">
        <v>10.991733750785016</v>
      </c>
      <c r="R9" s="4">
        <v>4.3053859266578343</v>
      </c>
      <c r="S9" s="4">
        <v>-7.9939912686166625E-2</v>
      </c>
      <c r="T9" s="4">
        <v>-2.5651927969437383</v>
      </c>
      <c r="U9" s="4">
        <v>-3.3630163279127601</v>
      </c>
      <c r="V9" s="4">
        <v>-2.5441424183114791</v>
      </c>
      <c r="W9" s="4">
        <v>0.25448184587011369</v>
      </c>
      <c r="X9" s="4">
        <v>5.0901580321022211</v>
      </c>
      <c r="Y9" s="4">
        <v>12.003072088190404</v>
      </c>
      <c r="Z9" s="4">
        <v>21.018643294995833</v>
      </c>
      <c r="AA9" s="4">
        <v>25.588144267891067</v>
      </c>
      <c r="AB9" s="4">
        <v>25.629366009129129</v>
      </c>
      <c r="AC9" s="4">
        <v>21.608856336981617</v>
      </c>
      <c r="AD9" s="4">
        <v>14.367665364906813</v>
      </c>
      <c r="AE9" s="4">
        <v>10.367056702743248</v>
      </c>
      <c r="AF9" s="4">
        <v>8.9573159178373949</v>
      </c>
      <c r="AG9" s="4">
        <v>9.7962713663652945</v>
      </c>
      <c r="AH9" s="4">
        <v>12.751047801889959</v>
      </c>
      <c r="AI9" s="4">
        <v>12.79784242489046</v>
      </c>
      <c r="AJ9" s="4">
        <v>10.116770413733533</v>
      </c>
      <c r="AK9" s="4">
        <v>4.9798248607867857</v>
      </c>
      <c r="AL9" s="4">
        <v>-2.2801549904899132</v>
      </c>
      <c r="AM9" s="4">
        <v>-5.3661529038453226</v>
      </c>
      <c r="AN9" s="4">
        <v>-4.670971219596276</v>
      </c>
      <c r="AO9" s="4">
        <v>-0.128840006780917</v>
      </c>
      <c r="AP9" s="4">
        <v>8.7905376831334934</v>
      </c>
      <c r="AQ9" s="4">
        <v>14.618454600733322</v>
      </c>
      <c r="AR9" s="4">
        <v>16.709508863308642</v>
      </c>
      <c r="AS9" s="4">
        <v>14.909706205924245</v>
      </c>
      <c r="AT9" s="4">
        <v>9.5853173152998785</v>
      </c>
      <c r="AU9" s="4">
        <v>5.9665015109949149</v>
      </c>
      <c r="AV9" s="4">
        <v>3.8501798170732515</v>
      </c>
      <c r="AW9" s="4">
        <v>3.0947851004984317</v>
      </c>
      <c r="AX9" s="4">
        <v>3.608324840942756</v>
      </c>
      <c r="AY9" s="4">
        <v>3.8436455995129792</v>
      </c>
      <c r="AZ9" s="4">
        <v>3.8072218603294905</v>
      </c>
      <c r="BA9" s="4">
        <v>3.5057059080511932</v>
      </c>
      <c r="BB9" s="4">
        <v>2.9451927947280465</v>
      </c>
      <c r="BC9" s="4">
        <v>2.5023096105652565</v>
      </c>
      <c r="BD9" s="4">
        <v>2.177490384716485</v>
      </c>
      <c r="BE9" s="4">
        <v>1.968302890638407</v>
      </c>
      <c r="BF9" s="4">
        <v>1.8696000176599226</v>
      </c>
      <c r="BG9" s="4">
        <v>2.1525462083820557</v>
      </c>
      <c r="BH9" s="4">
        <v>2.8148616635414569</v>
      </c>
      <c r="BI9" s="4">
        <v>3.8523646946948098</v>
      </c>
      <c r="BJ9" s="4">
        <v>5.2588949892869996</v>
      </c>
      <c r="BK9" s="4">
        <v>5.91133290014485</v>
      </c>
      <c r="BL9" s="4">
        <v>5.8186915113388027</v>
      </c>
      <c r="BM9" s="4">
        <v>5.0062679583942948</v>
      </c>
      <c r="BN9" s="4">
        <v>3.5158036574875151</v>
      </c>
      <c r="BO9" s="4">
        <v>2.5055468779760837</v>
      </c>
      <c r="BP9" s="4">
        <v>1.9650565993537095</v>
      </c>
      <c r="BQ9" s="4">
        <v>1.8773134051195628</v>
      </c>
      <c r="BR9" s="4">
        <v>1.1742682145505334</v>
      </c>
      <c r="BS9" s="4">
        <v>1.078198053985302</v>
      </c>
      <c r="BT9" s="4">
        <v>0.97660153085032952</v>
      </c>
      <c r="BU9" s="4">
        <v>1.5064743518029999</v>
      </c>
      <c r="BV9" s="4">
        <v>1.9496562146932517</v>
      </c>
      <c r="BW9" s="4">
        <v>2.9172332548393687</v>
      </c>
      <c r="BX9" s="4">
        <v>3.6511116211754402</v>
      </c>
      <c r="BY9" s="4">
        <v>3.5791905806158653</v>
      </c>
      <c r="BZ9" s="4">
        <v>3.3144305772447868</v>
      </c>
      <c r="CA9" s="4">
        <v>2.9896602026173502</v>
      </c>
      <c r="CB9" s="4">
        <v>2.4824000884620556</v>
      </c>
      <c r="CC9" s="4">
        <v>2.0519765449785066</v>
      </c>
      <c r="CD9" s="4">
        <v>3.7914835490960641</v>
      </c>
    </row>
    <row r="10" spans="1:82" x14ac:dyDescent="0.35">
      <c r="A10" s="2" t="s">
        <v>21</v>
      </c>
      <c r="B10" s="4">
        <v>5.8965947336126368</v>
      </c>
      <c r="C10" s="4">
        <v>4.3641891810774602</v>
      </c>
      <c r="D10" s="4">
        <v>4.3393656241652812</v>
      </c>
      <c r="E10" s="4">
        <v>5.8078482978304313</v>
      </c>
      <c r="F10" s="4">
        <v>10.779007633146943</v>
      </c>
      <c r="G10" s="4">
        <v>13.104045328983238</v>
      </c>
      <c r="H10" s="4">
        <v>14.687051011127172</v>
      </c>
      <c r="I10" s="4">
        <v>15.481782867592809</v>
      </c>
      <c r="J10" s="4">
        <v>8.5211335923720775</v>
      </c>
      <c r="K10" s="4">
        <v>8.5512733327600454</v>
      </c>
      <c r="L10" s="4">
        <v>8.5575979839108918</v>
      </c>
      <c r="M10" s="4">
        <v>8.4976840948357122</v>
      </c>
      <c r="N10" s="4">
        <v>6.8825849881799073</v>
      </c>
      <c r="O10" s="4">
        <v>6.3858392158841371</v>
      </c>
      <c r="P10" s="4">
        <v>5.6841180877700959</v>
      </c>
      <c r="Q10" s="4">
        <v>4.8200492461249578</v>
      </c>
      <c r="R10" s="4">
        <v>0.34536938893092728</v>
      </c>
      <c r="S10" s="4">
        <v>-0.92879910332137605</v>
      </c>
      <c r="T10" s="4">
        <v>-2.4399224204951775</v>
      </c>
      <c r="U10" s="4">
        <v>-4.1233968601708586</v>
      </c>
      <c r="V10" s="4">
        <v>0.48163528768416786</v>
      </c>
      <c r="W10" s="4">
        <v>1.0488265869892599</v>
      </c>
      <c r="X10" s="4">
        <v>4.1016934219434198</v>
      </c>
      <c r="Y10" s="4">
        <v>9.5046567487188973</v>
      </c>
      <c r="Z10" s="4">
        <v>5.150891463142715</v>
      </c>
      <c r="AA10" s="4">
        <v>7.4935200139996772</v>
      </c>
      <c r="AB10" s="4">
        <v>5.381731996887984</v>
      </c>
      <c r="AC10" s="4">
        <v>-0.44930849541461315</v>
      </c>
      <c r="AD10" s="4">
        <v>26.033049044429511</v>
      </c>
      <c r="AE10" s="4">
        <v>20.461270228441244</v>
      </c>
      <c r="AF10" s="4">
        <v>19.431272699594683</v>
      </c>
      <c r="AG10" s="4">
        <v>22.424894908995373</v>
      </c>
      <c r="AH10" s="4">
        <v>0.75382116321518478</v>
      </c>
      <c r="AI10" s="4">
        <v>4.7207105919738757</v>
      </c>
      <c r="AJ10" s="4">
        <v>7.7661835573625604</v>
      </c>
      <c r="AK10" s="4">
        <v>9.9037650810012821</v>
      </c>
      <c r="AL10" s="4">
        <v>5.0509715785975517</v>
      </c>
      <c r="AM10" s="4">
        <v>3.4101711047079819</v>
      </c>
      <c r="AN10" s="4">
        <v>-1.2258190169333161</v>
      </c>
      <c r="AO10" s="4">
        <v>-8.2928868821919082</v>
      </c>
      <c r="AP10" s="4">
        <v>-16.464173045779273</v>
      </c>
      <c r="AQ10" s="4">
        <v>-20.145138159258515</v>
      </c>
      <c r="AR10" s="4">
        <v>-19.139226020144008</v>
      </c>
      <c r="AS10" s="4">
        <v>-13.682737934707923</v>
      </c>
      <c r="AT10" s="4">
        <v>-2.9690751174656249</v>
      </c>
      <c r="AU10" s="4">
        <v>3.770583346599965</v>
      </c>
      <c r="AV10" s="4">
        <v>6.71977410004585</v>
      </c>
      <c r="AW10" s="4">
        <v>5.9491943232325761</v>
      </c>
      <c r="AX10" s="4">
        <v>2.3523010270111611</v>
      </c>
      <c r="AY10" s="4">
        <v>0.46142564718150147</v>
      </c>
      <c r="AZ10" s="4">
        <v>-0.22541866648239095</v>
      </c>
      <c r="BA10" s="4">
        <v>0.2663136923636511</v>
      </c>
      <c r="BB10" s="4">
        <v>-3.0315785154850894</v>
      </c>
      <c r="BC10" s="4">
        <v>-1.8040789979582361</v>
      </c>
      <c r="BD10" s="4">
        <v>-0.99118860023863498</v>
      </c>
      <c r="BE10" s="4">
        <v>-0.68402737664575719</v>
      </c>
      <c r="BF10" s="4">
        <v>13.933587724719153</v>
      </c>
      <c r="BG10" s="4">
        <v>14.554031905496046</v>
      </c>
      <c r="BH10" s="4">
        <v>16.162446965208165</v>
      </c>
      <c r="BI10" s="4">
        <v>18.668620205976904</v>
      </c>
      <c r="BJ10" s="4">
        <v>5.7915400310791565</v>
      </c>
      <c r="BK10" s="4">
        <v>11.101989324769313</v>
      </c>
      <c r="BL10" s="4">
        <v>-2.632765852798935</v>
      </c>
      <c r="BM10" s="4">
        <v>-2.4093628715743054</v>
      </c>
      <c r="BN10" s="4">
        <v>12.790427743452049</v>
      </c>
      <c r="BO10" s="4">
        <v>3.4860366094863648</v>
      </c>
      <c r="BP10" s="4">
        <v>-5.0450073935165545</v>
      </c>
      <c r="BQ10" s="4">
        <v>1.5365271491253996</v>
      </c>
      <c r="BR10" s="4">
        <v>-28.878887261035334</v>
      </c>
      <c r="BS10" s="4">
        <v>-21.868204328130012</v>
      </c>
      <c r="BT10" s="4">
        <v>-12.319580633661232</v>
      </c>
      <c r="BU10" s="4">
        <v>92.821079155830844</v>
      </c>
      <c r="BV10" s="4">
        <v>46.773497344440628</v>
      </c>
      <c r="BW10" s="4">
        <v>86.15481855494609</v>
      </c>
      <c r="BX10" s="4">
        <v>49.617686719247246</v>
      </c>
      <c r="BY10" s="4">
        <v>-37.12106766840504</v>
      </c>
      <c r="BZ10" s="4">
        <v>0.56072347444418025</v>
      </c>
      <c r="CA10" s="4">
        <v>-34.485271763335433</v>
      </c>
      <c r="CB10" s="4">
        <v>-35.908717690173333</v>
      </c>
      <c r="CC10" s="4">
        <v>-35.713247014649916</v>
      </c>
      <c r="CD10" s="4">
        <v>11.03413054432416</v>
      </c>
    </row>
    <row r="11" spans="1:82" x14ac:dyDescent="0.35">
      <c r="A11" s="6" t="s">
        <v>22</v>
      </c>
      <c r="B11" s="3">
        <v>12.668535858650865</v>
      </c>
      <c r="C11" s="3">
        <v>14.047989974328544</v>
      </c>
      <c r="D11" s="3">
        <v>40.356801962401967</v>
      </c>
      <c r="E11" s="3">
        <v>24.534865026542029</v>
      </c>
      <c r="F11" s="3">
        <v>14.157972991623446</v>
      </c>
      <c r="G11" s="3">
        <v>37.238717798516504</v>
      </c>
      <c r="H11" s="3">
        <v>13.396537935346542</v>
      </c>
      <c r="I11" s="3">
        <v>28.716656770886061</v>
      </c>
      <c r="J11" s="3">
        <v>10.091503027669901</v>
      </c>
      <c r="K11" s="3">
        <v>-4.9997684650491596</v>
      </c>
      <c r="L11" s="3">
        <v>-5.8216122382359519</v>
      </c>
      <c r="M11" s="3">
        <v>-4.7282717423407732</v>
      </c>
      <c r="N11" s="3">
        <v>1.5962477905764327</v>
      </c>
      <c r="O11" s="3">
        <v>4.7026428382295649</v>
      </c>
      <c r="P11" s="3">
        <v>12.874542319943805</v>
      </c>
      <c r="Q11" s="3">
        <v>10.893527903719026</v>
      </c>
      <c r="R11" s="3">
        <v>4.6689205928385658</v>
      </c>
      <c r="S11" s="3">
        <v>14.015415942552046</v>
      </c>
      <c r="T11" s="3">
        <v>15.351912147571344</v>
      </c>
      <c r="U11" s="3">
        <v>3.9041128120938184</v>
      </c>
      <c r="V11" s="3">
        <v>29.301004540940024</v>
      </c>
      <c r="W11" s="3">
        <v>-1.9287986962889803</v>
      </c>
      <c r="X11" s="3">
        <v>5.9781885767698162</v>
      </c>
      <c r="Y11" s="3">
        <v>8.1041717754647848</v>
      </c>
      <c r="Z11" s="3">
        <v>-6.7526146438876555</v>
      </c>
      <c r="AA11" s="3">
        <v>13.370536796587263</v>
      </c>
      <c r="AB11" s="3">
        <v>-4.9857494655526917</v>
      </c>
      <c r="AC11" s="3">
        <v>8.0213465338091705</v>
      </c>
      <c r="AD11" s="3">
        <v>9.0641091810728103</v>
      </c>
      <c r="AE11" s="3">
        <v>1.593746561150855</v>
      </c>
      <c r="AF11" s="3">
        <v>5.5377470449926136</v>
      </c>
      <c r="AG11" s="3">
        <v>-4.5537681898105138</v>
      </c>
      <c r="AH11" s="3">
        <v>-13.336564276694585</v>
      </c>
      <c r="AI11" s="3">
        <v>-0.31893205357336196</v>
      </c>
      <c r="AJ11" s="3">
        <v>-7.151309966803387</v>
      </c>
      <c r="AK11" s="3">
        <v>10.60295399213218</v>
      </c>
      <c r="AL11" s="3">
        <v>14.295091077133959</v>
      </c>
      <c r="AM11" s="3">
        <v>8.9091782680504661</v>
      </c>
      <c r="AN11" s="3">
        <v>23.868502065826092</v>
      </c>
      <c r="AO11" s="3">
        <v>-1.646851855690612</v>
      </c>
      <c r="AP11" s="3">
        <v>1.7496783496862234</v>
      </c>
      <c r="AQ11" s="3">
        <v>3.2679189665465014</v>
      </c>
      <c r="AR11" s="3">
        <v>-0.17608955189253317</v>
      </c>
      <c r="AS11" s="3">
        <v>14.644063275153908</v>
      </c>
      <c r="AT11" s="3">
        <v>16.761426386367017</v>
      </c>
      <c r="AU11" s="3">
        <v>9.564234411597905</v>
      </c>
      <c r="AV11" s="3">
        <v>-4.3335304206686631</v>
      </c>
      <c r="AW11" s="3">
        <v>1.9108243713428452</v>
      </c>
      <c r="AX11" s="3">
        <v>5.7412764880632183</v>
      </c>
      <c r="AY11" s="3">
        <v>-1.9802791613290127</v>
      </c>
      <c r="AZ11" s="3">
        <v>19.332500771552773</v>
      </c>
      <c r="BA11" s="3">
        <v>11.729859077199967</v>
      </c>
      <c r="BB11" s="3">
        <v>7.8128139031626853</v>
      </c>
      <c r="BC11" s="3">
        <v>18.301986380944378</v>
      </c>
      <c r="BD11" s="3">
        <v>11.997621811297954</v>
      </c>
      <c r="BE11" s="3">
        <v>8.2591584291212392</v>
      </c>
      <c r="BF11" s="3">
        <v>7.8816015795068362</v>
      </c>
      <c r="BG11" s="3">
        <v>9.8957056811151531</v>
      </c>
      <c r="BH11" s="3">
        <v>-0.12029409242213518</v>
      </c>
      <c r="BI11" s="3">
        <v>4.6858091120902445</v>
      </c>
      <c r="BJ11" s="3">
        <v>16.760484679652919</v>
      </c>
      <c r="BK11" s="3">
        <v>16.147176515343187</v>
      </c>
      <c r="BL11" s="3">
        <v>22.591050830540272</v>
      </c>
      <c r="BM11" s="3">
        <v>6.0944745176831905</v>
      </c>
      <c r="BN11" s="3">
        <v>3.391454034612873</v>
      </c>
      <c r="BO11" s="3">
        <v>-4.7767094380634756</v>
      </c>
      <c r="BP11" s="3">
        <v>-3.5712897157454626</v>
      </c>
      <c r="BQ11" s="3">
        <v>17.726996270628682</v>
      </c>
      <c r="BR11" s="3">
        <v>-0.39041571101311456</v>
      </c>
      <c r="BS11" s="3">
        <v>8.1550690934030214</v>
      </c>
      <c r="BT11" s="3">
        <v>14.256331536264488</v>
      </c>
      <c r="BU11" s="3">
        <v>6.4922778502921386</v>
      </c>
      <c r="BV11" s="3">
        <v>22.992819072191438</v>
      </c>
      <c r="BW11" s="3">
        <v>10.270285101600528</v>
      </c>
      <c r="BX11" s="3">
        <v>11.234275955159578</v>
      </c>
      <c r="BY11" s="3">
        <v>-5.4131315211600528</v>
      </c>
      <c r="BZ11" s="3">
        <v>-5.7765764846457461</v>
      </c>
      <c r="CA11" s="3">
        <v>0.74181665894563764</v>
      </c>
      <c r="CB11" s="3">
        <v>-8.0188908921523741</v>
      </c>
      <c r="CC11" s="3">
        <v>4.954191258076901</v>
      </c>
      <c r="CD11" s="3">
        <v>50.209065328479596</v>
      </c>
    </row>
    <row r="12" spans="1:82" x14ac:dyDescent="0.35">
      <c r="A12" s="2" t="s">
        <v>125</v>
      </c>
      <c r="B12" s="4">
        <v>24.158139500934752</v>
      </c>
      <c r="C12" s="4">
        <v>17.278219049460517</v>
      </c>
      <c r="D12" s="4">
        <v>22.567179164186246</v>
      </c>
      <c r="E12" s="4">
        <v>-3.9889734166959956</v>
      </c>
      <c r="F12" s="4">
        <v>44.087417908990204</v>
      </c>
      <c r="G12" s="4">
        <v>85.499266322664653</v>
      </c>
      <c r="H12" s="4">
        <v>88.966141759604795</v>
      </c>
      <c r="I12" s="4">
        <v>66.39152481722877</v>
      </c>
      <c r="J12" s="4">
        <v>-8.4311751660292593</v>
      </c>
      <c r="K12" s="4">
        <v>-25.86187876895255</v>
      </c>
      <c r="L12" s="4">
        <v>-19.697160856291262</v>
      </c>
      <c r="M12" s="4">
        <v>-26.866887856788658</v>
      </c>
      <c r="N12" s="4">
        <v>8.1694786695263986</v>
      </c>
      <c r="O12" s="4">
        <v>38.520961290164379</v>
      </c>
      <c r="P12" s="4">
        <v>10.133289873975059</v>
      </c>
      <c r="Q12" s="4">
        <v>45.630767114050656</v>
      </c>
      <c r="R12" s="4">
        <v>15.33350822958357</v>
      </c>
      <c r="S12" s="4">
        <v>15.932523916288744</v>
      </c>
      <c r="T12" s="4">
        <v>38.991406605777378</v>
      </c>
      <c r="U12" s="4">
        <v>17.635084850868978</v>
      </c>
      <c r="V12" s="4">
        <v>40.473662533112446</v>
      </c>
      <c r="W12" s="4">
        <v>-0.48409317696996856</v>
      </c>
      <c r="X12" s="4">
        <v>-2.1697046548442178</v>
      </c>
      <c r="Y12" s="4">
        <v>-9.4746809800733125</v>
      </c>
      <c r="Z12" s="4">
        <v>-10.391171392936837</v>
      </c>
      <c r="AA12" s="4">
        <v>11.262610819049268</v>
      </c>
      <c r="AB12" s="4">
        <v>15.993445318401367</v>
      </c>
      <c r="AC12" s="4">
        <v>35.206731041497342</v>
      </c>
      <c r="AD12" s="4">
        <v>11.738768725907157</v>
      </c>
      <c r="AE12" s="4">
        <v>20.940405182770363</v>
      </c>
      <c r="AF12" s="4">
        <v>18.4524403607907</v>
      </c>
      <c r="AG12" s="4">
        <v>39.474679190134431</v>
      </c>
      <c r="AH12" s="4">
        <v>-0.29627173213765401</v>
      </c>
      <c r="AI12" s="4">
        <v>9.6227915331111404</v>
      </c>
      <c r="AJ12" s="4">
        <v>6.247523953324885</v>
      </c>
      <c r="AK12" s="4">
        <v>-13.886050010100126</v>
      </c>
      <c r="AL12" s="4">
        <v>20.562630497678992</v>
      </c>
      <c r="AM12" s="4">
        <v>-3.0859466999965224</v>
      </c>
      <c r="AN12" s="4">
        <v>-3.0518371500572905</v>
      </c>
      <c r="AO12" s="4">
        <v>-10.446797920602091</v>
      </c>
      <c r="AP12" s="4">
        <v>9.9129514168013522</v>
      </c>
      <c r="AQ12" s="4">
        <v>28.305640206466954</v>
      </c>
      <c r="AR12" s="4">
        <v>25.918172910274031</v>
      </c>
      <c r="AS12" s="4">
        <v>31.165309480171999</v>
      </c>
      <c r="AT12" s="4">
        <v>20.358986111736588</v>
      </c>
      <c r="AU12" s="4">
        <v>3.8277373956112859</v>
      </c>
      <c r="AV12" s="4">
        <v>-0.50431561115708012</v>
      </c>
      <c r="AW12" s="4">
        <v>12.373421655208382</v>
      </c>
      <c r="AX12" s="4">
        <v>7.2238973496481895</v>
      </c>
      <c r="AY12" s="4">
        <v>-0.54531069717940195</v>
      </c>
      <c r="AZ12" s="4">
        <v>2.5707192779569343</v>
      </c>
      <c r="BA12" s="4">
        <v>12.180948130814539</v>
      </c>
      <c r="BB12" s="4">
        <v>3.6360766969535829</v>
      </c>
      <c r="BC12" s="4">
        <v>23.308432797748146</v>
      </c>
      <c r="BD12" s="4">
        <v>38.689281636757201</v>
      </c>
      <c r="BE12" s="4">
        <v>11.579764116116277</v>
      </c>
      <c r="BF12" s="4">
        <v>15.380545282745883</v>
      </c>
      <c r="BG12" s="4">
        <v>15.650200746714106</v>
      </c>
      <c r="BH12" s="4">
        <v>7.3059931069592521</v>
      </c>
      <c r="BI12" s="4">
        <v>8.7047344802165583</v>
      </c>
      <c r="BJ12" s="4">
        <v>48.951587910825054</v>
      </c>
      <c r="BK12" s="4">
        <v>57.047848150019398</v>
      </c>
      <c r="BL12" s="4">
        <v>44.545663210866415</v>
      </c>
      <c r="BM12" s="4">
        <v>34.663902475376339</v>
      </c>
      <c r="BN12" s="4">
        <v>-5.0522322317114181</v>
      </c>
      <c r="BO12" s="4">
        <v>-19.679586599324818</v>
      </c>
      <c r="BP12" s="4">
        <v>0.13449499759063954</v>
      </c>
      <c r="BQ12" s="4">
        <v>6.9968954864868316</v>
      </c>
      <c r="BR12" s="4">
        <v>-0.8523741300545673</v>
      </c>
      <c r="BS12" s="4">
        <v>18.287351299479425</v>
      </c>
      <c r="BT12" s="4">
        <v>15.889120895393226</v>
      </c>
      <c r="BU12" s="4">
        <v>44.30265580335606</v>
      </c>
      <c r="BV12" s="4">
        <v>37.195882529997483</v>
      </c>
      <c r="BW12" s="4">
        <v>10.687274144094383</v>
      </c>
      <c r="BX12" s="4">
        <v>4.5596618552083301</v>
      </c>
      <c r="BY12" s="4">
        <v>-23.277100606304678</v>
      </c>
      <c r="BZ12" s="4">
        <v>-20.225742954448489</v>
      </c>
      <c r="CA12" s="4">
        <v>-3.7122135125783218</v>
      </c>
      <c r="CB12" s="4">
        <v>-12.255893231917515</v>
      </c>
      <c r="CC12" s="4">
        <v>3.3500031887174542</v>
      </c>
      <c r="CD12" s="4">
        <v>65.157982660428189</v>
      </c>
    </row>
    <row r="13" spans="1:82" x14ac:dyDescent="0.35">
      <c r="A13" s="2" t="s">
        <v>23</v>
      </c>
      <c r="B13" s="4">
        <v>90.434389708622049</v>
      </c>
      <c r="C13" s="4">
        <v>105.1946235779031</v>
      </c>
      <c r="D13" s="4">
        <v>103.7300209855629</v>
      </c>
      <c r="E13" s="4">
        <v>95.184059179369854</v>
      </c>
      <c r="F13" s="4">
        <v>79.721339078346887</v>
      </c>
      <c r="G13" s="4">
        <v>64.401085122738678</v>
      </c>
      <c r="H13" s="4">
        <v>46.353695800969575</v>
      </c>
      <c r="I13" s="4">
        <v>26.825270451865137</v>
      </c>
      <c r="J13" s="4">
        <v>7.2575151311714325</v>
      </c>
      <c r="K13" s="4">
        <v>1.7932026335626627</v>
      </c>
      <c r="L13" s="4">
        <v>6.5661616379879773</v>
      </c>
      <c r="M13" s="4">
        <v>19.82961628363644</v>
      </c>
      <c r="N13" s="4">
        <v>41.071055812920342</v>
      </c>
      <c r="O13" s="4">
        <v>41.74873146431306</v>
      </c>
      <c r="P13" s="4">
        <v>23.901999802715103</v>
      </c>
      <c r="Q13" s="4">
        <v>-5.1114137876866028</v>
      </c>
      <c r="R13" s="4">
        <v>-38.062341148385748</v>
      </c>
      <c r="S13" s="4">
        <v>-50.026902161969112</v>
      </c>
      <c r="T13" s="4">
        <v>-46.724272291404688</v>
      </c>
      <c r="U13" s="4">
        <v>-24.641606332275067</v>
      </c>
      <c r="V13" s="4">
        <v>36.426199397145197</v>
      </c>
      <c r="W13" s="4">
        <v>88.73477783065735</v>
      </c>
      <c r="X13" s="4">
        <v>94.923548855642764</v>
      </c>
      <c r="Y13" s="4">
        <v>53.176919590155116</v>
      </c>
      <c r="Z13" s="4">
        <v>-2.0272565708108536</v>
      </c>
      <c r="AA13" s="4">
        <v>-18.220386256221609</v>
      </c>
      <c r="AB13" s="4">
        <v>-14.459695975130838</v>
      </c>
      <c r="AC13" s="4">
        <v>7.2887722342831474</v>
      </c>
      <c r="AD13" s="4">
        <v>55.921425180265395</v>
      </c>
      <c r="AE13" s="4">
        <v>78.722454631804425</v>
      </c>
      <c r="AF13" s="4">
        <v>65.880118966138724</v>
      </c>
      <c r="AG13" s="4">
        <v>30.023550974872393</v>
      </c>
      <c r="AH13" s="4">
        <v>-10.595771879036043</v>
      </c>
      <c r="AI13" s="4">
        <v>-28.530059896347669</v>
      </c>
      <c r="AJ13" s="4">
        <v>-35.810002154264708</v>
      </c>
      <c r="AK13" s="4">
        <v>-35.154862826533638</v>
      </c>
      <c r="AL13" s="4">
        <v>-24.30061480336262</v>
      </c>
      <c r="AM13" s="4">
        <v>-16.61938176276383</v>
      </c>
      <c r="AN13" s="4">
        <v>-14.52970988303961</v>
      </c>
      <c r="AO13" s="4">
        <v>-20.220334550586038</v>
      </c>
      <c r="AP13" s="4">
        <v>-34.406185819035905</v>
      </c>
      <c r="AQ13" s="4">
        <v>-41.853994618086475</v>
      </c>
      <c r="AR13" s="4">
        <v>-42.547771835200479</v>
      </c>
      <c r="AS13" s="4">
        <v>-34.809616727967253</v>
      </c>
      <c r="AT13" s="4">
        <v>-13.367161096742553</v>
      </c>
      <c r="AU13" s="4">
        <v>7.5264955835146585</v>
      </c>
      <c r="AV13" s="4">
        <v>21.871299291492761</v>
      </c>
      <c r="AW13" s="4">
        <v>24.039097462407778</v>
      </c>
      <c r="AX13" s="4">
        <v>13.411606569826407</v>
      </c>
      <c r="AY13" s="4">
        <v>7.0137290953415032</v>
      </c>
      <c r="AZ13" s="4">
        <v>3.7753025671206863</v>
      </c>
      <c r="BA13" s="4">
        <v>3.1791363540086159</v>
      </c>
      <c r="BB13" s="4">
        <v>5.0776238535927609</v>
      </c>
      <c r="BC13" s="4">
        <v>6.3968993397186535</v>
      </c>
      <c r="BD13" s="4">
        <v>7.1701008051254123</v>
      </c>
      <c r="BE13" s="4">
        <v>7.4282920714447087</v>
      </c>
      <c r="BF13" s="4">
        <v>7.197613016753901</v>
      </c>
      <c r="BG13" s="4">
        <v>8.7862992165046006</v>
      </c>
      <c r="BH13" s="4">
        <v>11.960004539364387</v>
      </c>
      <c r="BI13" s="4">
        <v>16.533223014016365</v>
      </c>
      <c r="BJ13" s="4">
        <v>22.363427299697804</v>
      </c>
      <c r="BK13" s="4">
        <v>22.233633948896681</v>
      </c>
      <c r="BL13" s="4">
        <v>16.973647928481817</v>
      </c>
      <c r="BM13" s="4">
        <v>7.4973979438879068</v>
      </c>
      <c r="BN13" s="4">
        <v>-5.3536503377516702</v>
      </c>
      <c r="BO13" s="4">
        <v>-11.187689547394985</v>
      </c>
      <c r="BP13" s="4">
        <v>-11.125085500772879</v>
      </c>
      <c r="BQ13" s="4">
        <v>-5.3260112610694961</v>
      </c>
      <c r="BR13" s="4">
        <v>5.6674241275051163</v>
      </c>
      <c r="BS13" s="4">
        <v>18.523618029010436</v>
      </c>
      <c r="BT13" s="4">
        <v>26.14412703129738</v>
      </c>
      <c r="BU13" s="4">
        <v>24.489932384957225</v>
      </c>
      <c r="BV13" s="4">
        <v>19.573830169343086</v>
      </c>
      <c r="BW13" s="4">
        <v>15.210827840281649</v>
      </c>
      <c r="BX13" s="4">
        <v>11.742143821728712</v>
      </c>
      <c r="BY13" s="4">
        <v>8.6634479384616991</v>
      </c>
      <c r="BZ13" s="4">
        <v>7.1399834229545212</v>
      </c>
      <c r="CA13" s="4">
        <v>4.7468371965659006</v>
      </c>
      <c r="CB13" s="4">
        <v>1.6301036012235315</v>
      </c>
      <c r="CC13" s="4">
        <v>-0.29460854707556994</v>
      </c>
      <c r="CD13" s="4">
        <v>24.778328074092791</v>
      </c>
    </row>
    <row r="14" spans="1:82" x14ac:dyDescent="0.35">
      <c r="A14" s="2" t="s">
        <v>24</v>
      </c>
      <c r="B14" s="4">
        <v>-4.6364311647844829</v>
      </c>
      <c r="C14" s="4">
        <v>16.409683181925551</v>
      </c>
      <c r="D14" s="4">
        <v>65.439495211451074</v>
      </c>
      <c r="E14" s="4">
        <v>-5.5897027369096408</v>
      </c>
      <c r="F14" s="4">
        <v>-5.2711691442097752E-2</v>
      </c>
      <c r="G14" s="4">
        <v>6.8723622168177068</v>
      </c>
      <c r="H14" s="4">
        <v>-13.259044156413891</v>
      </c>
      <c r="I14" s="4">
        <v>47.5354943347863</v>
      </c>
      <c r="J14" s="4">
        <v>22.828546214085364</v>
      </c>
      <c r="K14" s="4">
        <v>-8.7229154366868844</v>
      </c>
      <c r="L14" s="4">
        <v>-2.6249910843131996</v>
      </c>
      <c r="M14" s="4">
        <v>-6.1504461592293946</v>
      </c>
      <c r="N14" s="4">
        <v>-10.635925880674712</v>
      </c>
      <c r="O14" s="4">
        <v>-0.46940320552487647</v>
      </c>
      <c r="P14" s="4">
        <v>17.423484287617754</v>
      </c>
      <c r="Q14" s="4">
        <v>10.994990594222021</v>
      </c>
      <c r="R14" s="4">
        <v>20.275390032854389</v>
      </c>
      <c r="S14" s="4">
        <v>25.332682925492335</v>
      </c>
      <c r="T14" s="4">
        <v>1.0591591037166115</v>
      </c>
      <c r="U14" s="4">
        <v>19.471426428011029</v>
      </c>
      <c r="V14" s="4">
        <v>11.348085847539991</v>
      </c>
      <c r="W14" s="4">
        <v>-8.3835355125584936</v>
      </c>
      <c r="X14" s="4">
        <v>-1.3448600696202906</v>
      </c>
      <c r="Y14" s="4">
        <v>3.7471299305053218</v>
      </c>
      <c r="Z14" s="4">
        <v>5.6415607497363851</v>
      </c>
      <c r="AA14" s="4">
        <v>17.539529743386062</v>
      </c>
      <c r="AB14" s="4">
        <v>6.2765439635908749</v>
      </c>
      <c r="AC14" s="4">
        <v>-3.0605835060254827</v>
      </c>
      <c r="AD14" s="4">
        <v>-3.1384630911538758</v>
      </c>
      <c r="AE14" s="4">
        <v>4.7000969579687801</v>
      </c>
      <c r="AF14" s="4">
        <v>-11.6700837852036</v>
      </c>
      <c r="AG14" s="4">
        <v>-9.6954341696724899</v>
      </c>
      <c r="AH14" s="4">
        <v>-1.6320730763646818</v>
      </c>
      <c r="AI14" s="4">
        <v>7.8212614856918217</v>
      </c>
      <c r="AJ14" s="4">
        <v>39.296849168532177</v>
      </c>
      <c r="AK14" s="4">
        <v>58.191164630324366</v>
      </c>
      <c r="AL14" s="4">
        <v>61.618641260407855</v>
      </c>
      <c r="AM14" s="4">
        <v>45.377097059478814</v>
      </c>
      <c r="AN14" s="4">
        <v>41.557803199419638</v>
      </c>
      <c r="AO14" s="4">
        <v>55.421105908838996</v>
      </c>
      <c r="AP14" s="4">
        <v>5.7126341351115162</v>
      </c>
      <c r="AQ14" s="4">
        <v>2.9230911880949506</v>
      </c>
      <c r="AR14" s="4">
        <v>0.25021138813616783</v>
      </c>
      <c r="AS14" s="4">
        <v>-8.0540289334391275</v>
      </c>
      <c r="AT14" s="4">
        <v>11.667036505569438</v>
      </c>
      <c r="AU14" s="4">
        <v>0.59155062633897693</v>
      </c>
      <c r="AV14" s="4">
        <v>-10.81494999628978</v>
      </c>
      <c r="AW14" s="4">
        <v>-11.759761770969391</v>
      </c>
      <c r="AX14" s="4">
        <v>1.6454912896728402</v>
      </c>
      <c r="AY14" s="4">
        <v>2.3054151243509846</v>
      </c>
      <c r="AZ14" s="4">
        <v>23.380373259748776</v>
      </c>
      <c r="BA14" s="4">
        <v>20.288542748285622</v>
      </c>
      <c r="BB14" s="4">
        <v>14.194863496546661</v>
      </c>
      <c r="BC14" s="4">
        <v>15.552775829190658</v>
      </c>
      <c r="BD14" s="4">
        <v>5.3717289712728267</v>
      </c>
      <c r="BE14" s="4">
        <v>2.539119259055922</v>
      </c>
      <c r="BF14" s="4">
        <v>-0.69509470134924145</v>
      </c>
      <c r="BG14" s="4">
        <v>1.0412643730752125</v>
      </c>
      <c r="BH14" s="4">
        <v>-2.3134133205222285</v>
      </c>
      <c r="BI14" s="4">
        <v>-31.17699033231921</v>
      </c>
      <c r="BJ14" s="4">
        <v>-11.519165559320355</v>
      </c>
      <c r="BK14" s="4">
        <v>-13.471959552871516</v>
      </c>
      <c r="BL14" s="4">
        <v>-14.031519717079078</v>
      </c>
      <c r="BM14" s="4">
        <v>22.646918470718781</v>
      </c>
      <c r="BN14" s="4">
        <v>10.357334177946687</v>
      </c>
      <c r="BO14" s="4">
        <v>28.722743682558093</v>
      </c>
      <c r="BP14" s="4">
        <v>33.55853434997875</v>
      </c>
      <c r="BQ14" s="4">
        <v>41.578326487368919</v>
      </c>
      <c r="BR14" s="4">
        <v>5.9466379904566935</v>
      </c>
      <c r="BS14" s="4">
        <v>-10.77647096018608</v>
      </c>
      <c r="BT14" s="4">
        <v>-5.7792356021466373</v>
      </c>
      <c r="BU14" s="4">
        <v>-19.570192065355187</v>
      </c>
      <c r="BV14" s="4">
        <v>15.966205625160779</v>
      </c>
      <c r="BW14" s="4">
        <v>44.624108160845211</v>
      </c>
      <c r="BX14" s="4">
        <v>29.891084475146702</v>
      </c>
      <c r="BY14" s="4">
        <v>26.682647811601367</v>
      </c>
      <c r="BZ14" s="4">
        <v>22.352409620192716</v>
      </c>
      <c r="CA14" s="4">
        <v>-1.3744552080309225</v>
      </c>
      <c r="CB14" s="4">
        <v>-1.6032984542858841</v>
      </c>
      <c r="CC14" s="4">
        <v>10.512673530000471</v>
      </c>
      <c r="CD14" s="4">
        <v>34.896033836197546</v>
      </c>
    </row>
    <row r="15" spans="1:82" x14ac:dyDescent="0.35">
      <c r="A15" s="2" t="s">
        <v>25</v>
      </c>
      <c r="B15" s="4">
        <v>4.8101046004663139</v>
      </c>
      <c r="C15" s="4">
        <v>-13.643510148935311</v>
      </c>
      <c r="D15" s="4">
        <v>-12.225136159681082</v>
      </c>
      <c r="E15" s="4">
        <v>-11.735757439929728</v>
      </c>
      <c r="F15" s="4">
        <v>-11.987440054941667</v>
      </c>
      <c r="G15" s="4">
        <v>9.6916233973139541</v>
      </c>
      <c r="H15" s="4">
        <v>14.907069657192373</v>
      </c>
      <c r="I15" s="4">
        <v>17.21081018906585</v>
      </c>
      <c r="J15" s="4">
        <v>16.119650752847825</v>
      </c>
      <c r="K15" s="4">
        <v>10.105391795521857</v>
      </c>
      <c r="L15" s="4">
        <v>7.3244795205593904</v>
      </c>
      <c r="M15" s="4">
        <v>5.2129216894656993</v>
      </c>
      <c r="N15" s="4">
        <v>6.407649738362009</v>
      </c>
      <c r="O15" s="4">
        <v>-0.98264940520463862</v>
      </c>
      <c r="P15" s="4">
        <v>0.44176379864926396</v>
      </c>
      <c r="Q15" s="4">
        <v>-6.4138870978091127</v>
      </c>
      <c r="R15" s="4">
        <v>-9.6526730933521705</v>
      </c>
      <c r="S15" s="4">
        <v>-3.9800881802434351</v>
      </c>
      <c r="T15" s="4">
        <v>-7.8131029016622611</v>
      </c>
      <c r="U15" s="4">
        <v>2.081368077644874</v>
      </c>
      <c r="V15" s="4">
        <v>14.259831514466615</v>
      </c>
      <c r="W15" s="4">
        <v>14.071121142945087</v>
      </c>
      <c r="X15" s="4">
        <v>16.5118543504142</v>
      </c>
      <c r="Y15" s="4">
        <v>6.1789435627055189</v>
      </c>
      <c r="Z15" s="4">
        <v>-6.1812376374722806</v>
      </c>
      <c r="AA15" s="4">
        <v>-10.557836767092043</v>
      </c>
      <c r="AB15" s="4">
        <v>-9.9360804870019628</v>
      </c>
      <c r="AC15" s="4">
        <v>-2.2117913897190089</v>
      </c>
      <c r="AD15" s="4">
        <v>3.5824368134964812</v>
      </c>
      <c r="AE15" s="4">
        <v>-2.5366033978519109</v>
      </c>
      <c r="AF15" s="4">
        <v>-4.6293918887559844</v>
      </c>
      <c r="AG15" s="4">
        <v>-6.3637020245188802</v>
      </c>
      <c r="AH15" s="4">
        <v>-11.648124554105699</v>
      </c>
      <c r="AI15" s="4">
        <v>-12.017990297824998</v>
      </c>
      <c r="AJ15" s="4">
        <v>-6.838922372523859</v>
      </c>
      <c r="AK15" s="4">
        <v>0.78886863512797056</v>
      </c>
      <c r="AL15" s="4">
        <v>8.705927060478281</v>
      </c>
      <c r="AM15" s="4">
        <v>17.74286725891465</v>
      </c>
      <c r="AN15" s="4">
        <v>14.143444020684814</v>
      </c>
      <c r="AO15" s="4">
        <v>10.19187351913633</v>
      </c>
      <c r="AP15" s="4">
        <v>0.76351019304041756</v>
      </c>
      <c r="AQ15" s="4">
        <v>6.1410979402734878</v>
      </c>
      <c r="AR15" s="4">
        <v>0.43825649974127412</v>
      </c>
      <c r="AS15" s="4">
        <v>0.89692184519889473</v>
      </c>
      <c r="AT15" s="4">
        <v>7.052496610302228</v>
      </c>
      <c r="AU15" s="4">
        <v>4.3948027361614184</v>
      </c>
      <c r="AV15" s="4">
        <v>4.449882284974116</v>
      </c>
      <c r="AW15" s="4">
        <v>2.8019150989921027</v>
      </c>
      <c r="AX15" s="4">
        <v>3.1410053558867723</v>
      </c>
      <c r="AY15" s="4">
        <v>-6.5876121987235026</v>
      </c>
      <c r="AZ15" s="4">
        <v>-7.2929600221483764</v>
      </c>
      <c r="BA15" s="4">
        <v>0.62946425109233761</v>
      </c>
      <c r="BB15" s="4">
        <v>-4.5015852195780077</v>
      </c>
      <c r="BC15" s="4">
        <v>-9.5113544939318118E-2</v>
      </c>
      <c r="BD15" s="4">
        <v>7.1775572202586346</v>
      </c>
      <c r="BE15" s="4">
        <v>-0.43965471774544129</v>
      </c>
      <c r="BF15" s="4">
        <v>0.82754737794157318</v>
      </c>
      <c r="BG15" s="4">
        <v>3.2991283642375357</v>
      </c>
      <c r="BH15" s="4">
        <v>4.3285910782257409</v>
      </c>
      <c r="BI15" s="4">
        <v>3.2566607422852334</v>
      </c>
      <c r="BJ15" s="4">
        <v>4.8248880086793067</v>
      </c>
      <c r="BK15" s="4">
        <v>1.9224969669149994</v>
      </c>
      <c r="BL15" s="4">
        <v>-0.94496093428453332</v>
      </c>
      <c r="BM15" s="4">
        <v>-7.7671787199973146</v>
      </c>
      <c r="BN15" s="4">
        <v>-15.250834487631703</v>
      </c>
      <c r="BO15" s="4">
        <v>-12.734034964850949</v>
      </c>
      <c r="BP15" s="4">
        <v>-11.287040028285434</v>
      </c>
      <c r="BQ15" s="4">
        <v>-9.4563207774666083</v>
      </c>
      <c r="BR15" s="4">
        <v>-5.3374939200427125</v>
      </c>
      <c r="BS15" s="4">
        <v>-3.5310100474486239</v>
      </c>
      <c r="BT15" s="4">
        <v>-4.6343921062286686</v>
      </c>
      <c r="BU15" s="4">
        <v>-4.5328334248297857</v>
      </c>
      <c r="BV15" s="4">
        <v>-5.3455655597088203</v>
      </c>
      <c r="BW15" s="4">
        <v>-3.7853084281721738</v>
      </c>
      <c r="BX15" s="4">
        <v>4.7736051719904804</v>
      </c>
      <c r="BY15" s="4">
        <v>5.1170474409694799</v>
      </c>
      <c r="BZ15" s="4">
        <v>11.754612534520859</v>
      </c>
      <c r="CA15" s="4">
        <v>-0.29034798294532704</v>
      </c>
      <c r="CB15" s="4">
        <v>-8.4823491961181556</v>
      </c>
      <c r="CC15" s="4">
        <v>-7.4244823029148588</v>
      </c>
      <c r="CD15" s="4">
        <v>-4.7066909656082618</v>
      </c>
    </row>
    <row r="16" spans="1:82" x14ac:dyDescent="0.35">
      <c r="A16" s="2" t="s">
        <v>26</v>
      </c>
      <c r="B16" s="4">
        <v>7.5024232443758665</v>
      </c>
      <c r="C16" s="4">
        <v>30.957449470508447</v>
      </c>
      <c r="D16" s="4">
        <v>42.240829237089095</v>
      </c>
      <c r="E16" s="4">
        <v>52.250881350207301</v>
      </c>
      <c r="F16" s="4">
        <v>27.425964978728867</v>
      </c>
      <c r="G16" s="4">
        <v>49.250080892774761</v>
      </c>
      <c r="H16" s="4">
        <v>33.566576707244963</v>
      </c>
      <c r="I16" s="4">
        <v>91.957591214691732</v>
      </c>
      <c r="J16" s="4">
        <v>73.076639156768891</v>
      </c>
      <c r="K16" s="4">
        <v>-13.868560505529393</v>
      </c>
      <c r="L16" s="4">
        <v>-3.1670215152919678</v>
      </c>
      <c r="M16" s="4">
        <v>-44.766730927686915</v>
      </c>
      <c r="N16" s="4">
        <v>-10.043744209367024</v>
      </c>
      <c r="O16" s="4">
        <v>45.216300215309467</v>
      </c>
      <c r="P16" s="4">
        <v>16.733107732223207</v>
      </c>
      <c r="Q16" s="4">
        <v>24.200082879351292</v>
      </c>
      <c r="R16" s="4">
        <v>-21.913693628591389</v>
      </c>
      <c r="S16" s="4">
        <v>1.4813826220487325</v>
      </c>
      <c r="T16" s="4">
        <v>57.644720485256599</v>
      </c>
      <c r="U16" s="4">
        <v>28.183506877666019</v>
      </c>
      <c r="V16" s="4">
        <v>27.964254170978119</v>
      </c>
      <c r="W16" s="4">
        <v>2.7589732009893675</v>
      </c>
      <c r="X16" s="4">
        <v>-17.690165335731955</v>
      </c>
      <c r="Y16" s="4">
        <v>9.7029096448580923</v>
      </c>
      <c r="Z16" s="4">
        <v>10.506176376532995</v>
      </c>
      <c r="AA16" s="4">
        <v>3.8170904599842848</v>
      </c>
      <c r="AB16" s="4">
        <v>12.962600151190706</v>
      </c>
      <c r="AC16" s="4">
        <v>14.45194809316963</v>
      </c>
      <c r="AD16" s="4">
        <v>16.70696698759777</v>
      </c>
      <c r="AE16" s="4">
        <v>28.215756918688474</v>
      </c>
      <c r="AF16" s="4">
        <v>7.6561307644480658</v>
      </c>
      <c r="AG16" s="4">
        <v>7.6698656267695897</v>
      </c>
      <c r="AH16" s="4">
        <v>-11.780670993114661</v>
      </c>
      <c r="AI16" s="4">
        <v>-28.61058890929904</v>
      </c>
      <c r="AJ16" s="4">
        <v>-27.651086443558125</v>
      </c>
      <c r="AK16" s="4">
        <v>-38.354902227845223</v>
      </c>
      <c r="AL16" s="4">
        <v>-10.665879347759367</v>
      </c>
      <c r="AM16" s="4">
        <v>-13.488258866222214</v>
      </c>
      <c r="AN16" s="4">
        <v>-10.561226438559856</v>
      </c>
      <c r="AO16" s="4">
        <v>34.531255539151374</v>
      </c>
      <c r="AP16" s="4">
        <v>-10.133458603478029</v>
      </c>
      <c r="AQ16" s="4">
        <v>-15.457537953499578</v>
      </c>
      <c r="AR16" s="4">
        <v>6.1452817068953891</v>
      </c>
      <c r="AS16" s="4">
        <v>-33.953843713403423</v>
      </c>
      <c r="AT16" s="4">
        <v>-0.8002726767363022</v>
      </c>
      <c r="AU16" s="4">
        <v>29.376716711016382</v>
      </c>
      <c r="AV16" s="4">
        <v>-22.928267073340024</v>
      </c>
      <c r="AW16" s="4">
        <v>-8.297649382440575</v>
      </c>
      <c r="AX16" s="4">
        <v>-16.461467119562233</v>
      </c>
      <c r="AY16" s="4">
        <v>-5.0375955397229948</v>
      </c>
      <c r="AZ16" s="4">
        <v>1.6686341096970425</v>
      </c>
      <c r="BA16" s="4">
        <v>-0.7061916989562822</v>
      </c>
      <c r="BB16" s="4">
        <v>25.18182077046005</v>
      </c>
      <c r="BC16" s="4">
        <v>-9.690058670041191</v>
      </c>
      <c r="BD16" s="4">
        <v>24.233909166597421</v>
      </c>
      <c r="BE16" s="4">
        <v>5.3119191264082044</v>
      </c>
      <c r="BF16" s="4">
        <v>-13.197813559270166</v>
      </c>
      <c r="BG16" s="4">
        <v>-2.2594406964238978</v>
      </c>
      <c r="BH16" s="4">
        <v>-5.5120859301231118</v>
      </c>
      <c r="BI16" s="4">
        <v>14.118986844198922</v>
      </c>
      <c r="BJ16" s="4">
        <v>-9.3439273787419115</v>
      </c>
      <c r="BK16" s="4">
        <v>1.6991864267067003</v>
      </c>
      <c r="BL16" s="4">
        <v>4.5416651244046813</v>
      </c>
      <c r="BM16" s="4">
        <v>4.3869561819508185</v>
      </c>
      <c r="BN16" s="4">
        <v>35.052707974832956</v>
      </c>
      <c r="BO16" s="4">
        <v>22.345696788799074</v>
      </c>
      <c r="BP16" s="4">
        <v>13.139801011944208</v>
      </c>
      <c r="BQ16" s="4">
        <v>16.492346901738465</v>
      </c>
      <c r="BR16" s="4">
        <v>10.786234117012139</v>
      </c>
      <c r="BS16" s="4">
        <v>9.8246149411604478</v>
      </c>
      <c r="BT16" s="4">
        <v>1.9480620780975233</v>
      </c>
      <c r="BU16" s="4">
        <v>7.5887979868100697</v>
      </c>
      <c r="BV16" s="4">
        <v>-3.9771341766035029</v>
      </c>
      <c r="BW16" s="4">
        <v>-4.0287738510662585</v>
      </c>
      <c r="BX16" s="4">
        <v>3.5700783336659825</v>
      </c>
      <c r="BY16" s="4">
        <v>-0.54046828647636991</v>
      </c>
      <c r="BZ16" s="4">
        <v>16.320939350635079</v>
      </c>
      <c r="CA16" s="4">
        <v>18.541046811871166</v>
      </c>
      <c r="CB16" s="4">
        <v>16.061459583007466</v>
      </c>
      <c r="CC16" s="4">
        <v>12.423143320067176</v>
      </c>
      <c r="CD16" s="4">
        <v>15.855135404937526</v>
      </c>
    </row>
    <row r="17" spans="1:82" x14ac:dyDescent="0.35">
      <c r="A17" s="2" t="s">
        <v>27</v>
      </c>
      <c r="B17" s="4">
        <v>15.849838578818964</v>
      </c>
      <c r="C17" s="4">
        <v>25.830115477597747</v>
      </c>
      <c r="D17" s="4">
        <v>36.064328679936494</v>
      </c>
      <c r="E17" s="4">
        <v>49.818478715476353</v>
      </c>
      <c r="F17" s="4">
        <v>60.748367678696539</v>
      </c>
      <c r="G17" s="4">
        <v>58.614357456557272</v>
      </c>
      <c r="H17" s="4">
        <v>51.425642025138799</v>
      </c>
      <c r="I17" s="4">
        <v>31.498325130484872</v>
      </c>
      <c r="J17" s="4">
        <v>6.0041332288054194</v>
      </c>
      <c r="K17" s="4">
        <v>-4.7907975848672457</v>
      </c>
      <c r="L17" s="4">
        <v>-13.116891232132154</v>
      </c>
      <c r="M17" s="4">
        <v>-13.240688456870409</v>
      </c>
      <c r="N17" s="4">
        <v>-0.91772666616739551</v>
      </c>
      <c r="O17" s="4">
        <v>6.929067757444507</v>
      </c>
      <c r="P17" s="4">
        <v>14.446212002017678</v>
      </c>
      <c r="Q17" s="4">
        <v>18.932228382447057</v>
      </c>
      <c r="R17" s="4">
        <v>19.747917124833481</v>
      </c>
      <c r="S17" s="4">
        <v>18.970649856943432</v>
      </c>
      <c r="T17" s="4">
        <v>13.335961725706902</v>
      </c>
      <c r="U17" s="4">
        <v>8.4882506159927207</v>
      </c>
      <c r="V17" s="4">
        <v>4.6190685958291233</v>
      </c>
      <c r="W17" s="4">
        <v>-1.7558178333348051</v>
      </c>
      <c r="X17" s="4">
        <v>0.86218115387854954</v>
      </c>
      <c r="Y17" s="4">
        <v>3.523653682917649</v>
      </c>
      <c r="Z17" s="4">
        <v>0.42034325986475274</v>
      </c>
      <c r="AA17" s="4">
        <v>9.141428600386714</v>
      </c>
      <c r="AB17" s="4">
        <v>14.407752211603464</v>
      </c>
      <c r="AC17" s="4">
        <v>20.191053787609171</v>
      </c>
      <c r="AD17" s="4">
        <v>23.135918861989445</v>
      </c>
      <c r="AE17" s="4">
        <v>19.117238390109527</v>
      </c>
      <c r="AF17" s="4">
        <v>13.057220287694538</v>
      </c>
      <c r="AG17" s="4">
        <v>1.7013214437479052</v>
      </c>
      <c r="AH17" s="4">
        <v>-14.788539302287262</v>
      </c>
      <c r="AI17" s="4">
        <v>-26.378663730605822</v>
      </c>
      <c r="AJ17" s="4">
        <v>-33.393498280758507</v>
      </c>
      <c r="AK17" s="4">
        <v>-34.070323117620617</v>
      </c>
      <c r="AL17" s="4">
        <v>-19.170210505719666</v>
      </c>
      <c r="AM17" s="4">
        <v>-3.060728495914633</v>
      </c>
      <c r="AN17" s="4">
        <v>11.272331934034895</v>
      </c>
      <c r="AO17" s="4">
        <v>15.725797494998407</v>
      </c>
      <c r="AP17" s="4">
        <v>2.5422723891765031</v>
      </c>
      <c r="AQ17" s="4">
        <v>-1.4149262989345157</v>
      </c>
      <c r="AR17" s="4">
        <v>-2.8990789203989231</v>
      </c>
      <c r="AS17" s="4">
        <v>-1.1686190759084281</v>
      </c>
      <c r="AT17" s="4">
        <v>7.2713527936166145</v>
      </c>
      <c r="AU17" s="4">
        <v>5.9415501297134465</v>
      </c>
      <c r="AV17" s="4">
        <v>4.9636862322856468</v>
      </c>
      <c r="AW17" s="4">
        <v>5.4552353145296273</v>
      </c>
      <c r="AX17" s="4">
        <v>0.67694183588520307</v>
      </c>
      <c r="AY17" s="4">
        <v>-2.0156968443780232</v>
      </c>
      <c r="AZ17" s="4">
        <v>-4.5993372383152709</v>
      </c>
      <c r="BA17" s="4">
        <v>-2.9317597950018537</v>
      </c>
      <c r="BB17" s="4">
        <v>2.6284899869761791</v>
      </c>
      <c r="BC17" s="4">
        <v>7.0719351751435067</v>
      </c>
      <c r="BD17" s="4">
        <v>13.959322859733891</v>
      </c>
      <c r="BE17" s="4">
        <v>12.288130964733179</v>
      </c>
      <c r="BF17" s="4">
        <v>5.2386129256604352</v>
      </c>
      <c r="BG17" s="4">
        <v>3.8236856894166671</v>
      </c>
      <c r="BH17" s="4">
        <v>-2.5462958725670282</v>
      </c>
      <c r="BI17" s="4">
        <v>-3.7200689461017289</v>
      </c>
      <c r="BJ17" s="4">
        <v>-4.2802971741810687</v>
      </c>
      <c r="BK17" s="4">
        <v>-13.121379183870186</v>
      </c>
      <c r="BL17" s="4">
        <v>-13.154173831145854</v>
      </c>
      <c r="BM17" s="4">
        <v>-12.740798269172471</v>
      </c>
      <c r="BN17" s="4">
        <v>-7.7709417080704224</v>
      </c>
      <c r="BO17" s="4">
        <v>0.2473921575623983</v>
      </c>
      <c r="BP17" s="4">
        <v>-1.3447383107155875</v>
      </c>
      <c r="BQ17" s="4">
        <v>-7.9126437705113961</v>
      </c>
      <c r="BR17" s="4">
        <v>-3.9910583345887152</v>
      </c>
      <c r="BS17" s="4">
        <v>-0.50521047723784962</v>
      </c>
      <c r="BT17" s="4">
        <v>11.837663770183493</v>
      </c>
      <c r="BU17" s="4">
        <v>13.564494707031205</v>
      </c>
      <c r="BV17" s="4">
        <v>21.678435685544216</v>
      </c>
      <c r="BW17" s="4">
        <v>8.8210897509658928</v>
      </c>
      <c r="BX17" s="4">
        <v>-4.0109115278576972</v>
      </c>
      <c r="BY17" s="4">
        <v>-5.308452631417504</v>
      </c>
      <c r="BZ17" s="4">
        <v>-6.9547251038397313</v>
      </c>
      <c r="CA17" s="4">
        <v>-12.624860125824721</v>
      </c>
      <c r="CB17" s="4">
        <v>-19.439404590563736</v>
      </c>
      <c r="CC17" s="4">
        <v>-30.972568721184324</v>
      </c>
      <c r="CD17" s="4">
        <v>1.3161053887515983</v>
      </c>
    </row>
    <row r="18" spans="1:82" x14ac:dyDescent="0.35">
      <c r="A18" s="2" t="s">
        <v>28</v>
      </c>
      <c r="B18" s="4">
        <v>63.704030739297799</v>
      </c>
      <c r="C18" s="4">
        <v>0.48096909099386576</v>
      </c>
      <c r="D18" s="4">
        <v>36.533278454608009</v>
      </c>
      <c r="E18" s="4">
        <v>23.161508678605337</v>
      </c>
      <c r="F18" s="4">
        <v>49.585875748588279</v>
      </c>
      <c r="G18" s="4">
        <v>59.551575267158753</v>
      </c>
      <c r="H18" s="4">
        <v>31.644955710100287</v>
      </c>
      <c r="I18" s="4">
        <v>3.5557333959528314</v>
      </c>
      <c r="J18" s="4">
        <v>-5.315429600615329</v>
      </c>
      <c r="K18" s="4">
        <v>-0.3069650821355685</v>
      </c>
      <c r="L18" s="4">
        <v>2.3207117717984893</v>
      </c>
      <c r="M18" s="4">
        <v>-8.4931149266407324</v>
      </c>
      <c r="N18" s="4">
        <v>-0.46422537113444129</v>
      </c>
      <c r="O18" s="4">
        <v>52.439970473770337</v>
      </c>
      <c r="P18" s="4">
        <v>-16.531313653502401</v>
      </c>
      <c r="Q18" s="4">
        <v>7.8436424005722483</v>
      </c>
      <c r="R18" s="4">
        <v>7.9225421461700973</v>
      </c>
      <c r="S18" s="4">
        <v>-34.558680290463229</v>
      </c>
      <c r="T18" s="4">
        <v>47.0088675891527</v>
      </c>
      <c r="U18" s="4">
        <v>44.637793918141824</v>
      </c>
      <c r="V18" s="4">
        <v>15.484300085937264</v>
      </c>
      <c r="W18" s="4">
        <v>13.179445531348932</v>
      </c>
      <c r="X18" s="4">
        <v>-1.0699811132556691</v>
      </c>
      <c r="Y18" s="4">
        <v>5.357912019735811</v>
      </c>
      <c r="Z18" s="4">
        <v>9.9127681106744969</v>
      </c>
      <c r="AA18" s="4">
        <v>-0.78865000830777854</v>
      </c>
      <c r="AB18" s="4">
        <v>21.657884831910291</v>
      </c>
      <c r="AC18" s="4">
        <v>14.886569124893189</v>
      </c>
      <c r="AD18" s="4">
        <v>28.245807267829747</v>
      </c>
      <c r="AE18" s="4">
        <v>26.641570143245865</v>
      </c>
      <c r="AF18" s="4">
        <v>-13.252729772495474</v>
      </c>
      <c r="AG18" s="4">
        <v>-17.428685893307495</v>
      </c>
      <c r="AH18" s="4">
        <v>-26.649161550126564</v>
      </c>
      <c r="AI18" s="4">
        <v>-25.180241952916184</v>
      </c>
      <c r="AJ18" s="4">
        <v>-15.708971653004033</v>
      </c>
      <c r="AK18" s="4">
        <v>-19.463546836096668</v>
      </c>
      <c r="AL18" s="4">
        <v>-15.346324352809459</v>
      </c>
      <c r="AM18" s="4">
        <v>-1.2943597298171294</v>
      </c>
      <c r="AN18" s="4">
        <v>13.940992943007192</v>
      </c>
      <c r="AO18" s="4">
        <v>-15.886253903085857</v>
      </c>
      <c r="AP18" s="4">
        <v>-23.456545841199183</v>
      </c>
      <c r="AQ18" s="4">
        <v>-46.401755647771111</v>
      </c>
      <c r="AR18" s="4">
        <v>-55.116328844893616</v>
      </c>
      <c r="AS18" s="4">
        <v>-41.925259171684303</v>
      </c>
      <c r="AT18" s="4">
        <v>-16.223778750100859</v>
      </c>
      <c r="AU18" s="4">
        <v>4.141551085792039</v>
      </c>
      <c r="AV18" s="4">
        <v>13.873245181804727</v>
      </c>
      <c r="AW18" s="4">
        <v>49.338586582418387</v>
      </c>
      <c r="AX18" s="4">
        <v>13.746633059960311</v>
      </c>
      <c r="AY18" s="4">
        <v>27.371927392146112</v>
      </c>
      <c r="AZ18" s="4">
        <v>21.082130772572416</v>
      </c>
      <c r="BA18" s="4">
        <v>7.8347851548360659</v>
      </c>
      <c r="BB18" s="4">
        <v>23.238874330499005</v>
      </c>
      <c r="BC18" s="4">
        <v>17.631791937416132</v>
      </c>
      <c r="BD18" s="4">
        <v>27.308581836542878</v>
      </c>
      <c r="BE18" s="4">
        <v>15.301159900177353</v>
      </c>
      <c r="BF18" s="4">
        <v>-5.3833019363260011</v>
      </c>
      <c r="BG18" s="4">
        <v>10.195341201544373</v>
      </c>
      <c r="BH18" s="4">
        <v>-11.238909195931257</v>
      </c>
      <c r="BI18" s="4">
        <v>35.896923103896469</v>
      </c>
      <c r="BJ18" s="4">
        <v>-5.4686656828058737</v>
      </c>
      <c r="BK18" s="4">
        <v>-19.611733186267077</v>
      </c>
      <c r="BL18" s="4">
        <v>12.033682006808588</v>
      </c>
      <c r="BM18" s="4">
        <v>-27.000707098892295</v>
      </c>
      <c r="BN18" s="4">
        <v>47.196016032705671</v>
      </c>
      <c r="BO18" s="4">
        <v>-0.19099097073381754</v>
      </c>
      <c r="BP18" s="4">
        <v>-17.510184409176176</v>
      </c>
      <c r="BQ18" s="4">
        <v>-24.510750583182318</v>
      </c>
      <c r="BR18" s="4">
        <v>-34.690906832195104</v>
      </c>
      <c r="BS18" s="4">
        <v>-10.214905023401533</v>
      </c>
      <c r="BT18" s="4">
        <v>-48.719805298602402</v>
      </c>
      <c r="BU18" s="4">
        <v>-33.148439352843937</v>
      </c>
      <c r="BV18" s="4">
        <v>-36.918543270158956</v>
      </c>
      <c r="BW18" s="4">
        <v>-44.193202006757403</v>
      </c>
      <c r="BX18" s="4">
        <v>-8.1165656184785444</v>
      </c>
      <c r="BY18" s="4">
        <v>7.8747828923110497</v>
      </c>
      <c r="BZ18" s="4">
        <v>-2.7767256864867251</v>
      </c>
      <c r="CA18" s="4">
        <v>27.549858501286153</v>
      </c>
      <c r="CB18" s="4">
        <v>54.314633200911324</v>
      </c>
      <c r="CC18" s="4">
        <v>-16.413710193066755</v>
      </c>
      <c r="CD18" s="4">
        <v>272.69891310870867</v>
      </c>
    </row>
    <row r="19" spans="1:82" x14ac:dyDescent="0.35">
      <c r="A19" s="2" t="s">
        <v>29</v>
      </c>
      <c r="B19" s="4">
        <v>16.661126360127355</v>
      </c>
      <c r="C19" s="4">
        <v>9.502642612943756</v>
      </c>
      <c r="D19" s="4">
        <v>8.5642998384668054</v>
      </c>
      <c r="E19" s="4">
        <v>7.5456289530254184</v>
      </c>
      <c r="F19" s="4">
        <v>2.6936988469759671</v>
      </c>
      <c r="G19" s="4">
        <v>5.2561169816563558</v>
      </c>
      <c r="H19" s="4">
        <v>8.8068921594823593</v>
      </c>
      <c r="I19" s="4">
        <v>1.8009787564793767</v>
      </c>
      <c r="J19" s="4">
        <v>25.653588440051212</v>
      </c>
      <c r="K19" s="4">
        <v>0.33044398920194507</v>
      </c>
      <c r="L19" s="4">
        <v>-2.0726335402474705</v>
      </c>
      <c r="M19" s="4">
        <v>6.825336586281483</v>
      </c>
      <c r="N19" s="4">
        <v>-12.580771592740314</v>
      </c>
      <c r="O19" s="4">
        <v>-7.6244497445660198</v>
      </c>
      <c r="P19" s="4">
        <v>-4.0756538694628919</v>
      </c>
      <c r="Q19" s="4">
        <v>-19.637405096096249</v>
      </c>
      <c r="R19" s="4">
        <v>-4.3733626676195181</v>
      </c>
      <c r="S19" s="4">
        <v>11.198321293719982</v>
      </c>
      <c r="T19" s="4">
        <v>7.5626317177576174</v>
      </c>
      <c r="U19" s="4">
        <v>20.516747488281005</v>
      </c>
      <c r="V19" s="4">
        <v>16.012466916137711</v>
      </c>
      <c r="W19" s="4">
        <v>13.518573155272694</v>
      </c>
      <c r="X19" s="4">
        <v>10.966937263372323</v>
      </c>
      <c r="Y19" s="4">
        <v>8.4939011300736222</v>
      </c>
      <c r="Z19" s="4">
        <v>3.7289972899915647</v>
      </c>
      <c r="AA19" s="4">
        <v>6.4281019134282635</v>
      </c>
      <c r="AB19" s="4">
        <v>10.656464423798639</v>
      </c>
      <c r="AC19" s="4">
        <v>4.6609096440376252</v>
      </c>
      <c r="AD19" s="4">
        <v>-7.5336789258494523</v>
      </c>
      <c r="AE19" s="4">
        <v>-18.953820000978538</v>
      </c>
      <c r="AF19" s="4">
        <v>-20.968441634461488</v>
      </c>
      <c r="AG19" s="4">
        <v>-10.077449070587585</v>
      </c>
      <c r="AH19" s="4">
        <v>0.20325751775471801</v>
      </c>
      <c r="AI19" s="4">
        <v>27.091122354100406</v>
      </c>
      <c r="AJ19" s="4">
        <v>37.727695958482997</v>
      </c>
      <c r="AK19" s="4">
        <v>31.26152196017058</v>
      </c>
      <c r="AL19" s="4">
        <v>4.1977288295848458</v>
      </c>
      <c r="AM19" s="4">
        <v>-4.5734466391229027</v>
      </c>
      <c r="AN19" s="4">
        <v>3.6358990565839244</v>
      </c>
      <c r="AO19" s="4">
        <v>-2.5270986794275863</v>
      </c>
      <c r="AP19" s="4">
        <v>21.000973934593723</v>
      </c>
      <c r="AQ19" s="4">
        <v>18.83285363330782</v>
      </c>
      <c r="AR19" s="4">
        <v>-0.28283213820423647</v>
      </c>
      <c r="AS19" s="4">
        <v>-0.49147836443177439</v>
      </c>
      <c r="AT19" s="4">
        <v>5.5740487232984082</v>
      </c>
      <c r="AU19" s="4">
        <v>7.8397229540970503</v>
      </c>
      <c r="AV19" s="4">
        <v>8.9950697726102202</v>
      </c>
      <c r="AW19" s="4">
        <v>16.227321700677933</v>
      </c>
      <c r="AX19" s="4">
        <v>17.399263790384232</v>
      </c>
      <c r="AY19" s="4">
        <v>10.590891096131383</v>
      </c>
      <c r="AZ19" s="4">
        <v>10.963691235713636</v>
      </c>
      <c r="BA19" s="4">
        <v>7.8527544108762504</v>
      </c>
      <c r="BB19" s="4">
        <v>7.4250227231140498</v>
      </c>
      <c r="BC19" s="4">
        <v>14.705630994078467</v>
      </c>
      <c r="BD19" s="4">
        <v>9.3790805145933085</v>
      </c>
      <c r="BE19" s="4">
        <v>13.211274859880673</v>
      </c>
      <c r="BF19" s="4">
        <v>-5.735259786134872E-2</v>
      </c>
      <c r="BG19" s="4">
        <v>5.1473658867065897</v>
      </c>
      <c r="BH19" s="4">
        <v>5.8461187797002268</v>
      </c>
      <c r="BI19" s="4">
        <v>68.709805472781269</v>
      </c>
      <c r="BJ19" s="4">
        <v>18.723642285021281</v>
      </c>
      <c r="BK19" s="4">
        <v>11.965606687569807</v>
      </c>
      <c r="BL19" s="4">
        <v>5.6098004653083011</v>
      </c>
      <c r="BM19" s="4">
        <v>-32.612142359784983</v>
      </c>
      <c r="BN19" s="4">
        <v>6.0651074612019684</v>
      </c>
      <c r="BO19" s="4">
        <v>-0.27853562151329836</v>
      </c>
      <c r="BP19" s="4">
        <v>4.8859258517435888</v>
      </c>
      <c r="BQ19" s="4">
        <v>19.675575894874786</v>
      </c>
      <c r="BR19" s="4">
        <v>4.8772512215996544</v>
      </c>
      <c r="BS19" s="4">
        <v>4.9285943155773504</v>
      </c>
      <c r="BT19" s="4">
        <v>5.5711832365905156</v>
      </c>
      <c r="BU19" s="4">
        <v>-10.561839713303822</v>
      </c>
      <c r="BV19" s="4">
        <v>7.0578907752207209</v>
      </c>
      <c r="BW19" s="4">
        <v>4.449135841507279</v>
      </c>
      <c r="BX19" s="4">
        <v>9.6891588659242966</v>
      </c>
      <c r="BY19" s="4">
        <v>-14.11970109037698</v>
      </c>
      <c r="BZ19" s="4">
        <v>-28.065355557744265</v>
      </c>
      <c r="CA19" s="4">
        <v>-14.652665667684396</v>
      </c>
      <c r="CB19" s="4">
        <v>-10.821342359109265</v>
      </c>
      <c r="CC19" s="4">
        <v>-4.5313904651050452</v>
      </c>
      <c r="CD19" s="4">
        <v>12.09380477910531</v>
      </c>
    </row>
    <row r="20" spans="1:82" x14ac:dyDescent="0.35">
      <c r="A20" s="2" t="s">
        <v>30</v>
      </c>
      <c r="B20" s="4">
        <v>-12.82972906907739</v>
      </c>
      <c r="C20" s="4">
        <v>4.2190162538162879</v>
      </c>
      <c r="D20" s="4">
        <v>6.567905352075365</v>
      </c>
      <c r="E20" s="4">
        <v>4.1469014577885766</v>
      </c>
      <c r="F20" s="4">
        <v>24.693719479621024</v>
      </c>
      <c r="G20" s="4">
        <v>6.5661404362612474</v>
      </c>
      <c r="H20" s="4">
        <v>2.0187385553810389</v>
      </c>
      <c r="I20" s="4">
        <v>-2.8366431542845461</v>
      </c>
      <c r="J20" s="4">
        <v>10.668998652059791</v>
      </c>
      <c r="K20" s="4">
        <v>7.657325426797712</v>
      </c>
      <c r="L20" s="4">
        <v>10.371776860404868</v>
      </c>
      <c r="M20" s="4">
        <v>10.767764733887475</v>
      </c>
      <c r="N20" s="4">
        <v>-6.4254501176362888</v>
      </c>
      <c r="O20" s="4">
        <v>-0.21500514811716442</v>
      </c>
      <c r="P20" s="4">
        <v>-1.394883172409922</v>
      </c>
      <c r="Q20" s="4">
        <v>-5.2708957570777866</v>
      </c>
      <c r="R20" s="4">
        <v>4.7382253335614521</v>
      </c>
      <c r="S20" s="4">
        <v>3.1642472829767954</v>
      </c>
      <c r="T20" s="4">
        <v>4.6660717935202767</v>
      </c>
      <c r="U20" s="4">
        <v>11.985075336920325</v>
      </c>
      <c r="V20" s="4">
        <v>13.123147842391925</v>
      </c>
      <c r="W20" s="4">
        <v>10.935637408775634</v>
      </c>
      <c r="X20" s="4">
        <v>9.6743119938662367</v>
      </c>
      <c r="Y20" s="4">
        <v>4.0495557079145206</v>
      </c>
      <c r="Z20" s="4">
        <v>-0.53282156958334159</v>
      </c>
      <c r="AA20" s="4">
        <v>-1.5724170839866547</v>
      </c>
      <c r="AB20" s="4">
        <v>12.999272052105248</v>
      </c>
      <c r="AC20" s="4">
        <v>9.1038386774186399</v>
      </c>
      <c r="AD20" s="4">
        <v>-8.5897117186428673E-2</v>
      </c>
      <c r="AE20" s="4">
        <v>-2.2312937519312959</v>
      </c>
      <c r="AF20" s="4">
        <v>-13.824761563645083</v>
      </c>
      <c r="AG20" s="4">
        <v>-7.9157261213647629</v>
      </c>
      <c r="AH20" s="4">
        <v>3.9490186934097116</v>
      </c>
      <c r="AI20" s="4">
        <v>17.035548263076272</v>
      </c>
      <c r="AJ20" s="4">
        <v>19.319748436488183</v>
      </c>
      <c r="AK20" s="4">
        <v>15.608325546688917</v>
      </c>
      <c r="AL20" s="4">
        <v>8.6682029093387847</v>
      </c>
      <c r="AM20" s="4">
        <v>0.39655948919334882</v>
      </c>
      <c r="AN20" s="4">
        <v>2.1510420204173375</v>
      </c>
      <c r="AO20" s="4">
        <v>3.5665490845831593</v>
      </c>
      <c r="AP20" s="4">
        <v>6.0803153523295572</v>
      </c>
      <c r="AQ20" s="4">
        <v>12.134104894026665</v>
      </c>
      <c r="AR20" s="4">
        <v>6.247110200131667</v>
      </c>
      <c r="AS20" s="4">
        <v>5.6603318273863445</v>
      </c>
      <c r="AT20" s="4">
        <v>12.169422867730484</v>
      </c>
      <c r="AU20" s="4">
        <v>6.5185339949834331</v>
      </c>
      <c r="AV20" s="4">
        <v>8.7394717363602048</v>
      </c>
      <c r="AW20" s="4">
        <v>9.7944367574873468</v>
      </c>
      <c r="AX20" s="4">
        <v>2.9071636351980068</v>
      </c>
      <c r="AY20" s="4">
        <v>5.0995039822204768</v>
      </c>
      <c r="AZ20" s="4">
        <v>5.2094661676708398</v>
      </c>
      <c r="BA20" s="4">
        <v>8.8730395472065524</v>
      </c>
      <c r="BB20" s="4">
        <v>12.250266349967799</v>
      </c>
      <c r="BC20" s="4">
        <v>10.663642663760541</v>
      </c>
      <c r="BD20" s="4">
        <v>7.3037236382258675</v>
      </c>
      <c r="BE20" s="4">
        <v>1.7988532827055259</v>
      </c>
      <c r="BF20" s="4">
        <v>-6.837862411557305</v>
      </c>
      <c r="BG20" s="4">
        <v>-3.9616563680842098</v>
      </c>
      <c r="BH20" s="4">
        <v>8.5191272023202878</v>
      </c>
      <c r="BI20" s="4">
        <v>52.41434595183194</v>
      </c>
      <c r="BJ20" s="4">
        <v>22.434826924358966</v>
      </c>
      <c r="BK20" s="4">
        <v>-7.5032098348830845</v>
      </c>
      <c r="BL20" s="4">
        <v>14.254591567523111</v>
      </c>
      <c r="BM20" s="4">
        <v>-26.879802889218407</v>
      </c>
      <c r="BN20" s="4">
        <v>-2.8241081707136018</v>
      </c>
      <c r="BO20" s="4">
        <v>41.895168215477476</v>
      </c>
      <c r="BP20" s="4">
        <v>5.8860739723084254</v>
      </c>
      <c r="BQ20" s="4">
        <v>17.490071623299208</v>
      </c>
      <c r="BR20" s="4">
        <v>18.61797247402388</v>
      </c>
      <c r="BS20" s="4">
        <v>2.6550102900553263</v>
      </c>
      <c r="BT20" s="4">
        <v>7.8975530604236344</v>
      </c>
      <c r="BU20" s="4">
        <v>9.2178318507966992</v>
      </c>
      <c r="BV20" s="4">
        <v>9.3496088917668363</v>
      </c>
      <c r="BW20" s="4">
        <v>10.159976287782357</v>
      </c>
      <c r="BX20" s="4">
        <v>8.7153846742400241</v>
      </c>
      <c r="BY20" s="4">
        <v>2.8651029246690607</v>
      </c>
      <c r="BZ20" s="4">
        <v>2.0199611645180804</v>
      </c>
      <c r="CA20" s="4">
        <v>-0.91864867877293754</v>
      </c>
      <c r="CB20" s="4">
        <v>8.6010203931081932</v>
      </c>
      <c r="CC20" s="4">
        <v>2.8403876044270415</v>
      </c>
      <c r="CD20" s="4">
        <v>8.9354921729201777</v>
      </c>
    </row>
    <row r="21" spans="1:82" x14ac:dyDescent="0.35">
      <c r="A21" s="2" t="s">
        <v>31</v>
      </c>
      <c r="B21" s="4">
        <v>7.2870493222478183</v>
      </c>
      <c r="C21" s="4">
        <v>2.9547159114685639</v>
      </c>
      <c r="D21" s="4">
        <v>45.373944393359622</v>
      </c>
      <c r="E21" s="4">
        <v>59.619511422816473</v>
      </c>
      <c r="F21" s="4">
        <v>-22.354943854822228</v>
      </c>
      <c r="G21" s="4">
        <v>32.539315909460818</v>
      </c>
      <c r="H21" s="4">
        <v>-17.151329098091306</v>
      </c>
      <c r="I21" s="4">
        <v>11.444988484283346</v>
      </c>
      <c r="J21" s="4">
        <v>22.342276679323714</v>
      </c>
      <c r="K21" s="4">
        <v>11.378654391719323</v>
      </c>
      <c r="L21" s="4">
        <v>-4.2672761502693284</v>
      </c>
      <c r="M21" s="4">
        <v>2.6390683347284671</v>
      </c>
      <c r="N21" s="4">
        <v>-13.465509533814846</v>
      </c>
      <c r="O21" s="4">
        <v>-36.049444751454686</v>
      </c>
      <c r="P21" s="4">
        <v>15.29777149523801</v>
      </c>
      <c r="Q21" s="4">
        <v>6.5422139552864689</v>
      </c>
      <c r="R21" s="4">
        <v>20.026458290142422</v>
      </c>
      <c r="S21" s="4">
        <v>83.350630649666442</v>
      </c>
      <c r="T21" s="4">
        <v>53.229666237455973</v>
      </c>
      <c r="U21" s="4">
        <v>-7.8464371755875506</v>
      </c>
      <c r="V21" s="4">
        <v>51.503228333542971</v>
      </c>
      <c r="W21" s="4">
        <v>-31.859332498538972</v>
      </c>
      <c r="X21" s="4">
        <v>-2.426794012394351</v>
      </c>
      <c r="Y21" s="4">
        <v>14.652014967663462</v>
      </c>
      <c r="Z21" s="4">
        <v>-20.82662959030791</v>
      </c>
      <c r="AA21" s="4">
        <v>53.183324577686619</v>
      </c>
      <c r="AB21" s="4">
        <v>-33.883836123385422</v>
      </c>
      <c r="AC21" s="4">
        <v>-3.9642415970106537</v>
      </c>
      <c r="AD21" s="4">
        <v>-12.06340879037956</v>
      </c>
      <c r="AE21" s="4">
        <v>-56.500651616360976</v>
      </c>
      <c r="AF21" s="4">
        <v>-20.152370947572219</v>
      </c>
      <c r="AG21" s="4">
        <v>-55.405342224624221</v>
      </c>
      <c r="AH21" s="4">
        <v>-56.345445490581646</v>
      </c>
      <c r="AI21" s="4">
        <v>28.429133310644584</v>
      </c>
      <c r="AJ21" s="4">
        <v>-47.400463508552271</v>
      </c>
      <c r="AK21" s="4">
        <v>111.89813495789443</v>
      </c>
      <c r="AL21" s="4">
        <v>5.909709929768292</v>
      </c>
      <c r="AM21" s="4">
        <v>17.791415734359852</v>
      </c>
      <c r="AN21" s="4">
        <v>176.69432571876987</v>
      </c>
      <c r="AO21" s="4">
        <v>-40.140545079920678</v>
      </c>
      <c r="AP21" s="4">
        <v>-1.4373748838107048</v>
      </c>
      <c r="AQ21" s="4">
        <v>-15.356569349677052</v>
      </c>
      <c r="AR21" s="4">
        <v>-14.853435894457789</v>
      </c>
      <c r="AS21" s="4">
        <v>83.296772429016926</v>
      </c>
      <c r="AT21" s="4">
        <v>82.303461771596247</v>
      </c>
      <c r="AU21" s="4">
        <v>53.777603987772629</v>
      </c>
      <c r="AV21" s="4">
        <v>-18.832132537194411</v>
      </c>
      <c r="AW21" s="4">
        <v>-3.2922304355353371</v>
      </c>
      <c r="AX21" s="4">
        <v>8.3261621561832264</v>
      </c>
      <c r="AY21" s="4">
        <v>-18.632259617555349</v>
      </c>
      <c r="AZ21" s="4">
        <v>88.834294399529028</v>
      </c>
      <c r="BA21" s="4">
        <v>10.418913636775052</v>
      </c>
      <c r="BB21" s="4">
        <v>13.643724061924845</v>
      </c>
      <c r="BC21" s="4">
        <v>29.757449304687313</v>
      </c>
      <c r="BD21" s="4">
        <v>-16.537152923536556</v>
      </c>
      <c r="BE21" s="4">
        <v>10.200388907428026</v>
      </c>
      <c r="BF21" s="4">
        <v>16.21763309460864</v>
      </c>
      <c r="BG21" s="4">
        <v>18.10825630084214</v>
      </c>
      <c r="BH21" s="4">
        <v>-19.834241011386755</v>
      </c>
      <c r="BI21" s="4">
        <v>21.675025355889165</v>
      </c>
      <c r="BJ21" s="4">
        <v>-16.514031631050365</v>
      </c>
      <c r="BK21" s="4">
        <v>-24.158272670492654</v>
      </c>
      <c r="BL21" s="4">
        <v>57.267148753681951</v>
      </c>
      <c r="BM21" s="4">
        <v>-24.863972044859771</v>
      </c>
      <c r="BN21" s="4">
        <v>48.854672816800601</v>
      </c>
      <c r="BO21" s="4">
        <v>10.339608958658996</v>
      </c>
      <c r="BP21" s="4">
        <v>-54.507878773158637</v>
      </c>
      <c r="BQ21" s="4">
        <v>36.404422283708456</v>
      </c>
      <c r="BR21" s="4">
        <v>-10.202521517725838</v>
      </c>
      <c r="BS21" s="4">
        <v>12.215557213978133</v>
      </c>
      <c r="BT21" s="4">
        <v>82.262640331944709</v>
      </c>
      <c r="BU21" s="4">
        <v>-36.622436619924372</v>
      </c>
      <c r="BV21" s="4">
        <v>1.3569591933774605</v>
      </c>
      <c r="BW21" s="4">
        <v>-37.243311938786995</v>
      </c>
      <c r="BX21" s="4">
        <v>14.36325264882068</v>
      </c>
      <c r="BY21" s="4">
        <v>22.828354883870318</v>
      </c>
      <c r="BZ21" s="4">
        <v>6.4392123056604689</v>
      </c>
      <c r="CA21" s="4">
        <v>48.598137712070177</v>
      </c>
      <c r="CB21" s="4">
        <v>-9.1375366622711276</v>
      </c>
      <c r="CC21" s="4">
        <v>12.991653359866362</v>
      </c>
      <c r="CD21" s="4">
        <v>67.348672542515558</v>
      </c>
    </row>
    <row r="22" spans="1:82" x14ac:dyDescent="0.35">
      <c r="A22" s="6" t="s">
        <v>32</v>
      </c>
      <c r="B22" s="3">
        <v>3.2934888181374911</v>
      </c>
      <c r="C22" s="3">
        <v>4.3401499048303593</v>
      </c>
      <c r="D22" s="3">
        <v>10.377252242318535</v>
      </c>
      <c r="E22" s="3">
        <v>5.0172629563214555</v>
      </c>
      <c r="F22" s="3">
        <v>8.0002026321902342</v>
      </c>
      <c r="G22" s="3">
        <v>5.6912467880022799</v>
      </c>
      <c r="H22" s="3">
        <v>4.1932047417313711</v>
      </c>
      <c r="I22" s="3">
        <v>10.893295902821286</v>
      </c>
      <c r="J22" s="3">
        <v>12.56853697817688</v>
      </c>
      <c r="K22" s="3">
        <v>10.81020931004697</v>
      </c>
      <c r="L22" s="3">
        <v>10.147410493787557</v>
      </c>
      <c r="M22" s="3">
        <v>7.4180947988896406</v>
      </c>
      <c r="N22" s="3">
        <v>5.8088393846738029</v>
      </c>
      <c r="O22" s="3">
        <v>13.269805556225055</v>
      </c>
      <c r="P22" s="3">
        <v>16.335539096389915</v>
      </c>
      <c r="Q22" s="3">
        <v>3.9009849242675143</v>
      </c>
      <c r="R22" s="3">
        <v>4.2583914021984581</v>
      </c>
      <c r="S22" s="3">
        <v>-4.0190883241253417E-3</v>
      </c>
      <c r="T22" s="3">
        <v>-0.37795312271211579</v>
      </c>
      <c r="U22" s="3">
        <v>10.166656165054988</v>
      </c>
      <c r="V22" s="3">
        <v>4.4293302602085527</v>
      </c>
      <c r="W22" s="3">
        <v>6.6903408796446184</v>
      </c>
      <c r="X22" s="3">
        <v>14.262564124347366</v>
      </c>
      <c r="Y22" s="3">
        <v>15.638433279401752</v>
      </c>
      <c r="Z22" s="3">
        <v>14.879570956391252</v>
      </c>
      <c r="AA22" s="3">
        <v>16.104157257707797</v>
      </c>
      <c r="AB22" s="3">
        <v>11.243267581108828</v>
      </c>
      <c r="AC22" s="3">
        <v>5.9046396648918975</v>
      </c>
      <c r="AD22" s="3">
        <v>1.9436776892514773</v>
      </c>
      <c r="AE22" s="3">
        <v>-5.4815831195037079</v>
      </c>
      <c r="AF22" s="3">
        <v>-3.0720429051923293</v>
      </c>
      <c r="AG22" s="3">
        <v>-2.8046324330840644</v>
      </c>
      <c r="AH22" s="3">
        <v>1.8183639415135788</v>
      </c>
      <c r="AI22" s="3">
        <v>17.98707818518097</v>
      </c>
      <c r="AJ22" s="3">
        <v>11.169633711466842</v>
      </c>
      <c r="AK22" s="3">
        <v>8.9621940779586176</v>
      </c>
      <c r="AL22" s="3">
        <v>5.9697269310148959</v>
      </c>
      <c r="AM22" s="3">
        <v>5.1918213178290262</v>
      </c>
      <c r="AN22" s="3">
        <v>3.2972720862172844</v>
      </c>
      <c r="AO22" s="3">
        <v>6.1095586367609922</v>
      </c>
      <c r="AP22" s="3">
        <v>8.7969774203423334</v>
      </c>
      <c r="AQ22" s="3">
        <v>2.772411571336364</v>
      </c>
      <c r="AR22" s="3">
        <v>11.014355444192979</v>
      </c>
      <c r="AS22" s="3">
        <v>13.308185874855605</v>
      </c>
      <c r="AT22" s="3">
        <v>10.903319615504369</v>
      </c>
      <c r="AU22" s="3">
        <v>8.949559339075531</v>
      </c>
      <c r="AV22" s="3">
        <v>3.4256870685663188</v>
      </c>
      <c r="AW22" s="3">
        <v>0.60139875623945738</v>
      </c>
      <c r="AX22" s="3">
        <v>2.6967713130434445</v>
      </c>
      <c r="AY22" s="3">
        <v>2.6170562260370289</v>
      </c>
      <c r="AZ22" s="3">
        <v>4.5430857994812612</v>
      </c>
      <c r="BA22" s="3">
        <v>9.3190593196370806</v>
      </c>
      <c r="BB22" s="3">
        <v>3.4651051416121792</v>
      </c>
      <c r="BC22" s="3">
        <v>0.50118887685677294</v>
      </c>
      <c r="BD22" s="3">
        <v>7.8098348690057495</v>
      </c>
      <c r="BE22" s="3">
        <v>4.8420350465875783</v>
      </c>
      <c r="BF22" s="3">
        <v>6.9673463235716104</v>
      </c>
      <c r="BG22" s="3">
        <v>6.1728482591164813</v>
      </c>
      <c r="BH22" s="3">
        <v>3.414187192664464</v>
      </c>
      <c r="BI22" s="3">
        <v>3.679911074266351</v>
      </c>
      <c r="BJ22" s="3">
        <v>-1.6975436873312044</v>
      </c>
      <c r="BK22" s="3">
        <v>-8.3188838000115783</v>
      </c>
      <c r="BL22" s="3">
        <v>-6.9406655472190053</v>
      </c>
      <c r="BM22" s="3">
        <v>-6.7678323661237165</v>
      </c>
      <c r="BN22" s="3">
        <v>2.589083863255226</v>
      </c>
      <c r="BO22" s="3">
        <v>5.8504680566544343</v>
      </c>
      <c r="BP22" s="3">
        <v>8.2783332265773613</v>
      </c>
      <c r="BQ22" s="3">
        <v>11.508814166000271</v>
      </c>
      <c r="BR22" s="3">
        <v>13.883172288419775</v>
      </c>
      <c r="BS22" s="3">
        <v>14.295279354450985</v>
      </c>
      <c r="BT22" s="3">
        <v>11.833676963117679</v>
      </c>
      <c r="BU22" s="3">
        <v>8.84006386819296</v>
      </c>
      <c r="BV22" s="3">
        <v>10.505080701263569</v>
      </c>
      <c r="BW22" s="3">
        <v>8.0183530076091571</v>
      </c>
      <c r="BX22" s="3">
        <v>6.1980711723440107</v>
      </c>
      <c r="BY22" s="3">
        <v>7.623206844048025</v>
      </c>
      <c r="BZ22" s="3">
        <v>7.8207554016954672</v>
      </c>
      <c r="CA22" s="3">
        <v>8.3659560734337326</v>
      </c>
      <c r="CB22" s="3">
        <v>10.510391151479759</v>
      </c>
      <c r="CC22" s="3">
        <v>7.4038723507217297</v>
      </c>
      <c r="CD22" s="3">
        <v>9.4085141060003874</v>
      </c>
    </row>
    <row r="23" spans="1:82" x14ac:dyDescent="0.35">
      <c r="A23" s="2" t="s">
        <v>33</v>
      </c>
      <c r="B23" s="4">
        <v>13.95056042280669</v>
      </c>
      <c r="C23" s="4">
        <v>15.439324249499965</v>
      </c>
      <c r="D23" s="4">
        <v>21.402223625801398</v>
      </c>
      <c r="E23" s="4">
        <v>9.1458405700948866</v>
      </c>
      <c r="F23" s="4">
        <v>5.4629896029769087</v>
      </c>
      <c r="G23" s="4">
        <v>-2.5149783032721862</v>
      </c>
      <c r="H23" s="4">
        <v>-8.4360208216326509</v>
      </c>
      <c r="I23" s="4">
        <v>3.1135338318339034</v>
      </c>
      <c r="J23" s="4">
        <v>5.93317053641369</v>
      </c>
      <c r="K23" s="4">
        <v>2.3858476479170498</v>
      </c>
      <c r="L23" s="4">
        <v>11.582711512557964</v>
      </c>
      <c r="M23" s="4">
        <v>8.7934449123360245</v>
      </c>
      <c r="N23" s="4">
        <v>13.53487087529861</v>
      </c>
      <c r="O23" s="4">
        <v>29.19680158496476</v>
      </c>
      <c r="P23" s="4">
        <v>29.48480825711124</v>
      </c>
      <c r="Q23" s="4">
        <v>11.353744477036742</v>
      </c>
      <c r="R23" s="4">
        <v>-4.3753536521359937</v>
      </c>
      <c r="S23" s="4">
        <v>-8.0351697319920863</v>
      </c>
      <c r="T23" s="4">
        <v>-12.582179742264865</v>
      </c>
      <c r="U23" s="4">
        <v>-7.2339597325346228</v>
      </c>
      <c r="V23" s="4">
        <v>5.0570778423391527</v>
      </c>
      <c r="W23" s="4">
        <v>9.0104361847394454</v>
      </c>
      <c r="X23" s="4">
        <v>25.178425712580911</v>
      </c>
      <c r="Y23" s="4">
        <v>24.20638493471181</v>
      </c>
      <c r="Z23" s="4">
        <v>19.605290385780183</v>
      </c>
      <c r="AA23" s="4">
        <v>21.724344616696701</v>
      </c>
      <c r="AB23" s="4">
        <v>16.611805751739951</v>
      </c>
      <c r="AC23" s="4">
        <v>9.1689059118817298</v>
      </c>
      <c r="AD23" s="4">
        <v>2.8756665227207323</v>
      </c>
      <c r="AE23" s="4">
        <v>-0.88107345057658604</v>
      </c>
      <c r="AF23" s="4">
        <v>-2.6668267190029793</v>
      </c>
      <c r="AG23" s="4">
        <v>4.8283781876545806</v>
      </c>
      <c r="AH23" s="4">
        <v>12.185598432854828</v>
      </c>
      <c r="AI23" s="4">
        <v>12.955768983370808</v>
      </c>
      <c r="AJ23" s="4">
        <v>16.315698250070398</v>
      </c>
      <c r="AK23" s="4">
        <v>15.113822680803457</v>
      </c>
      <c r="AL23" s="4">
        <v>5.5533523866514667</v>
      </c>
      <c r="AM23" s="4">
        <v>1.2345492534177049</v>
      </c>
      <c r="AN23" s="4">
        <v>-3.2130413560682691</v>
      </c>
      <c r="AO23" s="4">
        <v>5.1342318885909011</v>
      </c>
      <c r="AP23" s="4">
        <v>-1.5619216571541861</v>
      </c>
      <c r="AQ23" s="4">
        <v>5.5542390543007469</v>
      </c>
      <c r="AR23" s="4">
        <v>12.972609631748998</v>
      </c>
      <c r="AS23" s="4">
        <v>2.703240116945782</v>
      </c>
      <c r="AT23" s="4">
        <v>8.8192808316767124</v>
      </c>
      <c r="AU23" s="4">
        <v>8.750537690897108</v>
      </c>
      <c r="AV23" s="4">
        <v>2.4217060198028273</v>
      </c>
      <c r="AW23" s="4">
        <v>1.3347831078990069</v>
      </c>
      <c r="AX23" s="4">
        <v>5.1513901274148788</v>
      </c>
      <c r="AY23" s="4">
        <v>1.5541960682460942</v>
      </c>
      <c r="AZ23" s="4">
        <v>7.5227926108360377</v>
      </c>
      <c r="BA23" s="4">
        <v>6.4532481379180551</v>
      </c>
      <c r="BB23" s="4">
        <v>5.2932198785129003</v>
      </c>
      <c r="BC23" s="4">
        <v>8.4961384469109511</v>
      </c>
      <c r="BD23" s="4">
        <v>6.9420185481605667</v>
      </c>
      <c r="BE23" s="4">
        <v>7.4309971107631601</v>
      </c>
      <c r="BF23" s="4">
        <v>2.4251767285786263</v>
      </c>
      <c r="BG23" s="4">
        <v>2.6073245920800847</v>
      </c>
      <c r="BH23" s="4">
        <v>6.314416864013972</v>
      </c>
      <c r="BI23" s="4">
        <v>-8.4042656562014368</v>
      </c>
      <c r="BJ23" s="4">
        <v>-2.0704542572613449</v>
      </c>
      <c r="BK23" s="4">
        <v>-9.7673707247372334</v>
      </c>
      <c r="BL23" s="4">
        <v>-10.724814192173614</v>
      </c>
      <c r="BM23" s="4">
        <v>-4.6875770952474642</v>
      </c>
      <c r="BN23" s="4">
        <v>-5.5823772241874847</v>
      </c>
      <c r="BO23" s="4">
        <v>9.1213570823328602</v>
      </c>
      <c r="BP23" s="4">
        <v>7.9163309331481635</v>
      </c>
      <c r="BQ23" s="4">
        <v>15.425062115827103</v>
      </c>
      <c r="BR23" s="4">
        <v>20.302744887098957</v>
      </c>
      <c r="BS23" s="4">
        <v>16.535423112765013</v>
      </c>
      <c r="BT23" s="4">
        <v>19.0102461798745</v>
      </c>
      <c r="BU23" s="4">
        <v>20.538543571765654</v>
      </c>
      <c r="BV23" s="4">
        <v>10.841193126690118</v>
      </c>
      <c r="BW23" s="4">
        <v>9.6565148772905118</v>
      </c>
      <c r="BX23" s="4">
        <v>6.0675765092864431</v>
      </c>
      <c r="BY23" s="4">
        <v>2.5326752588888057</v>
      </c>
      <c r="BZ23" s="4">
        <v>11.772889742469106</v>
      </c>
      <c r="CA23" s="4">
        <v>11.076262069624153</v>
      </c>
      <c r="CB23" s="4">
        <v>16.576549057374599</v>
      </c>
      <c r="CC23" s="4">
        <v>6.3524720986772865</v>
      </c>
      <c r="CD23" s="4">
        <v>9.6414413759742246</v>
      </c>
    </row>
    <row r="24" spans="1:82" x14ac:dyDescent="0.35">
      <c r="A24" s="2" t="s">
        <v>34</v>
      </c>
      <c r="B24" s="4">
        <v>11.865440010731398</v>
      </c>
      <c r="C24" s="4">
        <v>11.926605815328116</v>
      </c>
      <c r="D24" s="4">
        <v>14.161527560679609</v>
      </c>
      <c r="E24" s="4">
        <v>41.712174459787057</v>
      </c>
      <c r="F24" s="4">
        <v>59.404836330181212</v>
      </c>
      <c r="G24" s="4">
        <v>50.089810401754796</v>
      </c>
      <c r="H24" s="4">
        <v>39.974160088059833</v>
      </c>
      <c r="I24" s="4">
        <v>10.503815955236462</v>
      </c>
      <c r="J24" s="4">
        <v>49.030664561798346</v>
      </c>
      <c r="K24" s="4">
        <v>19.328453919217068</v>
      </c>
      <c r="L24" s="4">
        <v>14.545491892430107</v>
      </c>
      <c r="M24" s="4">
        <v>9.7656750672471926</v>
      </c>
      <c r="N24" s="4">
        <v>-35.304784779851836</v>
      </c>
      <c r="O24" s="4">
        <v>-24.89324780810125</v>
      </c>
      <c r="P24" s="4">
        <v>-17.201225455791825</v>
      </c>
      <c r="Q24" s="4">
        <v>-14.32900068378734</v>
      </c>
      <c r="R24" s="4">
        <v>11.405858296046233</v>
      </c>
      <c r="S24" s="4">
        <v>37.275860093821933</v>
      </c>
      <c r="T24" s="4">
        <v>39.435450055922175</v>
      </c>
      <c r="U24" s="4">
        <v>27.212316679425697</v>
      </c>
      <c r="V24" s="4">
        <v>0.67595647145552995</v>
      </c>
      <c r="W24" s="4">
        <v>-8.5832097126786078</v>
      </c>
      <c r="X24" s="4">
        <v>17.976599489482293</v>
      </c>
      <c r="Y24" s="4">
        <v>11.35040610368705</v>
      </c>
      <c r="Z24" s="4">
        <v>7.4101263547585727</v>
      </c>
      <c r="AA24" s="4">
        <v>9.6645380487387698</v>
      </c>
      <c r="AB24" s="4">
        <v>-17.836816333095541</v>
      </c>
      <c r="AC24" s="4">
        <v>-11.166156573583596</v>
      </c>
      <c r="AD24" s="4">
        <v>-6.922580381242871</v>
      </c>
      <c r="AE24" s="4">
        <v>2.6301120859515859</v>
      </c>
      <c r="AF24" s="4">
        <v>15.128875020399946</v>
      </c>
      <c r="AG24" s="4">
        <v>8.6191839066826823</v>
      </c>
      <c r="AH24" s="4">
        <v>22.757531149664345</v>
      </c>
      <c r="AI24" s="4">
        <v>22.50004499638294</v>
      </c>
      <c r="AJ24" s="4">
        <v>15.517259708743403</v>
      </c>
      <c r="AK24" s="4">
        <v>20.332741722532035</v>
      </c>
      <c r="AL24" s="4">
        <v>16.532831720317851</v>
      </c>
      <c r="AM24" s="4">
        <v>2.9800237160858778</v>
      </c>
      <c r="AN24" s="4">
        <v>1.2650473839029175</v>
      </c>
      <c r="AO24" s="4">
        <v>14.741183324797259</v>
      </c>
      <c r="AP24" s="4">
        <v>2.0013208305793118</v>
      </c>
      <c r="AQ24" s="4">
        <v>16.189905421257599</v>
      </c>
      <c r="AR24" s="4">
        <v>22.875809792837121</v>
      </c>
      <c r="AS24" s="4">
        <v>10.040972101071933</v>
      </c>
      <c r="AT24" s="4">
        <v>14.132021109941629</v>
      </c>
      <c r="AU24" s="4">
        <v>11.593518101848922</v>
      </c>
      <c r="AV24" s="4">
        <v>7.2851969172538222</v>
      </c>
      <c r="AW24" s="4">
        <v>0.68665012574105067</v>
      </c>
      <c r="AX24" s="4">
        <v>11.637420870103599</v>
      </c>
      <c r="AY24" s="4">
        <v>5.0080068535344635</v>
      </c>
      <c r="AZ24" s="4">
        <v>3.9885320181569872</v>
      </c>
      <c r="BA24" s="4">
        <v>1.8536325392272124</v>
      </c>
      <c r="BB24" s="4">
        <v>-1.8911452352071145</v>
      </c>
      <c r="BC24" s="4">
        <v>0.24250359391877474</v>
      </c>
      <c r="BD24" s="4">
        <v>13.700893902225907</v>
      </c>
      <c r="BE24" s="4">
        <v>17.435795894469909</v>
      </c>
      <c r="BF24" s="4">
        <v>8.2601473981417826</v>
      </c>
      <c r="BG24" s="4">
        <v>15.688910432181945</v>
      </c>
      <c r="BH24" s="4">
        <v>6.6840283853256244</v>
      </c>
      <c r="BI24" s="4">
        <v>17.675085996174889</v>
      </c>
      <c r="BJ24" s="4">
        <v>-3.4501885249114017</v>
      </c>
      <c r="BK24" s="4">
        <v>-15.792005513038699</v>
      </c>
      <c r="BL24" s="4">
        <v>-19.120176696125135</v>
      </c>
      <c r="BM24" s="4">
        <v>-32.227456789658007</v>
      </c>
      <c r="BN24" s="4">
        <v>-14.465361972541713</v>
      </c>
      <c r="BO24" s="4">
        <v>3.9370118154824496E-2</v>
      </c>
      <c r="BP24" s="4">
        <v>7.2302593615245048</v>
      </c>
      <c r="BQ24" s="4">
        <v>24.629333945083133</v>
      </c>
      <c r="BR24" s="4">
        <v>26.842560884600154</v>
      </c>
      <c r="BS24" s="4">
        <v>30.009681006666323</v>
      </c>
      <c r="BT24" s="4">
        <v>35.065494699311394</v>
      </c>
      <c r="BU24" s="4">
        <v>19.245800697446324</v>
      </c>
      <c r="BV24" s="4">
        <v>14.440498787983657</v>
      </c>
      <c r="BW24" s="4">
        <v>17.649933546945906</v>
      </c>
      <c r="BX24" s="4">
        <v>12.346136221769854</v>
      </c>
      <c r="BY24" s="4">
        <v>8.8732691454880719</v>
      </c>
      <c r="BZ24" s="4">
        <v>14.732102108914269</v>
      </c>
      <c r="CA24" s="4">
        <v>7.8327837742019124</v>
      </c>
      <c r="CB24" s="4">
        <v>10.031811941974667</v>
      </c>
      <c r="CC24" s="4">
        <v>11.228689886680732</v>
      </c>
      <c r="CD24" s="4">
        <v>37.022991240468663</v>
      </c>
    </row>
    <row r="25" spans="1:82" x14ac:dyDescent="0.35">
      <c r="A25" s="2" t="s">
        <v>35</v>
      </c>
      <c r="B25" s="4">
        <v>-65.594403606787992</v>
      </c>
      <c r="C25" s="4">
        <v>-35.281154745753817</v>
      </c>
      <c r="D25" s="4">
        <v>-31.812695591810758</v>
      </c>
      <c r="E25" s="4">
        <v>3.097076794225373</v>
      </c>
      <c r="F25" s="4">
        <v>73.168547477343225</v>
      </c>
      <c r="G25" s="4">
        <v>14.434797452579652</v>
      </c>
      <c r="H25" s="4">
        <v>46.349331369132265</v>
      </c>
      <c r="I25" s="4">
        <v>30.341352894611262</v>
      </c>
      <c r="J25" s="4">
        <v>33.312757051644425</v>
      </c>
      <c r="K25" s="4">
        <v>4.9086823746249619</v>
      </c>
      <c r="L25" s="4">
        <v>-19.919265651056573</v>
      </c>
      <c r="M25" s="4">
        <v>11.421424067987452</v>
      </c>
      <c r="N25" s="4">
        <v>1.6867725527317523</v>
      </c>
      <c r="O25" s="4">
        <v>16.770105817389201</v>
      </c>
      <c r="P25" s="4">
        <v>36.715196799449522</v>
      </c>
      <c r="Q25" s="4">
        <v>-7.5959339655429226E-3</v>
      </c>
      <c r="R25" s="4">
        <v>40.031654006659309</v>
      </c>
      <c r="S25" s="4">
        <v>62.404477513975735</v>
      </c>
      <c r="T25" s="4">
        <v>50.861733558577214</v>
      </c>
      <c r="U25" s="4">
        <v>26.881529131241667</v>
      </c>
      <c r="V25" s="4">
        <v>-24.115854795202086</v>
      </c>
      <c r="W25" s="4">
        <v>-39.884407572345204</v>
      </c>
      <c r="X25" s="4">
        <v>-12.673281527430492</v>
      </c>
      <c r="Y25" s="4">
        <v>15.717964691352959</v>
      </c>
      <c r="Z25" s="4">
        <v>35.469407068253965</v>
      </c>
      <c r="AA25" s="4">
        <v>37.674088472670334</v>
      </c>
      <c r="AB25" s="4">
        <v>-18.893005802316122</v>
      </c>
      <c r="AC25" s="4">
        <v>-55.051933966484313</v>
      </c>
      <c r="AD25" s="4">
        <v>-40.618367890736842</v>
      </c>
      <c r="AE25" s="4">
        <v>-59.703990305737875</v>
      </c>
      <c r="AF25" s="4">
        <v>-66.484046673389059</v>
      </c>
      <c r="AG25" s="4">
        <v>-25.170181441093387</v>
      </c>
      <c r="AH25" s="4">
        <v>-21.881396828747867</v>
      </c>
      <c r="AI25" s="4">
        <v>35.633159638811527</v>
      </c>
      <c r="AJ25" s="4">
        <v>120.24359647326403</v>
      </c>
      <c r="AK25" s="4">
        <v>56.5494210471402</v>
      </c>
      <c r="AL25" s="4">
        <v>15.920672649038558</v>
      </c>
      <c r="AM25" s="4">
        <v>3.1299399982209763E-2</v>
      </c>
      <c r="AN25" s="4">
        <v>-10.931878961522756</v>
      </c>
      <c r="AO25" s="4">
        <v>-14.309177316661403</v>
      </c>
      <c r="AP25" s="4">
        <v>-1.6241934500261124</v>
      </c>
      <c r="AQ25" s="4">
        <v>8.9605235665389351</v>
      </c>
      <c r="AR25" s="4">
        <v>17.077131155519186</v>
      </c>
      <c r="AS25" s="4">
        <v>39.90583899675255</v>
      </c>
      <c r="AT25" s="4">
        <v>31.157833821181402</v>
      </c>
      <c r="AU25" s="4">
        <v>6.8909374001296708</v>
      </c>
      <c r="AV25" s="4">
        <v>5.6724774902533914</v>
      </c>
      <c r="AW25" s="4">
        <v>-17.140732368710655</v>
      </c>
      <c r="AX25" s="4">
        <v>-5.4181754123864607</v>
      </c>
      <c r="AY25" s="4">
        <v>-4.2273324992549544</v>
      </c>
      <c r="AZ25" s="4">
        <v>-15.996751279185073</v>
      </c>
      <c r="BA25" s="4">
        <v>-4.4471847780853446</v>
      </c>
      <c r="BB25" s="4">
        <v>5.4420988494089384</v>
      </c>
      <c r="BC25" s="4">
        <v>8.1579181330483372</v>
      </c>
      <c r="BD25" s="4">
        <v>-2.331811974793363</v>
      </c>
      <c r="BE25" s="4">
        <v>-15.086484158398616</v>
      </c>
      <c r="BF25" s="4">
        <v>-39.20747973346176</v>
      </c>
      <c r="BG25" s="4">
        <v>-42.161840964153122</v>
      </c>
      <c r="BH25" s="4">
        <v>-39.303518941368651</v>
      </c>
      <c r="BI25" s="4">
        <v>72.542080203812503</v>
      </c>
      <c r="BJ25" s="4">
        <v>-44.440427038152905</v>
      </c>
      <c r="BK25" s="4">
        <v>-57.760434837421791</v>
      </c>
      <c r="BL25" s="4">
        <v>-59.936176623522762</v>
      </c>
      <c r="BM25" s="4">
        <v>-81.456731102384097</v>
      </c>
      <c r="BN25" s="4">
        <v>-12.248697640203831</v>
      </c>
      <c r="BO25" s="4">
        <v>31.849433972112994</v>
      </c>
      <c r="BP25" s="4">
        <v>59.493170287577769</v>
      </c>
      <c r="BQ25" s="4">
        <v>21.157172002096104</v>
      </c>
      <c r="BR25" s="4">
        <v>-0.66621115966787325</v>
      </c>
      <c r="BS25" s="4">
        <v>-8.7688692925309457</v>
      </c>
      <c r="BT25" s="4">
        <v>-12.513864413117426</v>
      </c>
      <c r="BU25" s="4">
        <v>-24.617995279538707</v>
      </c>
      <c r="BV25" s="4">
        <v>43.436472056683414</v>
      </c>
      <c r="BW25" s="4">
        <v>40.709291211134243</v>
      </c>
      <c r="BX25" s="4">
        <v>42.780001046610238</v>
      </c>
      <c r="BY25" s="4">
        <v>40.457711782231584</v>
      </c>
      <c r="BZ25" s="4">
        <v>2.1514959604651329</v>
      </c>
      <c r="CA25" s="4">
        <v>8.2714357828392657</v>
      </c>
      <c r="CB25" s="4">
        <v>3.7238145088569263</v>
      </c>
      <c r="CC25" s="4">
        <v>2.5255212578005448</v>
      </c>
      <c r="CD25" s="4">
        <v>6.8416523741022583</v>
      </c>
    </row>
    <row r="26" spans="1:82" x14ac:dyDescent="0.35">
      <c r="A26" s="2" t="s">
        <v>36</v>
      </c>
      <c r="B26" s="4">
        <v>25.010316252384925</v>
      </c>
      <c r="C26" s="4">
        <v>28.040317600616849</v>
      </c>
      <c r="D26" s="4">
        <v>24.271818291820434</v>
      </c>
      <c r="E26" s="4">
        <v>14.839204114753834</v>
      </c>
      <c r="F26" s="4">
        <v>-0.18758146385982055</v>
      </c>
      <c r="G26" s="4">
        <v>-3.8445503933013603</v>
      </c>
      <c r="H26" s="4">
        <v>-0.63217456391235771</v>
      </c>
      <c r="I26" s="4">
        <v>9.2578778878165799</v>
      </c>
      <c r="J26" s="4">
        <v>24.438559041441231</v>
      </c>
      <c r="K26" s="4">
        <v>30.594669318294663</v>
      </c>
      <c r="L26" s="4">
        <v>26.806203491181769</v>
      </c>
      <c r="M26" s="4">
        <v>13.685955201684653</v>
      </c>
      <c r="N26" s="4">
        <v>-4.7177569402073072</v>
      </c>
      <c r="O26" s="4">
        <v>-16.27776298206436</v>
      </c>
      <c r="P26" s="4">
        <v>-20.382704791861006</v>
      </c>
      <c r="Q26" s="4">
        <v>-16.711766354932266</v>
      </c>
      <c r="R26" s="4">
        <v>-5.558305155233767</v>
      </c>
      <c r="S26" s="4">
        <v>6.9528606673622484</v>
      </c>
      <c r="T26" s="4">
        <v>15.344295040329969</v>
      </c>
      <c r="U26" s="4">
        <v>17.421631794631477</v>
      </c>
      <c r="V26" s="4">
        <v>16.992325983679034</v>
      </c>
      <c r="W26" s="4">
        <v>9.5081410005029898</v>
      </c>
      <c r="X26" s="4">
        <v>6.8687976362673098</v>
      </c>
      <c r="Y26" s="4">
        <v>4.7684680279366676</v>
      </c>
      <c r="Z26" s="4">
        <v>5.7037599065864031</v>
      </c>
      <c r="AA26" s="4">
        <v>5.0204883644271225</v>
      </c>
      <c r="AB26" s="4">
        <v>-0.69091876785308814</v>
      </c>
      <c r="AC26" s="4">
        <v>-7.2219675923350763</v>
      </c>
      <c r="AD26" s="4">
        <v>-7.7994741253810673</v>
      </c>
      <c r="AE26" s="4">
        <v>-5.0511496535211142</v>
      </c>
      <c r="AF26" s="4">
        <v>-3.3191189257739895</v>
      </c>
      <c r="AG26" s="4">
        <v>5.4432691017074708</v>
      </c>
      <c r="AH26" s="4">
        <v>6.8188777238947562</v>
      </c>
      <c r="AI26" s="4">
        <v>10.204926192673259</v>
      </c>
      <c r="AJ26" s="4">
        <v>14.026106938543981</v>
      </c>
      <c r="AK26" s="4">
        <v>13.209799812545263</v>
      </c>
      <c r="AL26" s="4">
        <v>10.137202631958742</v>
      </c>
      <c r="AM26" s="4">
        <v>7.5617314459439644</v>
      </c>
      <c r="AN26" s="4">
        <v>7.6524540420439324</v>
      </c>
      <c r="AO26" s="4">
        <v>6.3364504916009423</v>
      </c>
      <c r="AP26" s="4">
        <v>9.8580482697205873</v>
      </c>
      <c r="AQ26" s="4">
        <v>13.723035759851365</v>
      </c>
      <c r="AR26" s="4">
        <v>12.091194753284086</v>
      </c>
      <c r="AS26" s="4">
        <v>11.572868535012116</v>
      </c>
      <c r="AT26" s="4">
        <v>8.9687404383851153</v>
      </c>
      <c r="AU26" s="4">
        <v>7.9736400830878962</v>
      </c>
      <c r="AV26" s="4">
        <v>7.0045050085295824</v>
      </c>
      <c r="AW26" s="4">
        <v>8.8433096126862676</v>
      </c>
      <c r="AX26" s="4">
        <v>2.4820727490717287</v>
      </c>
      <c r="AY26" s="4">
        <v>0.63708916933533644</v>
      </c>
      <c r="AZ26" s="4">
        <v>3.1218086498160602</v>
      </c>
      <c r="BA26" s="4">
        <v>21.740971000070928</v>
      </c>
      <c r="BB26" s="4">
        <v>5.8028842267913383</v>
      </c>
      <c r="BC26" s="4">
        <v>6.3619907619367533</v>
      </c>
      <c r="BD26" s="4">
        <v>8.5339949947715219</v>
      </c>
      <c r="BE26" s="4">
        <v>-9.3523634113020666</v>
      </c>
      <c r="BF26" s="4">
        <v>12.919304561831835</v>
      </c>
      <c r="BG26" s="4">
        <v>11.138578289463252</v>
      </c>
      <c r="BH26" s="4">
        <v>8.0223442569575596</v>
      </c>
      <c r="BI26" s="4">
        <v>-2.1241393901138994</v>
      </c>
      <c r="BJ26" s="4">
        <v>-1.009113165252673</v>
      </c>
      <c r="BK26" s="4">
        <v>-6.234456292212176</v>
      </c>
      <c r="BL26" s="4">
        <v>-7.2725203152749334</v>
      </c>
      <c r="BM26" s="4">
        <v>3.4814314854618056</v>
      </c>
      <c r="BN26" s="4">
        <v>5.2875935111977412</v>
      </c>
      <c r="BO26" s="4">
        <v>9.1098471244754897</v>
      </c>
      <c r="BP26" s="4">
        <v>9.0063829889704081</v>
      </c>
      <c r="BQ26" s="4">
        <v>11.654690723840201</v>
      </c>
      <c r="BR26" s="4">
        <v>14.117446395054166</v>
      </c>
      <c r="BS26" s="4">
        <v>10.557711110077328</v>
      </c>
      <c r="BT26" s="4">
        <v>5.0899985387101943</v>
      </c>
      <c r="BU26" s="4">
        <v>3.6664670157221302</v>
      </c>
      <c r="BV26" s="4">
        <v>0.11639445050899422</v>
      </c>
      <c r="BW26" s="4">
        <v>5.6022173974292322</v>
      </c>
      <c r="BX26" s="4">
        <v>11.741589750219084</v>
      </c>
      <c r="BY26" s="4">
        <v>22.100800937181386</v>
      </c>
      <c r="BZ26" s="4">
        <v>5.5021015246462746</v>
      </c>
      <c r="CA26" s="4">
        <v>9.8246010916383177</v>
      </c>
      <c r="CB26" s="4">
        <v>14.641116999957692</v>
      </c>
      <c r="CC26" s="4">
        <v>13.375235031302823</v>
      </c>
      <c r="CD26" s="4">
        <v>19.556802618831771</v>
      </c>
    </row>
    <row r="27" spans="1:82" x14ac:dyDescent="0.35">
      <c r="A27" s="2" t="s">
        <v>37</v>
      </c>
      <c r="B27" s="4">
        <v>-21.652847117482999</v>
      </c>
      <c r="C27" s="4">
        <v>-27.112395387571809</v>
      </c>
      <c r="D27" s="4">
        <v>-17.585956246597302</v>
      </c>
      <c r="E27" s="4">
        <v>-14.961817418832101</v>
      </c>
      <c r="F27" s="4">
        <v>17.709113214059681</v>
      </c>
      <c r="G27" s="4">
        <v>42.859434043912145</v>
      </c>
      <c r="H27" s="4">
        <v>43.5842956026802</v>
      </c>
      <c r="I27" s="4">
        <v>59.756127424342196</v>
      </c>
      <c r="J27" s="4">
        <v>29.034798242801863</v>
      </c>
      <c r="K27" s="4">
        <v>35.145000068963505</v>
      </c>
      <c r="L27" s="4">
        <v>12.884404652375858</v>
      </c>
      <c r="M27" s="4">
        <v>7.5598447084853415</v>
      </c>
      <c r="N27" s="4">
        <v>1.0489132083722597</v>
      </c>
      <c r="O27" s="4">
        <v>-5.0056768772155591</v>
      </c>
      <c r="P27" s="4">
        <v>6.0422707676366372E-2</v>
      </c>
      <c r="Q27" s="4">
        <v>-23.739995649693991</v>
      </c>
      <c r="R27" s="4">
        <v>11.66762426190191</v>
      </c>
      <c r="S27" s="4">
        <v>13.089267354701327</v>
      </c>
      <c r="T27" s="4">
        <v>22.932445239925435</v>
      </c>
      <c r="U27" s="4">
        <v>69.785754628159552</v>
      </c>
      <c r="V27" s="4">
        <v>14.636445145153697</v>
      </c>
      <c r="W27" s="4">
        <v>4.6398701996927638</v>
      </c>
      <c r="X27" s="4">
        <v>-5.8937650702052924</v>
      </c>
      <c r="Y27" s="4">
        <v>-5.0535821720339218</v>
      </c>
      <c r="Z27" s="4">
        <v>0.49858914674831833</v>
      </c>
      <c r="AA27" s="4">
        <v>4.7746952845605373</v>
      </c>
      <c r="AB27" s="4">
        <v>8.6777594675251137</v>
      </c>
      <c r="AC27" s="4">
        <v>4.6860327838593729</v>
      </c>
      <c r="AD27" s="4">
        <v>14.975527549405587</v>
      </c>
      <c r="AE27" s="4">
        <v>15.460483834361316</v>
      </c>
      <c r="AF27" s="4">
        <v>14.915190352945441</v>
      </c>
      <c r="AG27" s="4">
        <v>11.635062944933704</v>
      </c>
      <c r="AH27" s="4">
        <v>-14.863449863654255</v>
      </c>
      <c r="AI27" s="4">
        <v>-10.898956721630615</v>
      </c>
      <c r="AJ27" s="4">
        <v>-20.48040259507885</v>
      </c>
      <c r="AK27" s="4">
        <v>-19.015061365350395</v>
      </c>
      <c r="AL27" s="4">
        <v>22.751385244309642</v>
      </c>
      <c r="AM27" s="4">
        <v>11.923781664405197</v>
      </c>
      <c r="AN27" s="4">
        <v>21.474567221003049</v>
      </c>
      <c r="AO27" s="4">
        <v>36.512274835159467</v>
      </c>
      <c r="AP27" s="4">
        <v>16.100882916399996</v>
      </c>
      <c r="AQ27" s="4">
        <v>21.890770504221702</v>
      </c>
      <c r="AR27" s="4">
        <v>26.480329081983811</v>
      </c>
      <c r="AS27" s="4">
        <v>23.870416828113573</v>
      </c>
      <c r="AT27" s="4">
        <v>15.126625810149807</v>
      </c>
      <c r="AU27" s="4">
        <v>13.968227558412337</v>
      </c>
      <c r="AV27" s="4">
        <v>9.128501146039337</v>
      </c>
      <c r="AW27" s="4">
        <v>-3.5913024900987245</v>
      </c>
      <c r="AX27" s="4">
        <v>4.175517907764803</v>
      </c>
      <c r="AY27" s="4">
        <v>10.469375767788769</v>
      </c>
      <c r="AZ27" s="4">
        <v>2.8392599447468081</v>
      </c>
      <c r="BA27" s="4">
        <v>2.4296301459165059</v>
      </c>
      <c r="BB27" s="4">
        <v>-0.53156965983404136</v>
      </c>
      <c r="BC27" s="4">
        <v>-5.2019762797655966</v>
      </c>
      <c r="BD27" s="4">
        <v>5.6918694905420786</v>
      </c>
      <c r="BE27" s="4">
        <v>16.132908625296505</v>
      </c>
      <c r="BF27" s="4">
        <v>16.737753708861213</v>
      </c>
      <c r="BG27" s="4">
        <v>29.221147208583751</v>
      </c>
      <c r="BH27" s="4">
        <v>24.444688878045916</v>
      </c>
      <c r="BI27" s="4">
        <v>12.926590835968966</v>
      </c>
      <c r="BJ27" s="4">
        <v>10.367759992792447</v>
      </c>
      <c r="BK27" s="4">
        <v>-1.134766633535278</v>
      </c>
      <c r="BL27" s="4">
        <v>-5.349913334507816</v>
      </c>
      <c r="BM27" s="4">
        <v>-2.0466337712484184</v>
      </c>
      <c r="BN27" s="4">
        <v>1.4249504945506697</v>
      </c>
      <c r="BO27" s="4">
        <v>13.516765320952583</v>
      </c>
      <c r="BP27" s="4">
        <v>14.981807771660737</v>
      </c>
      <c r="BQ27" s="4">
        <v>16.795946957470264</v>
      </c>
      <c r="BR27" s="4">
        <v>7.4230222092237952</v>
      </c>
      <c r="BS27" s="4">
        <v>2.3156001006670479</v>
      </c>
      <c r="BT27" s="4">
        <v>2.8248115797201656</v>
      </c>
      <c r="BU27" s="4">
        <v>5.6993756047287292</v>
      </c>
      <c r="BV27" s="4">
        <v>4.2218270921296375</v>
      </c>
      <c r="BW27" s="4">
        <v>4.0207990697278762</v>
      </c>
      <c r="BX27" s="4">
        <v>-0.21906114437159063</v>
      </c>
      <c r="BY27" s="4">
        <v>-0.48043280695505564</v>
      </c>
      <c r="BZ27" s="4">
        <v>3.1003218181777425</v>
      </c>
      <c r="CA27" s="4">
        <v>2.2873464109484765</v>
      </c>
      <c r="CB27" s="4">
        <v>8.1349783572277623</v>
      </c>
      <c r="CC27" s="4">
        <v>7.6104241503791359</v>
      </c>
      <c r="CD27" s="4">
        <v>3.2731167674696193</v>
      </c>
    </row>
    <row r="28" spans="1:82" x14ac:dyDescent="0.35">
      <c r="A28" s="2" t="s">
        <v>38</v>
      </c>
      <c r="B28" s="4">
        <v>9.3083928115496484</v>
      </c>
      <c r="C28" s="4">
        <v>4.2908037601493643</v>
      </c>
      <c r="D28" s="4">
        <v>5.4845317923327475</v>
      </c>
      <c r="E28" s="4">
        <v>3.0732531280650122</v>
      </c>
      <c r="F28" s="4">
        <v>4.7199865439333744</v>
      </c>
      <c r="G28" s="4">
        <v>10.090749005925526</v>
      </c>
      <c r="H28" s="4">
        <v>7.0787250573531635</v>
      </c>
      <c r="I28" s="4">
        <v>5.5267224177204533</v>
      </c>
      <c r="J28" s="4">
        <v>4.2457948895222808</v>
      </c>
      <c r="K28" s="4">
        <v>3.5229679383618873</v>
      </c>
      <c r="L28" s="4">
        <v>2.8388307532445367</v>
      </c>
      <c r="M28" s="4">
        <v>2.0952954536694213</v>
      </c>
      <c r="N28" s="4">
        <v>2.4374486758247382</v>
      </c>
      <c r="O28" s="4">
        <v>6.3653252230041701</v>
      </c>
      <c r="P28" s="4">
        <v>5.5315328661377006</v>
      </c>
      <c r="Q28" s="4">
        <v>2.0071843027965608</v>
      </c>
      <c r="R28" s="4">
        <v>-0.52931424004404315</v>
      </c>
      <c r="S28" s="4">
        <v>-5.116947744964917</v>
      </c>
      <c r="T28" s="4">
        <v>-3.9325370125617432</v>
      </c>
      <c r="U28" s="4">
        <v>2.670643384136917</v>
      </c>
      <c r="V28" s="4">
        <v>4.3406065411878636</v>
      </c>
      <c r="W28" s="4">
        <v>7.4181053083256288</v>
      </c>
      <c r="X28" s="4">
        <v>10.880089189877618</v>
      </c>
      <c r="Y28" s="4">
        <v>8.1754297235411713</v>
      </c>
      <c r="Z28" s="4">
        <v>7.1844621589542523</v>
      </c>
      <c r="AA28" s="4">
        <v>3.7731655684889231</v>
      </c>
      <c r="AB28" s="4">
        <v>-1.702888608330122</v>
      </c>
      <c r="AC28" s="4">
        <v>-4.4363059815412438</v>
      </c>
      <c r="AD28" s="4">
        <v>-4.7948244334111267</v>
      </c>
      <c r="AE28" s="4">
        <v>-4.8807283776166273</v>
      </c>
      <c r="AF28" s="4">
        <v>-2.469396488003317</v>
      </c>
      <c r="AG28" s="4">
        <v>2.6734283015814153</v>
      </c>
      <c r="AH28" s="4">
        <v>10.834057885855518</v>
      </c>
      <c r="AI28" s="4">
        <v>14.451868564654124</v>
      </c>
      <c r="AJ28" s="4">
        <v>13.242456748848852</v>
      </c>
      <c r="AK28" s="4">
        <v>7.6203353449173061</v>
      </c>
      <c r="AL28" s="4">
        <v>-0.259713732366329</v>
      </c>
      <c r="AM28" s="4">
        <v>-3.1268975127083043</v>
      </c>
      <c r="AN28" s="4">
        <v>-2.7732690310344643</v>
      </c>
      <c r="AO28" s="4">
        <v>-0.3334816607390878</v>
      </c>
      <c r="AP28" s="4">
        <v>3.8588189663254502</v>
      </c>
      <c r="AQ28" s="4">
        <v>5.0060764744526365</v>
      </c>
      <c r="AR28" s="4">
        <v>5.1907256879509367</v>
      </c>
      <c r="AS28" s="4">
        <v>5.1710080405157122</v>
      </c>
      <c r="AT28" s="4">
        <v>3.6370474998952629</v>
      </c>
      <c r="AU28" s="4">
        <v>3.8941245392526191</v>
      </c>
      <c r="AV28" s="4">
        <v>4.3198570406847603</v>
      </c>
      <c r="AW28" s="4">
        <v>4.8662883207575502</v>
      </c>
      <c r="AX28" s="4">
        <v>5.510511265460849</v>
      </c>
      <c r="AY28" s="4">
        <v>5.7665843952076967</v>
      </c>
      <c r="AZ28" s="4">
        <v>5.6885340829946562</v>
      </c>
      <c r="BA28" s="4">
        <v>5.3411209699748996</v>
      </c>
      <c r="BB28" s="4">
        <v>4.3702709474805923</v>
      </c>
      <c r="BC28" s="4">
        <v>4.20512553042931</v>
      </c>
      <c r="BD28" s="4">
        <v>3.8694183344733402</v>
      </c>
      <c r="BE28" s="4">
        <v>3.572185803526251</v>
      </c>
      <c r="BF28" s="4">
        <v>3.8762906413962517</v>
      </c>
      <c r="BG28" s="4">
        <v>3.3161959779866912</v>
      </c>
      <c r="BH28" s="4">
        <v>2.9097363915298047</v>
      </c>
      <c r="BI28" s="4">
        <v>11.74459419568783</v>
      </c>
      <c r="BJ28" s="4">
        <v>1.9823412574072385</v>
      </c>
      <c r="BK28" s="4">
        <v>1.9929222695364235</v>
      </c>
      <c r="BL28" s="4">
        <v>2.6596346868342557</v>
      </c>
      <c r="BM28" s="4">
        <v>-4.6994345257815979</v>
      </c>
      <c r="BN28" s="4">
        <v>2.6528376862478442</v>
      </c>
      <c r="BO28" s="4">
        <v>6.7399786329713773</v>
      </c>
      <c r="BP28" s="4">
        <v>7.7672610073587611</v>
      </c>
      <c r="BQ28" s="4">
        <v>8.4089913777753758</v>
      </c>
      <c r="BR28" s="4">
        <v>12.188903408628793</v>
      </c>
      <c r="BS28" s="4">
        <v>9.5537031988689023</v>
      </c>
      <c r="BT28" s="4">
        <v>8.82031180699272</v>
      </c>
      <c r="BU28" s="4">
        <v>7.8885195298661337</v>
      </c>
      <c r="BV28" s="4">
        <v>5.8189912302020863</v>
      </c>
      <c r="BW28" s="4">
        <v>6.2548488636641419</v>
      </c>
      <c r="BX28" s="4">
        <v>6.2948531092165805</v>
      </c>
      <c r="BY28" s="4">
        <v>6.52972229893789</v>
      </c>
      <c r="BZ28" s="4">
        <v>8.1606072324773571</v>
      </c>
      <c r="CA28" s="4">
        <v>7.0711212800500522</v>
      </c>
      <c r="CB28" s="4">
        <v>6.3785338820034232</v>
      </c>
      <c r="CC28" s="4">
        <v>4.8239664416452666</v>
      </c>
      <c r="CD28" s="4">
        <v>8.9774985113605368</v>
      </c>
    </row>
    <row r="29" spans="1:82" x14ac:dyDescent="0.35">
      <c r="A29" s="2" t="s">
        <v>39</v>
      </c>
      <c r="B29" s="4">
        <v>21.631288553207682</v>
      </c>
      <c r="C29" s="4">
        <v>20.370928292591618</v>
      </c>
      <c r="D29" s="4">
        <v>32.387720424068704</v>
      </c>
      <c r="E29" s="4">
        <v>19.857210729170461</v>
      </c>
      <c r="F29" s="4">
        <v>2.0481685670684646</v>
      </c>
      <c r="G29" s="4">
        <v>7.7661691161288626</v>
      </c>
      <c r="H29" s="4">
        <v>-7.2124427219946829</v>
      </c>
      <c r="I29" s="4">
        <v>3.6047266678030265</v>
      </c>
      <c r="J29" s="4">
        <v>2.9208418846216055E-2</v>
      </c>
      <c r="K29" s="4">
        <v>0.34302136375718995</v>
      </c>
      <c r="L29" s="4">
        <v>5.6037106567742967</v>
      </c>
      <c r="M29" s="4">
        <v>10.557898120057029</v>
      </c>
      <c r="N29" s="4">
        <v>23.82382368497764</v>
      </c>
      <c r="O29" s="4">
        <v>32.799945461093657</v>
      </c>
      <c r="P29" s="4">
        <v>43.447538145297116</v>
      </c>
      <c r="Q29" s="4">
        <v>28.06517252945757</v>
      </c>
      <c r="R29" s="4">
        <v>15.503600113669247</v>
      </c>
      <c r="S29" s="4">
        <v>10.220837944472528</v>
      </c>
      <c r="T29" s="4">
        <v>6.5669112972809529</v>
      </c>
      <c r="U29" s="4">
        <v>1.0066589099610113</v>
      </c>
      <c r="V29" s="4">
        <v>15.396312711555481</v>
      </c>
      <c r="W29" s="4">
        <v>-1.5181297627869128</v>
      </c>
      <c r="X29" s="4">
        <v>7.4452927665790369</v>
      </c>
      <c r="Y29" s="4">
        <v>10.32178917401616</v>
      </c>
      <c r="Z29" s="4">
        <v>-0.93664619367627155</v>
      </c>
      <c r="AA29" s="4">
        <v>16.342819452978752</v>
      </c>
      <c r="AB29" s="4">
        <v>2.6658827703582855</v>
      </c>
      <c r="AC29" s="4">
        <v>11.078334179403161</v>
      </c>
      <c r="AD29" s="4">
        <v>6.8367404759844375</v>
      </c>
      <c r="AE29" s="4">
        <v>-7.0462123513143293</v>
      </c>
      <c r="AF29" s="4">
        <v>3.1598882639645165</v>
      </c>
      <c r="AG29" s="4">
        <v>-6.0763670313306868</v>
      </c>
      <c r="AH29" s="4">
        <v>-7.1324919793023911</v>
      </c>
      <c r="AI29" s="4">
        <v>22.068142538932456</v>
      </c>
      <c r="AJ29" s="4">
        <v>6.024756265011999</v>
      </c>
      <c r="AK29" s="4">
        <v>34.45745557196345</v>
      </c>
      <c r="AL29" s="4">
        <v>31.438303170971118</v>
      </c>
      <c r="AM29" s="4">
        <v>33.662290360970637</v>
      </c>
      <c r="AN29" s="4">
        <v>44.746139305570189</v>
      </c>
      <c r="AO29" s="4">
        <v>3.5500469753713348</v>
      </c>
      <c r="AP29" s="4">
        <v>11.266595599655037</v>
      </c>
      <c r="AQ29" s="4">
        <v>-3.422463652260177</v>
      </c>
      <c r="AR29" s="4">
        <v>-1.6237498762905256</v>
      </c>
      <c r="AS29" s="4">
        <v>18.680597854877146</v>
      </c>
      <c r="AT29" s="4">
        <v>15.465418755591131</v>
      </c>
      <c r="AU29" s="4">
        <v>14.946801296640032</v>
      </c>
      <c r="AV29" s="4">
        <v>2.4732799147854534</v>
      </c>
      <c r="AW29" s="4">
        <v>6.1808836824750468</v>
      </c>
      <c r="AX29" s="4">
        <v>8.8960598051944118</v>
      </c>
      <c r="AY29" s="4">
        <v>2.3815560261652768</v>
      </c>
      <c r="AZ29" s="4">
        <v>17.775624576971193</v>
      </c>
      <c r="BA29" s="4">
        <v>10.0623766147792</v>
      </c>
      <c r="BB29" s="4">
        <v>-0.40707541256010948</v>
      </c>
      <c r="BC29" s="4">
        <v>-0.37191833212237846</v>
      </c>
      <c r="BD29" s="4">
        <v>-0.57794311681812482</v>
      </c>
      <c r="BE29" s="4">
        <v>1.7867284331647415</v>
      </c>
      <c r="BF29" s="4">
        <v>10.926957835995177</v>
      </c>
      <c r="BG29" s="4">
        <v>12.858927752234495</v>
      </c>
      <c r="BH29" s="4">
        <v>4.0638905409395187</v>
      </c>
      <c r="BI29" s="4">
        <v>4.9675357061709668</v>
      </c>
      <c r="BJ29" s="4">
        <v>0.52620022781622033</v>
      </c>
      <c r="BK29" s="4">
        <v>-8.2556542439620415</v>
      </c>
      <c r="BL29" s="4">
        <v>-4.8527726348023492</v>
      </c>
      <c r="BM29" s="4">
        <v>-14.282610751760394</v>
      </c>
      <c r="BN29" s="4">
        <v>1.1018913722279811</v>
      </c>
      <c r="BO29" s="4">
        <v>-0.10861180686885241</v>
      </c>
      <c r="BP29" s="4">
        <v>3.8331552996452745</v>
      </c>
      <c r="BQ29" s="4">
        <v>25.78768057312697</v>
      </c>
      <c r="BR29" s="4">
        <v>5.1372347086848347</v>
      </c>
      <c r="BS29" s="4">
        <v>8.8215120315072291</v>
      </c>
      <c r="BT29" s="4">
        <v>7.3813288808134203</v>
      </c>
      <c r="BU29" s="4">
        <v>-2.0261078341304417</v>
      </c>
      <c r="BV29" s="4">
        <v>9.8036192481294684</v>
      </c>
      <c r="BW29" s="4">
        <v>-0.77055847655262966</v>
      </c>
      <c r="BX29" s="4">
        <v>4.8624070672885544</v>
      </c>
      <c r="BY29" s="4">
        <v>1.4244912034114821</v>
      </c>
      <c r="BZ29" s="4">
        <v>0.22933461201477545</v>
      </c>
      <c r="CA29" s="4">
        <v>9.6890470665024431</v>
      </c>
      <c r="CB29" s="4">
        <v>5.2280141615241638</v>
      </c>
      <c r="CC29" s="4">
        <v>9.9731808856387882</v>
      </c>
      <c r="CD29" s="4">
        <v>29.595687822203697</v>
      </c>
    </row>
    <row r="30" spans="1:82" x14ac:dyDescent="0.35">
      <c r="A30" s="2" t="s">
        <v>40</v>
      </c>
      <c r="B30" s="4">
        <v>2.5790067139006334</v>
      </c>
      <c r="C30" s="4">
        <v>-5.3750738907099027</v>
      </c>
      <c r="D30" s="4">
        <v>4.9861684955217145</v>
      </c>
      <c r="E30" s="4">
        <v>-1.3017777309026757</v>
      </c>
      <c r="F30" s="4">
        <v>8.0045857250503616</v>
      </c>
      <c r="G30" s="4">
        <v>8.3468499024069942</v>
      </c>
      <c r="H30" s="4">
        <v>11.89759021179546</v>
      </c>
      <c r="I30" s="4">
        <v>14.8180266250304</v>
      </c>
      <c r="J30" s="4">
        <v>11.712085624354573</v>
      </c>
      <c r="K30" s="4">
        <v>14.506676769718595</v>
      </c>
      <c r="L30" s="4">
        <v>9.0831522104582341</v>
      </c>
      <c r="M30" s="4">
        <v>4.0732302793871744</v>
      </c>
      <c r="N30" s="4">
        <v>14.883333986765223</v>
      </c>
      <c r="O30" s="4">
        <v>26.345870603753596</v>
      </c>
      <c r="P30" s="4">
        <v>30.866296640874857</v>
      </c>
      <c r="Q30" s="4">
        <v>12.490831812857529</v>
      </c>
      <c r="R30" s="4">
        <v>12.087172211552112</v>
      </c>
      <c r="S30" s="4">
        <v>-7.8378396122654514</v>
      </c>
      <c r="T30" s="4">
        <v>-3.0983316216191659</v>
      </c>
      <c r="U30" s="4">
        <v>20.197457823984564</v>
      </c>
      <c r="V30" s="4">
        <v>-3.4894740391422374E-3</v>
      </c>
      <c r="W30" s="4">
        <v>18.979102292814474</v>
      </c>
      <c r="X30" s="4">
        <v>15.136932835827466</v>
      </c>
      <c r="Y30" s="4">
        <v>23.408630251813367</v>
      </c>
      <c r="Z30" s="4">
        <v>25.029326864400382</v>
      </c>
      <c r="AA30" s="4">
        <v>22.342876904852659</v>
      </c>
      <c r="AB30" s="4">
        <v>29.926678878980685</v>
      </c>
      <c r="AC30" s="4">
        <v>25.54286429512722</v>
      </c>
      <c r="AD30" s="4">
        <v>15.193388905867877</v>
      </c>
      <c r="AE30" s="4">
        <v>-8.7281512558980872</v>
      </c>
      <c r="AF30" s="4">
        <v>-3.8972594223012136</v>
      </c>
      <c r="AG30" s="4">
        <v>-14.77148969759482</v>
      </c>
      <c r="AH30" s="4">
        <v>-10.798290876864625</v>
      </c>
      <c r="AI30" s="4">
        <v>32.890277833081896</v>
      </c>
      <c r="AJ30" s="4">
        <v>1.5151186520000248</v>
      </c>
      <c r="AK30" s="4">
        <v>-0.91046474476790262</v>
      </c>
      <c r="AL30" s="4">
        <v>-0.89928376666417176</v>
      </c>
      <c r="AM30" s="4">
        <v>8.3300590816125286</v>
      </c>
      <c r="AN30" s="4">
        <v>8.0911871960565485</v>
      </c>
      <c r="AO30" s="4">
        <v>7.7486329283851685</v>
      </c>
      <c r="AP30" s="4">
        <v>24.19840530628834</v>
      </c>
      <c r="AQ30" s="4">
        <v>-8.9744154505484008</v>
      </c>
      <c r="AR30" s="4">
        <v>8.763841139219819</v>
      </c>
      <c r="AS30" s="4">
        <v>24.790373782769048</v>
      </c>
      <c r="AT30" s="4">
        <v>14.803084549704515</v>
      </c>
      <c r="AU30" s="4">
        <v>10.343218310628943</v>
      </c>
      <c r="AV30" s="4">
        <v>1.4282444099304792</v>
      </c>
      <c r="AW30" s="4">
        <v>-3.6040443441231362</v>
      </c>
      <c r="AX30" s="4">
        <v>-2.2254382043098264</v>
      </c>
      <c r="AY30" s="4">
        <v>2.3317832115931081</v>
      </c>
      <c r="AZ30" s="4">
        <v>-0.40739570197608765</v>
      </c>
      <c r="BA30" s="4">
        <v>11.929826024575219</v>
      </c>
      <c r="BB30" s="4">
        <v>1.9329157339317948</v>
      </c>
      <c r="BC30" s="4">
        <v>-13.446684127617093</v>
      </c>
      <c r="BD30" s="4">
        <v>12.732357586701504</v>
      </c>
      <c r="BE30" s="4">
        <v>7.7649688657450922</v>
      </c>
      <c r="BF30" s="4">
        <v>11.37905528162948</v>
      </c>
      <c r="BG30" s="4">
        <v>6.4804252234340387</v>
      </c>
      <c r="BH30" s="4">
        <v>-5.4585683351695007</v>
      </c>
      <c r="BI30" s="4">
        <v>5.9653914391566198</v>
      </c>
      <c r="BJ30" s="4">
        <v>-3.7423703271016406</v>
      </c>
      <c r="BK30" s="4">
        <v>-11.010447032965931</v>
      </c>
      <c r="BL30" s="4">
        <v>6.2791422822905396E-2</v>
      </c>
      <c r="BM30" s="4">
        <v>-3.0784493769762111</v>
      </c>
      <c r="BN30" s="4">
        <v>12.672482961469832</v>
      </c>
      <c r="BO30" s="4">
        <v>-0.59120357029278647</v>
      </c>
      <c r="BP30" s="4">
        <v>8.4859935367542771</v>
      </c>
      <c r="BQ30" s="4">
        <v>6.5149394528984494</v>
      </c>
      <c r="BR30" s="4">
        <v>12.983900035923291</v>
      </c>
      <c r="BS30" s="4">
        <v>20.768908200316648</v>
      </c>
      <c r="BT30" s="4">
        <v>4.2301671599391133</v>
      </c>
      <c r="BU30" s="4">
        <v>4.898959121499491</v>
      </c>
      <c r="BV30" s="4">
        <v>18.02304235059966</v>
      </c>
      <c r="BW30" s="4">
        <v>7.7685467725937762</v>
      </c>
      <c r="BX30" s="4">
        <v>2.8625881594178892</v>
      </c>
      <c r="BY30" s="4">
        <v>9.0164090221236393</v>
      </c>
      <c r="BZ30" s="4">
        <v>7.2011907452353974</v>
      </c>
      <c r="CA30" s="4">
        <v>5.6890127135651447</v>
      </c>
      <c r="CB30" s="4">
        <v>1.5097041732301086</v>
      </c>
      <c r="CC30" s="4">
        <v>6.3543386833981197</v>
      </c>
      <c r="CD30" s="4">
        <v>-1.7806209266859052</v>
      </c>
    </row>
    <row r="31" spans="1:82" x14ac:dyDescent="0.35">
      <c r="A31" s="2" t="s">
        <v>41</v>
      </c>
      <c r="B31" s="4">
        <v>-14.880315542083677</v>
      </c>
      <c r="C31" s="4">
        <v>-17.928917732164042</v>
      </c>
      <c r="D31" s="4">
        <v>-20.108824150651394</v>
      </c>
      <c r="E31" s="4">
        <v>-15.419767900711623</v>
      </c>
      <c r="F31" s="4">
        <v>3.4169411137872086</v>
      </c>
      <c r="G31" s="4">
        <v>9.180919118737684</v>
      </c>
      <c r="H31" s="4">
        <v>17.249388698610012</v>
      </c>
      <c r="I31" s="4">
        <v>19.478266836541856</v>
      </c>
      <c r="J31" s="4">
        <v>6.5908255927476844</v>
      </c>
      <c r="K31" s="4">
        <v>11.788594853544577</v>
      </c>
      <c r="L31" s="4">
        <v>11.920475188706515</v>
      </c>
      <c r="M31" s="4">
        <v>12.611929922710763</v>
      </c>
      <c r="N31" s="4">
        <v>3.3605374842011981</v>
      </c>
      <c r="O31" s="4">
        <v>5.0453936283556988</v>
      </c>
      <c r="P31" s="4">
        <v>14.623988218661044</v>
      </c>
      <c r="Q31" s="4">
        <v>18.389830217418492</v>
      </c>
      <c r="R31" s="4">
        <v>11.686146436500366</v>
      </c>
      <c r="S31" s="4">
        <v>5.9497855035244296</v>
      </c>
      <c r="T31" s="4">
        <v>-0.61053577897778322</v>
      </c>
      <c r="U31" s="4">
        <v>9.8319137733704487E-2</v>
      </c>
      <c r="V31" s="4">
        <v>8.7982328908948979</v>
      </c>
      <c r="W31" s="4">
        <v>9.3399281583876679</v>
      </c>
      <c r="X31" s="4">
        <v>11.747741335036711</v>
      </c>
      <c r="Y31" s="4">
        <v>12.126904352820977</v>
      </c>
      <c r="Z31" s="4">
        <v>11.159310911809106</v>
      </c>
      <c r="AA31" s="4">
        <v>9.5142443858732051</v>
      </c>
      <c r="AB31" s="4">
        <v>6.4950412597539309</v>
      </c>
      <c r="AC31" s="4">
        <v>2.9442477267219491</v>
      </c>
      <c r="AD31" s="4">
        <v>8.1992722323273917</v>
      </c>
      <c r="AE31" s="4">
        <v>9.4273995431377813</v>
      </c>
      <c r="AF31" s="4">
        <v>11.032671965552998</v>
      </c>
      <c r="AG31" s="4">
        <v>15.120543512950867</v>
      </c>
      <c r="AH31" s="4">
        <v>13.676294549174738</v>
      </c>
      <c r="AI31" s="4">
        <v>18.040209302837319</v>
      </c>
      <c r="AJ31" s="4">
        <v>18.549984486164071</v>
      </c>
      <c r="AK31" s="4">
        <v>16.665462160763834</v>
      </c>
      <c r="AL31" s="4">
        <v>8.1988368039910942</v>
      </c>
      <c r="AM31" s="4">
        <v>5.1625952177400958</v>
      </c>
      <c r="AN31" s="4">
        <v>4.1699165982882924</v>
      </c>
      <c r="AO31" s="4">
        <v>4.6747157963752173</v>
      </c>
      <c r="AP31" s="4">
        <v>7.2993620928871517</v>
      </c>
      <c r="AQ31" s="4">
        <v>7.4760224597369307</v>
      </c>
      <c r="AR31" s="4">
        <v>6.8908438744992306</v>
      </c>
      <c r="AS31" s="4">
        <v>5.0520954751045011</v>
      </c>
      <c r="AT31" s="4">
        <v>6.4368836181845079</v>
      </c>
      <c r="AU31" s="4">
        <v>4.9281356241797525</v>
      </c>
      <c r="AV31" s="4">
        <v>3.6923008521613676</v>
      </c>
      <c r="AW31" s="4">
        <v>3.0395827583071577</v>
      </c>
      <c r="AX31" s="4">
        <v>1.7823940672419214</v>
      </c>
      <c r="AY31" s="4">
        <v>1.579030238013357</v>
      </c>
      <c r="AZ31" s="4">
        <v>2.2394530942972724</v>
      </c>
      <c r="BA31" s="4">
        <v>3.3469459740638197</v>
      </c>
      <c r="BB31" s="4">
        <v>4.801335737630863</v>
      </c>
      <c r="BC31" s="4">
        <v>6.4465713545653669</v>
      </c>
      <c r="BD31" s="4">
        <v>7.7763155719065002</v>
      </c>
      <c r="BE31" s="4">
        <v>8.7787883585839879</v>
      </c>
      <c r="BF31" s="4">
        <v>8.4894647099000853</v>
      </c>
      <c r="BG31" s="4">
        <v>7.7519723398140838</v>
      </c>
      <c r="BH31" s="4">
        <v>4.9114267779040155</v>
      </c>
      <c r="BI31" s="4">
        <v>5.5504536704716223</v>
      </c>
      <c r="BJ31" s="4">
        <v>-4.8308312835232297</v>
      </c>
      <c r="BK31" s="4">
        <v>-6.8302434550292945</v>
      </c>
      <c r="BL31" s="4">
        <v>-7.874821219551964</v>
      </c>
      <c r="BM31" s="4">
        <v>-10.57989240218804</v>
      </c>
      <c r="BN31" s="4">
        <v>-2.1347669317856144</v>
      </c>
      <c r="BO31" s="4">
        <v>0.12349433482925498</v>
      </c>
      <c r="BP31" s="4">
        <v>2.8475065617405759</v>
      </c>
      <c r="BQ31" s="4">
        <v>4.046730512020047</v>
      </c>
      <c r="BR31" s="4">
        <v>5.6011384962463495</v>
      </c>
      <c r="BS31" s="4">
        <v>5.6154293384076182</v>
      </c>
      <c r="BT31" s="4">
        <v>6.970929034249651</v>
      </c>
      <c r="BU31" s="4">
        <v>7.8872635514124934</v>
      </c>
      <c r="BV31" s="4">
        <v>10.290359225359879</v>
      </c>
      <c r="BW31" s="4">
        <v>10.789162453114987</v>
      </c>
      <c r="BX31" s="4">
        <v>9.9504447153625506</v>
      </c>
      <c r="BY31" s="4">
        <v>9.3211751348922345</v>
      </c>
      <c r="BZ31" s="4">
        <v>7.067272926725332</v>
      </c>
      <c r="CA31" s="4">
        <v>6.9014055556971821</v>
      </c>
      <c r="CB31" s="4">
        <v>5.7749034754721151</v>
      </c>
      <c r="CC31" s="4">
        <v>4.6003868515893664</v>
      </c>
      <c r="CD31" s="4">
        <v>35.910125916865177</v>
      </c>
    </row>
    <row r="32" spans="1:82" x14ac:dyDescent="0.35">
      <c r="A32" s="6" t="s">
        <v>42</v>
      </c>
      <c r="B32" s="3">
        <v>6.9856742339505784</v>
      </c>
      <c r="C32" s="3">
        <v>10.210804754406343</v>
      </c>
      <c r="D32" s="3">
        <v>21.056806354957835</v>
      </c>
      <c r="E32" s="3">
        <v>11.628955342624314</v>
      </c>
      <c r="F32" s="3">
        <v>10.052048264461311</v>
      </c>
      <c r="G32" s="3">
        <v>11.815961311570566</v>
      </c>
      <c r="H32" s="3">
        <v>3.931487244995191</v>
      </c>
      <c r="I32" s="3">
        <v>16.116535448972424</v>
      </c>
      <c r="J32" s="3">
        <v>11.305770183574037</v>
      </c>
      <c r="K32" s="3">
        <v>6.5340888141066644</v>
      </c>
      <c r="L32" s="3">
        <v>7.9771295839088596</v>
      </c>
      <c r="M32" s="3">
        <v>2.9468112927861334</v>
      </c>
      <c r="N32" s="3">
        <v>4.4173278314294739</v>
      </c>
      <c r="O32" s="3">
        <v>12.557482464208913</v>
      </c>
      <c r="P32" s="3">
        <v>19.070013698696499</v>
      </c>
      <c r="Q32" s="3">
        <v>8.1976692948523286</v>
      </c>
      <c r="R32" s="3">
        <v>5.6668011115344585</v>
      </c>
      <c r="S32" s="3">
        <v>8.1036313625220568</v>
      </c>
      <c r="T32" s="3">
        <v>6.1341513113748025</v>
      </c>
      <c r="U32" s="3">
        <v>7.4725098577765436</v>
      </c>
      <c r="V32" s="3">
        <v>13.124464822851589</v>
      </c>
      <c r="W32" s="3">
        <v>3.8978402187187067</v>
      </c>
      <c r="X32" s="3">
        <v>14.34476790226844</v>
      </c>
      <c r="Y32" s="3">
        <v>12.960461149467562</v>
      </c>
      <c r="Z32" s="3">
        <v>7.3867383663280606</v>
      </c>
      <c r="AA32" s="3">
        <v>17.146818845130763</v>
      </c>
      <c r="AB32" s="3">
        <v>11.823505298574144</v>
      </c>
      <c r="AC32" s="3">
        <v>10.70202047517752</v>
      </c>
      <c r="AD32" s="3">
        <v>7.6700148584557759</v>
      </c>
      <c r="AE32" s="3">
        <v>3.5628757397700106</v>
      </c>
      <c r="AF32" s="3">
        <v>5.5404765451623206</v>
      </c>
      <c r="AG32" s="3">
        <v>0.25512700805594424</v>
      </c>
      <c r="AH32" s="3">
        <v>-2.0336619169808112</v>
      </c>
      <c r="AI32" s="3">
        <v>4.6251239978885472</v>
      </c>
      <c r="AJ32" s="3">
        <v>-0.40901794393471969</v>
      </c>
      <c r="AK32" s="3">
        <v>6.5376898655495452</v>
      </c>
      <c r="AL32" s="3">
        <v>7.4316307581404173</v>
      </c>
      <c r="AM32" s="3">
        <v>9.0765249484076058</v>
      </c>
      <c r="AN32" s="3">
        <v>10.88833076257818</v>
      </c>
      <c r="AO32" s="3">
        <v>4.8593851364289176</v>
      </c>
      <c r="AP32" s="3">
        <v>6.8843024426741728</v>
      </c>
      <c r="AQ32" s="3">
        <v>5.832219377148129</v>
      </c>
      <c r="AR32" s="3">
        <v>11.290462792911459</v>
      </c>
      <c r="AS32" s="3">
        <v>13.23024398365391</v>
      </c>
      <c r="AT32" s="3">
        <v>12.250068052423412</v>
      </c>
      <c r="AU32" s="3">
        <v>10.694901572774107</v>
      </c>
      <c r="AV32" s="3">
        <v>3.6543955267636097</v>
      </c>
      <c r="AW32" s="3">
        <v>2.8520307136012724</v>
      </c>
      <c r="AX32" s="3">
        <v>5.3468051103505054</v>
      </c>
      <c r="AY32" s="3">
        <v>2.2930985102165069</v>
      </c>
      <c r="AZ32" s="3">
        <v>9.3820058980521139</v>
      </c>
      <c r="BA32" s="3">
        <v>10.260977709609008</v>
      </c>
      <c r="BB32" s="3">
        <v>5.5337032733727254</v>
      </c>
      <c r="BC32" s="3">
        <v>8.9492262246978704</v>
      </c>
      <c r="BD32" s="3">
        <v>9.3517143577578121</v>
      </c>
      <c r="BE32" s="3">
        <v>7.0267772823625174</v>
      </c>
      <c r="BF32" s="3">
        <v>6.9435385115600434</v>
      </c>
      <c r="BG32" s="3">
        <v>5.7863199801968968</v>
      </c>
      <c r="BH32" s="3">
        <v>5.5230094763797588</v>
      </c>
      <c r="BI32" s="3">
        <v>2.6000224127180838</v>
      </c>
      <c r="BJ32" s="3">
        <v>4.6030344500100018</v>
      </c>
      <c r="BK32" s="3">
        <v>0.40025859555170573</v>
      </c>
      <c r="BL32" s="3">
        <v>0.66024100916959316</v>
      </c>
      <c r="BM32" s="3">
        <v>-0.5150576079300806</v>
      </c>
      <c r="BN32" s="3">
        <v>2.9165480120706633</v>
      </c>
      <c r="BO32" s="3">
        <v>3.9346496300906697</v>
      </c>
      <c r="BP32" s="3">
        <v>3.9496019281217265</v>
      </c>
      <c r="BQ32" s="3">
        <v>13.051626805528915</v>
      </c>
      <c r="BR32" s="3">
        <v>9.3024608794511021</v>
      </c>
      <c r="BS32" s="3">
        <v>12.694308266262656</v>
      </c>
      <c r="BT32" s="3">
        <v>13.264892603073907</v>
      </c>
      <c r="BU32" s="3">
        <v>10.759123707679841</v>
      </c>
      <c r="BV32" s="3">
        <v>14.44169027012725</v>
      </c>
      <c r="BW32" s="3">
        <v>6.5893281441026685</v>
      </c>
      <c r="BX32" s="3">
        <v>5.4233480332517514</v>
      </c>
      <c r="BY32" s="3">
        <v>1.8423748800300954</v>
      </c>
      <c r="BZ32" s="3">
        <v>3.4236622903284664</v>
      </c>
      <c r="CA32" s="3">
        <v>8.0916590314109591</v>
      </c>
      <c r="CB32" s="3">
        <v>9.0683386571217319</v>
      </c>
      <c r="CC32" s="3">
        <v>6.0581744497192114</v>
      </c>
      <c r="CD32" s="3">
        <v>22.301361453201608</v>
      </c>
    </row>
    <row r="33" spans="1:82" x14ac:dyDescent="0.35">
      <c r="A33" s="2" t="s">
        <v>43</v>
      </c>
      <c r="B33" s="4">
        <v>7.1762232552175398</v>
      </c>
      <c r="C33" s="4">
        <v>7.1723194065571594</v>
      </c>
      <c r="D33" s="4">
        <v>-2.6030408351260026</v>
      </c>
      <c r="E33" s="4">
        <v>18.936960417008187</v>
      </c>
      <c r="F33" s="4">
        <v>-16.680794771269014</v>
      </c>
      <c r="G33" s="4">
        <v>-4.6082263256632672</v>
      </c>
      <c r="H33" s="4">
        <v>8.0275139755688443</v>
      </c>
      <c r="I33" s="4">
        <v>27.171635171734685</v>
      </c>
      <c r="J33" s="4">
        <v>13.504400410379414</v>
      </c>
      <c r="K33" s="4">
        <v>-7.1763662448963821</v>
      </c>
      <c r="L33" s="4">
        <v>-8.9230490024163842</v>
      </c>
      <c r="M33" s="4">
        <v>0.69537778059090005</v>
      </c>
      <c r="N33" s="4">
        <v>17.230788692607589</v>
      </c>
      <c r="O33" s="4">
        <v>15.086379702891573</v>
      </c>
      <c r="P33" s="4">
        <v>12.321150539939541</v>
      </c>
      <c r="Q33" s="4">
        <v>-20.844661859098757</v>
      </c>
      <c r="R33" s="4">
        <v>16.965084672729059</v>
      </c>
      <c r="S33" s="4">
        <v>-17.626012156970816</v>
      </c>
      <c r="T33" s="4">
        <v>88.592451199002483</v>
      </c>
      <c r="U33" s="4">
        <v>26.083552478962101</v>
      </c>
      <c r="V33" s="4">
        <v>9.963301312004603</v>
      </c>
      <c r="W33" s="4">
        <v>65.65796357092654</v>
      </c>
      <c r="X33" s="4">
        <v>-28.84592170919208</v>
      </c>
      <c r="Y33" s="4">
        <v>-4.1670004973371144</v>
      </c>
      <c r="Z33" s="4">
        <v>2.5634872205704706</v>
      </c>
      <c r="AA33" s="4">
        <v>14.299690934865383</v>
      </c>
      <c r="AB33" s="4">
        <v>33.42190580493871</v>
      </c>
      <c r="AC33" s="4">
        <v>-5.8710811884863272</v>
      </c>
      <c r="AD33" s="4">
        <v>17.321740064061085</v>
      </c>
      <c r="AE33" s="4">
        <v>4.3509687534933228</v>
      </c>
      <c r="AF33" s="4">
        <v>-4.2845444901991492</v>
      </c>
      <c r="AG33" s="4">
        <v>-7.9776483946011556</v>
      </c>
      <c r="AH33" s="4">
        <v>-15.899109552741365</v>
      </c>
      <c r="AI33" s="4">
        <v>9.5128560985736854</v>
      </c>
      <c r="AJ33" s="4">
        <v>0.68095694764525039</v>
      </c>
      <c r="AK33" s="4">
        <v>40.26700229006881</v>
      </c>
      <c r="AL33" s="4">
        <v>23.10467186991929</v>
      </c>
      <c r="AM33" s="4">
        <v>-29.353008192100305</v>
      </c>
      <c r="AN33" s="4">
        <v>-8.0315317036128935</v>
      </c>
      <c r="AO33" s="4">
        <v>2.6483907984913513</v>
      </c>
      <c r="AP33" s="4">
        <v>2.1171128611350509</v>
      </c>
      <c r="AQ33" s="4">
        <v>72.612244195744751</v>
      </c>
      <c r="AR33" s="4">
        <v>-11.226958609140503</v>
      </c>
      <c r="AS33" s="4">
        <v>24.962111429973753</v>
      </c>
      <c r="AT33" s="4">
        <v>26.0157145278048</v>
      </c>
      <c r="AU33" s="4">
        <v>3.1181669996432904</v>
      </c>
      <c r="AV33" s="4">
        <v>47.162762286857074</v>
      </c>
      <c r="AW33" s="4">
        <v>13.292336495634149</v>
      </c>
      <c r="AX33" s="4">
        <v>8.3218130038336557</v>
      </c>
      <c r="AY33" s="4">
        <v>13.745645599585377</v>
      </c>
      <c r="AZ33" s="4">
        <v>59.16162571927115</v>
      </c>
      <c r="BA33" s="4">
        <v>-33.717865231290489</v>
      </c>
      <c r="BB33" s="4">
        <v>3.2827789113472283</v>
      </c>
      <c r="BC33" s="4">
        <v>-18.736418054452052</v>
      </c>
      <c r="BD33" s="4">
        <v>-27.463791899710465</v>
      </c>
      <c r="BE33" s="4">
        <v>8.6412038596255023</v>
      </c>
      <c r="BF33" s="4">
        <v>28.690963743132848</v>
      </c>
      <c r="BG33" s="4">
        <v>33.246274301082046</v>
      </c>
      <c r="BH33" s="4">
        <v>4.2965230562290291</v>
      </c>
      <c r="BI33" s="4">
        <v>6.7827986333070411</v>
      </c>
      <c r="BJ33" s="4">
        <v>-17.781601474442777</v>
      </c>
      <c r="BK33" s="4">
        <v>-33.084474983366455</v>
      </c>
      <c r="BL33" s="4">
        <v>-30.301662647416595</v>
      </c>
      <c r="BM33" s="4">
        <v>-7.0749309114971464</v>
      </c>
      <c r="BN33" s="4">
        <v>5.740701834141948</v>
      </c>
      <c r="BO33" s="4">
        <v>33.57293849771348</v>
      </c>
      <c r="BP33" s="4">
        <v>54.099217986773574</v>
      </c>
      <c r="BQ33" s="4">
        <v>30.271440918042259</v>
      </c>
      <c r="BR33" s="4">
        <v>-11.649185183347422</v>
      </c>
      <c r="BS33" s="4">
        <v>-6.405208416757791</v>
      </c>
      <c r="BT33" s="4">
        <v>2.3998681891389317</v>
      </c>
      <c r="BU33" s="4">
        <v>2.277476620590857</v>
      </c>
      <c r="BV33" s="4">
        <v>25.420406579787524</v>
      </c>
      <c r="BW33" s="4">
        <v>25.969800870339576</v>
      </c>
      <c r="BX33" s="4">
        <v>15.802187131837965</v>
      </c>
      <c r="BY33" s="4">
        <v>37.387959000535197</v>
      </c>
      <c r="BZ33" s="4">
        <v>11.827999476335481</v>
      </c>
      <c r="CA33" s="4">
        <v>6.618297622148539</v>
      </c>
      <c r="CB33" s="4">
        <v>3.487113033126632</v>
      </c>
      <c r="CC33" s="4">
        <v>41.505582309423097</v>
      </c>
      <c r="CD33" s="4">
        <v>-1.1607661056297403</v>
      </c>
    </row>
    <row r="34" spans="1:82" x14ac:dyDescent="0.35">
      <c r="A34" s="6" t="s">
        <v>44</v>
      </c>
      <c r="B34" s="3">
        <v>7.0031871165043391</v>
      </c>
      <c r="C34" s="3">
        <v>9.963909665587046</v>
      </c>
      <c r="D34" s="3">
        <v>19.305348671340951</v>
      </c>
      <c r="E34" s="3">
        <v>12.329146897303932</v>
      </c>
      <c r="F34" s="3">
        <v>7.59112655920271</v>
      </c>
      <c r="G34" s="3">
        <v>10.515277724593219</v>
      </c>
      <c r="H34" s="3">
        <v>4.1790218831218473</v>
      </c>
      <c r="I34" s="3">
        <v>17.238050399256053</v>
      </c>
      <c r="J34" s="3">
        <v>11.462507896874797</v>
      </c>
      <c r="K34" s="3">
        <v>5.5968975404674826</v>
      </c>
      <c r="L34" s="3">
        <v>6.9180743829663882</v>
      </c>
      <c r="M34" s="3">
        <v>2.6990558541620802</v>
      </c>
      <c r="N34" s="3">
        <v>5.3475177903999915</v>
      </c>
      <c r="O34" s="3">
        <v>12.709437450528904</v>
      </c>
      <c r="P34" s="3">
        <v>18.709754332476702</v>
      </c>
      <c r="Q34" s="3">
        <v>5.0641048686236312</v>
      </c>
      <c r="R34" s="3">
        <v>6.5795158224733141</v>
      </c>
      <c r="S34" s="3">
        <v>6.5249983188020222</v>
      </c>
      <c r="T34" s="3">
        <v>10.298951513137467</v>
      </c>
      <c r="U34" s="3">
        <v>8.9853871438464683</v>
      </c>
      <c r="V34" s="3">
        <v>12.84421068278132</v>
      </c>
      <c r="W34" s="3">
        <v>6.8280190736035307</v>
      </c>
      <c r="X34" s="3">
        <v>10.614819235400885</v>
      </c>
      <c r="Y34" s="3">
        <v>11.349755551394791</v>
      </c>
      <c r="Z34" s="3">
        <v>6.9700480196081882</v>
      </c>
      <c r="AA34" s="3">
        <v>16.937349682295498</v>
      </c>
      <c r="AB34" s="3">
        <v>13.02333826421127</v>
      </c>
      <c r="AC34" s="3">
        <v>9.360637554434259</v>
      </c>
      <c r="AD34" s="3">
        <v>8.4694976125489383</v>
      </c>
      <c r="AE34" s="3">
        <v>3.6195495491836427</v>
      </c>
      <c r="AF34" s="3">
        <v>4.8961712536251367</v>
      </c>
      <c r="AG34" s="3">
        <v>-0.31840450095834694</v>
      </c>
      <c r="AH34" s="3">
        <v>-3.2759116532574684</v>
      </c>
      <c r="AI34" s="3">
        <v>4.9790945285817401</v>
      </c>
      <c r="AJ34" s="3">
        <v>-0.34379548967019558</v>
      </c>
      <c r="AK34" s="3">
        <v>8.7068761491471349</v>
      </c>
      <c r="AL34" s="3">
        <v>8.6525705271290665</v>
      </c>
      <c r="AM34" s="3">
        <v>6.1732571010771453</v>
      </c>
      <c r="AN34" s="3">
        <v>9.7445531011349562</v>
      </c>
      <c r="AO34" s="3">
        <v>4.6759107298905089</v>
      </c>
      <c r="AP34" s="3">
        <v>6.4635390773795987</v>
      </c>
      <c r="AQ34" s="3">
        <v>9.1891866370257702</v>
      </c>
      <c r="AR34" s="3">
        <v>10.149692324411209</v>
      </c>
      <c r="AS34" s="3">
        <v>14.184929658264632</v>
      </c>
      <c r="AT34" s="3">
        <v>13.415453893377993</v>
      </c>
      <c r="AU34" s="3">
        <v>10.092793332282014</v>
      </c>
      <c r="AV34" s="3">
        <v>5.4308341460861387</v>
      </c>
      <c r="AW34" s="3">
        <v>3.7818018141669851</v>
      </c>
      <c r="AX34" s="3">
        <v>5.6266476405039567</v>
      </c>
      <c r="AY34" s="3">
        <v>3.145552361676307</v>
      </c>
      <c r="AZ34" s="3">
        <v>12.21900559364455</v>
      </c>
      <c r="BA34" s="3">
        <v>5.985487160980707</v>
      </c>
      <c r="BB34" s="3">
        <v>5.3165687289487673</v>
      </c>
      <c r="BC34" s="3">
        <v>6.676706299365609</v>
      </c>
      <c r="BD34" s="3">
        <v>6.3758684368858232</v>
      </c>
      <c r="BE34" s="3">
        <v>7.1249318551382945</v>
      </c>
      <c r="BF34" s="3">
        <v>9.0008832961885332</v>
      </c>
      <c r="BG34" s="3">
        <v>7.5033553397910957</v>
      </c>
      <c r="BH34" s="3">
        <v>5.4554083179321644</v>
      </c>
      <c r="BI34" s="3">
        <v>2.857928076554983</v>
      </c>
      <c r="BJ34" s="3">
        <v>2.1028773163802583</v>
      </c>
      <c r="BK34" s="3">
        <v>-2.1948726780293248</v>
      </c>
      <c r="BL34" s="3">
        <v>-1.0275552585513825</v>
      </c>
      <c r="BM34" s="3">
        <v>-0.93496665141309387</v>
      </c>
      <c r="BN34" s="3">
        <v>3.1705497273308847</v>
      </c>
      <c r="BO34" s="3">
        <v>5.5062093066157836</v>
      </c>
      <c r="BP34" s="3">
        <v>5.8747675592440984</v>
      </c>
      <c r="BQ34" s="3">
        <v>14.085579663548087</v>
      </c>
      <c r="BR34" s="3">
        <v>7.3711468524283008</v>
      </c>
      <c r="BS34" s="3">
        <v>11.412153094529298</v>
      </c>
      <c r="BT34" s="3">
        <v>12.657822061707623</v>
      </c>
      <c r="BU34" s="3">
        <v>10.177595292488961</v>
      </c>
      <c r="BV34" s="3">
        <v>15.27442998244355</v>
      </c>
      <c r="BW34" s="3">
        <v>7.6822816597429844</v>
      </c>
      <c r="BX34" s="3">
        <v>5.9504507784879257</v>
      </c>
      <c r="BY34" s="3">
        <v>4.1047421711320586</v>
      </c>
      <c r="BZ34" s="3">
        <v>4.1172420361122342</v>
      </c>
      <c r="CA34" s="3">
        <v>7.9944584619172199</v>
      </c>
      <c r="CB34" s="3">
        <v>8.7585325094808439</v>
      </c>
      <c r="CC34" s="3">
        <v>9.035594434210136</v>
      </c>
      <c r="CD34" s="3">
        <v>20.124452783280855</v>
      </c>
    </row>
  </sheetData>
  <mergeCells count="1">
    <mergeCell ref="A1:A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D35"/>
  <sheetViews>
    <sheetView workbookViewId="0">
      <pane xSplit="1" ySplit="5" topLeftCell="BQ6" activePane="bottomRight" state="frozen"/>
      <selection activeCell="B6" sqref="B6:B35"/>
      <selection pane="topRight" activeCell="B6" sqref="B6:B35"/>
      <selection pane="bottomLeft" activeCell="B6" sqref="B6:B35"/>
      <selection pane="bottomRight" activeCell="CC21" sqref="CC21"/>
    </sheetView>
  </sheetViews>
  <sheetFormatPr baseColWidth="10" defaultRowHeight="14.5" x14ac:dyDescent="0.35"/>
  <cols>
    <col min="1" max="1" width="35.1796875" customWidth="1"/>
    <col min="2" max="82" width="8.6328125" customWidth="1"/>
  </cols>
  <sheetData>
    <row r="1" spans="1:82" ht="29" customHeight="1" x14ac:dyDescent="0.35">
      <c r="A1" s="14" t="s">
        <v>113</v>
      </c>
    </row>
    <row r="2" spans="1:82" x14ac:dyDescent="0.35">
      <c r="A2" s="14"/>
    </row>
    <row r="5" spans="1:82" s="1" customFormat="1" x14ac:dyDescent="0.35">
      <c r="A5" s="1" t="s">
        <v>0</v>
      </c>
      <c r="B5" s="1" t="s">
        <v>49</v>
      </c>
      <c r="C5" s="1" t="s">
        <v>50</v>
      </c>
      <c r="D5" s="1" t="s">
        <v>51</v>
      </c>
      <c r="E5" s="1" t="s">
        <v>52</v>
      </c>
      <c r="F5" s="1" t="s">
        <v>53</v>
      </c>
      <c r="G5" s="1" t="s">
        <v>54</v>
      </c>
      <c r="H5" s="1" t="s">
        <v>55</v>
      </c>
      <c r="I5" s="1" t="s">
        <v>56</v>
      </c>
      <c r="J5" s="1" t="s">
        <v>57</v>
      </c>
      <c r="K5" s="1" t="s">
        <v>58</v>
      </c>
      <c r="L5" s="1" t="s">
        <v>59</v>
      </c>
      <c r="M5" s="1" t="s">
        <v>60</v>
      </c>
      <c r="N5" s="1" t="s">
        <v>61</v>
      </c>
      <c r="O5" s="1" t="s">
        <v>62</v>
      </c>
      <c r="P5" s="1" t="s">
        <v>63</v>
      </c>
      <c r="Q5" s="1" t="s">
        <v>64</v>
      </c>
      <c r="R5" s="1" t="s">
        <v>65</v>
      </c>
      <c r="S5" s="1" t="s">
        <v>66</v>
      </c>
      <c r="T5" s="1" t="s">
        <v>67</v>
      </c>
      <c r="U5" s="1" t="s">
        <v>68</v>
      </c>
      <c r="V5" s="1" t="s">
        <v>69</v>
      </c>
      <c r="W5" s="1" t="s">
        <v>70</v>
      </c>
      <c r="X5" s="1" t="s">
        <v>71</v>
      </c>
      <c r="Y5" s="1" t="s">
        <v>72</v>
      </c>
      <c r="Z5" s="1" t="s">
        <v>73</v>
      </c>
      <c r="AA5" s="1" t="s">
        <v>74</v>
      </c>
      <c r="AB5" s="1" t="s">
        <v>75</v>
      </c>
      <c r="AC5" s="1" t="s">
        <v>76</v>
      </c>
      <c r="AD5" s="1" t="s">
        <v>77</v>
      </c>
      <c r="AE5" s="1" t="s">
        <v>78</v>
      </c>
      <c r="AF5" s="1" t="s">
        <v>79</v>
      </c>
      <c r="AG5" s="1" t="s">
        <v>80</v>
      </c>
      <c r="AH5" s="1" t="s">
        <v>81</v>
      </c>
      <c r="AI5" s="1" t="s">
        <v>82</v>
      </c>
      <c r="AJ5" s="1" t="s">
        <v>83</v>
      </c>
      <c r="AK5" s="1" t="s">
        <v>84</v>
      </c>
      <c r="AL5" s="1" t="s">
        <v>85</v>
      </c>
      <c r="AM5" s="1" t="s">
        <v>86</v>
      </c>
      <c r="AN5" s="1" t="s">
        <v>87</v>
      </c>
      <c r="AO5" s="1" t="s">
        <v>88</v>
      </c>
      <c r="AP5" s="1" t="s">
        <v>89</v>
      </c>
      <c r="AQ5" s="1" t="s">
        <v>90</v>
      </c>
      <c r="AR5" s="1" t="s">
        <v>91</v>
      </c>
      <c r="AS5" s="1" t="s">
        <v>92</v>
      </c>
      <c r="AT5" s="1" t="s">
        <v>93</v>
      </c>
      <c r="AU5" s="1" t="s">
        <v>94</v>
      </c>
      <c r="AV5" s="1" t="s">
        <v>95</v>
      </c>
      <c r="AW5" s="1" t="s">
        <v>96</v>
      </c>
      <c r="AX5" s="1" t="s">
        <v>97</v>
      </c>
      <c r="AY5" s="1" t="s">
        <v>98</v>
      </c>
      <c r="AZ5" s="1" t="s">
        <v>99</v>
      </c>
      <c r="BA5" s="1" t="s">
        <v>100</v>
      </c>
      <c r="BB5" s="1" t="s">
        <v>101</v>
      </c>
      <c r="BC5" s="1" t="s">
        <v>102</v>
      </c>
      <c r="BD5" s="1" t="s">
        <v>103</v>
      </c>
      <c r="BE5" s="1" t="s">
        <v>104</v>
      </c>
      <c r="BF5" s="1" t="s">
        <v>105</v>
      </c>
      <c r="BG5" s="1" t="s">
        <v>106</v>
      </c>
      <c r="BH5" s="1" t="s">
        <v>107</v>
      </c>
      <c r="BI5" s="1" t="s">
        <v>108</v>
      </c>
      <c r="BJ5" s="1" t="s">
        <v>109</v>
      </c>
      <c r="BK5" s="1" t="s">
        <v>110</v>
      </c>
      <c r="BL5" s="1" t="s">
        <v>111</v>
      </c>
      <c r="BM5" s="1" t="s">
        <v>112</v>
      </c>
      <c r="BN5" s="1" t="s">
        <v>1</v>
      </c>
      <c r="BO5" s="1" t="s">
        <v>2</v>
      </c>
      <c r="BP5" s="1" t="s">
        <v>3</v>
      </c>
      <c r="BQ5" s="1" t="s">
        <v>4</v>
      </c>
      <c r="BR5" s="1" t="s">
        <v>5</v>
      </c>
      <c r="BS5" s="1" t="s">
        <v>6</v>
      </c>
      <c r="BT5" s="1" t="s">
        <v>7</v>
      </c>
      <c r="BU5" s="1" t="s">
        <v>8</v>
      </c>
      <c r="BV5" s="1" t="s">
        <v>9</v>
      </c>
      <c r="BW5" s="1" t="s">
        <v>10</v>
      </c>
      <c r="BX5" s="1" t="s">
        <v>11</v>
      </c>
      <c r="BY5" s="1" t="s">
        <v>12</v>
      </c>
      <c r="BZ5" s="1" t="s">
        <v>13</v>
      </c>
      <c r="CA5" s="1" t="s">
        <v>14</v>
      </c>
      <c r="CB5" s="1" t="s">
        <v>15</v>
      </c>
      <c r="CC5" s="1" t="s">
        <v>46</v>
      </c>
      <c r="CD5" s="1" t="s">
        <v>47</v>
      </c>
    </row>
    <row r="6" spans="1:82" x14ac:dyDescent="0.35">
      <c r="A6" s="6" t="s">
        <v>16</v>
      </c>
      <c r="B6" s="3">
        <v>122.74060738847353</v>
      </c>
      <c r="C6" s="3">
        <v>249.39969231767765</v>
      </c>
      <c r="D6" s="3">
        <v>349.68743954632504</v>
      </c>
      <c r="E6" s="3">
        <v>150.23268052855076</v>
      </c>
      <c r="F6" s="3">
        <v>146.37531606720393</v>
      </c>
      <c r="G6" s="3">
        <v>277.89059898907442</v>
      </c>
      <c r="H6" s="3">
        <v>380.30386600357315</v>
      </c>
      <c r="I6" s="3">
        <v>171.0842747574296</v>
      </c>
      <c r="J6" s="3">
        <v>145.32189034340553</v>
      </c>
      <c r="K6" s="3">
        <v>274.58488334720755</v>
      </c>
      <c r="L6" s="3">
        <v>392.69667024799452</v>
      </c>
      <c r="M6" s="3">
        <v>173.31236210341919</v>
      </c>
      <c r="N6" s="3">
        <v>166.11096997489992</v>
      </c>
      <c r="O6" s="3">
        <v>356.31407563543593</v>
      </c>
      <c r="P6" s="3">
        <v>531.41928558223753</v>
      </c>
      <c r="Q6" s="3">
        <v>198.86753500979748</v>
      </c>
      <c r="R6" s="3">
        <v>177.68083391553654</v>
      </c>
      <c r="S6" s="3">
        <v>409.78139948758962</v>
      </c>
      <c r="T6" s="3">
        <v>588.75262405685362</v>
      </c>
      <c r="U6" s="3">
        <v>217.41392539588557</v>
      </c>
      <c r="V6" s="3">
        <v>195.366705857488</v>
      </c>
      <c r="W6" s="3">
        <v>459.42631882374747</v>
      </c>
      <c r="X6" s="3">
        <v>680.02138062186827</v>
      </c>
      <c r="Y6" s="3">
        <v>245.67322656675049</v>
      </c>
      <c r="Z6" s="3">
        <v>207.66863567037609</v>
      </c>
      <c r="AA6" s="3">
        <v>458.53973437100069</v>
      </c>
      <c r="AB6" s="3">
        <v>668.65085465206755</v>
      </c>
      <c r="AC6" s="3">
        <v>256.77473959424293</v>
      </c>
      <c r="AD6" s="3">
        <v>262.74097750259205</v>
      </c>
      <c r="AE6" s="3">
        <v>639.57986114048254</v>
      </c>
      <c r="AF6" s="3">
        <v>964.28490835667355</v>
      </c>
      <c r="AG6" s="3">
        <v>337.8157343234829</v>
      </c>
      <c r="AH6" s="3">
        <v>290.4238541002664</v>
      </c>
      <c r="AI6" s="3">
        <v>634.73476144449558</v>
      </c>
      <c r="AJ6" s="3">
        <v>943.79288875210511</v>
      </c>
      <c r="AK6" s="3">
        <v>362.59155775955259</v>
      </c>
      <c r="AL6" s="3">
        <v>317.56373368580296</v>
      </c>
      <c r="AM6" s="3">
        <v>729.73998644169853</v>
      </c>
      <c r="AN6" s="3">
        <v>1085.7020250338833</v>
      </c>
      <c r="AO6" s="3">
        <v>418.86259563638271</v>
      </c>
      <c r="AP6" s="3">
        <v>324.53258487395556</v>
      </c>
      <c r="AQ6" s="3">
        <v>756.4476469645324</v>
      </c>
      <c r="AR6" s="3">
        <v>1121.7848915816387</v>
      </c>
      <c r="AS6" s="3">
        <v>404.51162561262697</v>
      </c>
      <c r="AT6" s="3">
        <v>354.56137065338083</v>
      </c>
      <c r="AU6" s="3">
        <v>863.80834711007287</v>
      </c>
      <c r="AV6" s="3">
        <v>1294.8597559452476</v>
      </c>
      <c r="AW6" s="3">
        <v>474.52452629129908</v>
      </c>
      <c r="AX6" s="3">
        <v>408.48913376005947</v>
      </c>
      <c r="AY6" s="3">
        <v>931.76624785636773</v>
      </c>
      <c r="AZ6" s="3">
        <v>1380.8906540607525</v>
      </c>
      <c r="BA6" s="3">
        <v>529.58096432282025</v>
      </c>
      <c r="BB6" s="3">
        <v>437.17737265051892</v>
      </c>
      <c r="BC6" s="3">
        <v>1027.7116101421318</v>
      </c>
      <c r="BD6" s="3">
        <v>1542.8101643099203</v>
      </c>
      <c r="BE6" s="3">
        <v>573.42785289742858</v>
      </c>
      <c r="BF6" s="3">
        <v>461.93699846947823</v>
      </c>
      <c r="BG6" s="3">
        <v>1085.1168614185804</v>
      </c>
      <c r="BH6" s="3">
        <v>1619.4187323633664</v>
      </c>
      <c r="BI6" s="3">
        <v>588.12440774857487</v>
      </c>
      <c r="BJ6" s="3">
        <v>468.78857765194192</v>
      </c>
      <c r="BK6" s="3">
        <v>1089.6667230861924</v>
      </c>
      <c r="BL6" s="3">
        <v>1628.0471646929245</v>
      </c>
      <c r="BM6" s="3">
        <v>581.31753456894137</v>
      </c>
      <c r="BN6" s="3">
        <v>471.84444984235802</v>
      </c>
      <c r="BO6" s="3">
        <v>1100.8096541669711</v>
      </c>
      <c r="BP6" s="3">
        <v>1620.0829377726293</v>
      </c>
      <c r="BQ6" s="3">
        <v>627.71495821804115</v>
      </c>
      <c r="BR6" s="3">
        <v>525.13573547423937</v>
      </c>
      <c r="BS6" s="3">
        <v>1266.4574573112641</v>
      </c>
      <c r="BT6" s="3">
        <v>1917.2851097016601</v>
      </c>
      <c r="BU6" s="3">
        <v>713.37269751283623</v>
      </c>
      <c r="BV6" s="3">
        <v>573.38299571238917</v>
      </c>
      <c r="BW6" s="3">
        <v>1407.9766757982047</v>
      </c>
      <c r="BX6" s="3">
        <v>2094.5023087008772</v>
      </c>
      <c r="BY6" s="3">
        <v>780.17878092237879</v>
      </c>
      <c r="BZ6" s="3">
        <v>663.25867144915333</v>
      </c>
      <c r="CA6" s="3">
        <v>1502.98996691868</v>
      </c>
      <c r="CB6" s="3">
        <v>2226.1980183225892</v>
      </c>
      <c r="CC6" s="3">
        <v>832.95513346354494</v>
      </c>
      <c r="CD6" s="3">
        <v>729.99520237684021</v>
      </c>
    </row>
    <row r="7" spans="1:82" x14ac:dyDescent="0.35">
      <c r="A7" s="2" t="s">
        <v>17</v>
      </c>
      <c r="B7" s="4">
        <v>3.2938985130920964</v>
      </c>
      <c r="C7" s="4">
        <v>113.85113837961677</v>
      </c>
      <c r="D7" s="4">
        <v>203.46164925260376</v>
      </c>
      <c r="E7" s="4">
        <v>25.869912300204366</v>
      </c>
      <c r="F7" s="4">
        <v>3.6280402556652644</v>
      </c>
      <c r="G7" s="4">
        <v>114.78997861534758</v>
      </c>
      <c r="H7" s="4">
        <v>196.29435497948748</v>
      </c>
      <c r="I7" s="4">
        <v>26.363606654833646</v>
      </c>
      <c r="J7" s="4">
        <v>3.8570559363766121</v>
      </c>
      <c r="K7" s="4">
        <v>132.53058829121593</v>
      </c>
      <c r="L7" s="4">
        <v>243.80898002430541</v>
      </c>
      <c r="M7" s="4">
        <v>34.018887409548235</v>
      </c>
      <c r="N7" s="4">
        <v>5.3214972439379986</v>
      </c>
      <c r="O7" s="4">
        <v>188.6469655868446</v>
      </c>
      <c r="P7" s="4">
        <v>343.48111418522143</v>
      </c>
      <c r="Q7" s="4">
        <v>44.233979761268195</v>
      </c>
      <c r="R7" s="4">
        <v>7.393066972602349</v>
      </c>
      <c r="S7" s="4">
        <v>237.80665573772319</v>
      </c>
      <c r="T7" s="4">
        <v>410.52060278270415</v>
      </c>
      <c r="U7" s="4">
        <v>54.52950448515405</v>
      </c>
      <c r="V7" s="4">
        <v>7.9201901773093875</v>
      </c>
      <c r="W7" s="4">
        <v>267.54151484507577</v>
      </c>
      <c r="X7" s="4">
        <v>481.43026751970291</v>
      </c>
      <c r="Y7" s="4">
        <v>65.491791473391061</v>
      </c>
      <c r="Z7" s="4">
        <v>7.3100880635568686</v>
      </c>
      <c r="AA7" s="4">
        <v>252.15357032322942</v>
      </c>
      <c r="AB7" s="4">
        <v>457.38972339812142</v>
      </c>
      <c r="AC7" s="4">
        <v>61.134520149356391</v>
      </c>
      <c r="AD7" s="4">
        <v>11.01613905866828</v>
      </c>
      <c r="AE7" s="4">
        <v>373.73514322250037</v>
      </c>
      <c r="AF7" s="4">
        <v>677.07279944494405</v>
      </c>
      <c r="AG7" s="4">
        <v>92.921253379782172</v>
      </c>
      <c r="AH7" s="4">
        <v>9.9639449990766593</v>
      </c>
      <c r="AI7" s="4">
        <v>347.41320471121338</v>
      </c>
      <c r="AJ7" s="4">
        <v>635.65909996786183</v>
      </c>
      <c r="AK7" s="4">
        <v>85.443150724848849</v>
      </c>
      <c r="AL7" s="4">
        <v>11.785822512850352</v>
      </c>
      <c r="AM7" s="4">
        <v>401.54346591939498</v>
      </c>
      <c r="AN7" s="4">
        <v>723.34671637380507</v>
      </c>
      <c r="AO7" s="4">
        <v>96.908226993304552</v>
      </c>
      <c r="AP7" s="4">
        <v>13.126675459611718</v>
      </c>
      <c r="AQ7" s="4">
        <v>445.09543169944902</v>
      </c>
      <c r="AR7" s="4">
        <v>797.61760395751958</v>
      </c>
      <c r="AS7" s="4">
        <v>106.55683559966195</v>
      </c>
      <c r="AT7" s="4">
        <v>14.895232018260021</v>
      </c>
      <c r="AU7" s="4">
        <v>504.90790118476423</v>
      </c>
      <c r="AV7" s="4">
        <v>906.06133932053604</v>
      </c>
      <c r="AW7" s="4">
        <v>121.05752747644009</v>
      </c>
      <c r="AX7" s="4">
        <v>15.30793618401959</v>
      </c>
      <c r="AY7" s="4">
        <v>519.35205000704934</v>
      </c>
      <c r="AZ7" s="4">
        <v>936.88128402293148</v>
      </c>
      <c r="BA7" s="4">
        <v>127.18172978599948</v>
      </c>
      <c r="BB7" s="4">
        <v>17.529813019735137</v>
      </c>
      <c r="BC7" s="4">
        <v>604.06810907337535</v>
      </c>
      <c r="BD7" s="4">
        <v>1096.6550845559866</v>
      </c>
      <c r="BE7" s="4">
        <v>147.19099335090277</v>
      </c>
      <c r="BF7" s="4">
        <v>18.587760504716222</v>
      </c>
      <c r="BG7" s="4">
        <v>631.8390009093406</v>
      </c>
      <c r="BH7" s="4">
        <v>1141.29480478556</v>
      </c>
      <c r="BI7" s="4">
        <v>154.95743380038357</v>
      </c>
      <c r="BJ7" s="4">
        <v>19.118014844367082</v>
      </c>
      <c r="BK7" s="4">
        <v>659.29630172550787</v>
      </c>
      <c r="BL7" s="4">
        <v>1198.797124374209</v>
      </c>
      <c r="BM7" s="4">
        <v>161.30355905591617</v>
      </c>
      <c r="BN7" s="4">
        <v>17.897170015618059</v>
      </c>
      <c r="BO7" s="4">
        <v>610.32757568490615</v>
      </c>
      <c r="BP7" s="4">
        <v>1106.0923513647563</v>
      </c>
      <c r="BQ7" s="4">
        <v>150.70090293471912</v>
      </c>
      <c r="BR7" s="4">
        <v>22.298023024091243</v>
      </c>
      <c r="BS7" s="4">
        <v>770.77069569819264</v>
      </c>
      <c r="BT7" s="4">
        <v>1405.1025798971077</v>
      </c>
      <c r="BU7" s="4">
        <v>189.74677526091207</v>
      </c>
      <c r="BV7" s="4">
        <v>23.615961390835047</v>
      </c>
      <c r="BW7" s="4">
        <v>808.45854530526628</v>
      </c>
      <c r="BX7" s="4">
        <v>1464.1070112511532</v>
      </c>
      <c r="BY7" s="4">
        <v>197.56956992991437</v>
      </c>
      <c r="BZ7" s="4">
        <v>24.557112263763884</v>
      </c>
      <c r="CA7" s="4">
        <v>840.4076046694455</v>
      </c>
      <c r="CB7" s="4">
        <v>1521.6830306068159</v>
      </c>
      <c r="CC7" s="4">
        <v>205.32847351541449</v>
      </c>
      <c r="CD7" s="4">
        <v>27.21641569761843</v>
      </c>
    </row>
    <row r="8" spans="1:82" x14ac:dyDescent="0.35">
      <c r="A8" s="2" t="s">
        <v>18</v>
      </c>
      <c r="B8" s="4">
        <v>12.48066334874067</v>
      </c>
      <c r="C8" s="4">
        <v>26.811894440990706</v>
      </c>
      <c r="D8" s="4">
        <v>38.433123067499608</v>
      </c>
      <c r="E8" s="4">
        <v>20.219002998891099</v>
      </c>
      <c r="F8" s="4">
        <v>18.084044622119812</v>
      </c>
      <c r="G8" s="4">
        <v>38.016371291514865</v>
      </c>
      <c r="H8" s="4">
        <v>60.605650213219377</v>
      </c>
      <c r="I8" s="4">
        <v>24.964793637700399</v>
      </c>
      <c r="J8" s="4">
        <v>9.3800346248628834</v>
      </c>
      <c r="K8" s="4">
        <v>8.5128681011488183</v>
      </c>
      <c r="L8" s="4">
        <v>16.425802610424206</v>
      </c>
      <c r="M8" s="4">
        <v>10.395486903559007</v>
      </c>
      <c r="N8" s="4">
        <v>13.878119636460156</v>
      </c>
      <c r="O8" s="4">
        <v>19.326990048093336</v>
      </c>
      <c r="P8" s="4">
        <v>41.475825033486892</v>
      </c>
      <c r="Q8" s="4">
        <v>13.302117187288605</v>
      </c>
      <c r="R8" s="4">
        <v>8.9479857330582213</v>
      </c>
      <c r="S8" s="4">
        <v>9.6076606416413028</v>
      </c>
      <c r="T8" s="4">
        <v>17.405468055425821</v>
      </c>
      <c r="U8" s="4">
        <v>6.0996741616538301</v>
      </c>
      <c r="V8" s="4">
        <v>11.972653199234649</v>
      </c>
      <c r="W8" s="4">
        <v>13.573952436298732</v>
      </c>
      <c r="X8" s="4">
        <v>20.747162617116949</v>
      </c>
      <c r="Y8" s="4">
        <v>6.031872388965235</v>
      </c>
      <c r="Z8" s="4">
        <v>7.5517711906702978</v>
      </c>
      <c r="AA8" s="4">
        <v>11.56195564469472</v>
      </c>
      <c r="AB8" s="4">
        <v>17.918602926847292</v>
      </c>
      <c r="AC8" s="4">
        <v>7.2314083599665899</v>
      </c>
      <c r="AD8" s="4">
        <v>25.334582309631042</v>
      </c>
      <c r="AE8" s="4">
        <v>38.491271999963061</v>
      </c>
      <c r="AF8" s="4">
        <v>62.693126810919395</v>
      </c>
      <c r="AG8" s="4">
        <v>26.860947619430011</v>
      </c>
      <c r="AH8" s="4">
        <v>24.402357800006065</v>
      </c>
      <c r="AI8" s="4">
        <v>29.874669995869759</v>
      </c>
      <c r="AJ8" s="4">
        <v>51.974682076388476</v>
      </c>
      <c r="AK8" s="4">
        <v>24.86087636482209</v>
      </c>
      <c r="AL8" s="4">
        <v>25.998035212469784</v>
      </c>
      <c r="AM8" s="4">
        <v>43.991020604057226</v>
      </c>
      <c r="AN8" s="4">
        <v>79.185912926792241</v>
      </c>
      <c r="AO8" s="4">
        <v>45.183477242372831</v>
      </c>
      <c r="AP8" s="4">
        <v>23.802605055979384</v>
      </c>
      <c r="AQ8" s="4">
        <v>22.444270190326662</v>
      </c>
      <c r="AR8" s="4">
        <v>37.777946802120084</v>
      </c>
      <c r="AS8" s="4">
        <v>17.808674953613597</v>
      </c>
      <c r="AT8" s="4">
        <v>18.596347479323633</v>
      </c>
      <c r="AU8" s="4">
        <v>33.318785582261505</v>
      </c>
      <c r="AV8" s="4">
        <v>60.820098172157216</v>
      </c>
      <c r="AW8" s="4">
        <v>25.040768766257628</v>
      </c>
      <c r="AX8" s="4">
        <v>25.225363356128646</v>
      </c>
      <c r="AY8" s="4">
        <v>37.047683458328962</v>
      </c>
      <c r="AZ8" s="4">
        <v>66.98684494404344</v>
      </c>
      <c r="BA8" s="4">
        <v>29.503108241498929</v>
      </c>
      <c r="BB8" s="4">
        <v>30.526608824765731</v>
      </c>
      <c r="BC8" s="4">
        <v>32.642655808627779</v>
      </c>
      <c r="BD8" s="4">
        <v>55.945254605469472</v>
      </c>
      <c r="BE8" s="4">
        <v>39.072480761136944</v>
      </c>
      <c r="BF8" s="4">
        <v>30.29598097795688</v>
      </c>
      <c r="BG8" s="4">
        <v>37.856701031638465</v>
      </c>
      <c r="BH8" s="4">
        <v>65.892673934463772</v>
      </c>
      <c r="BI8" s="4">
        <v>29.484644055940748</v>
      </c>
      <c r="BJ8" s="4">
        <v>25.963039056429338</v>
      </c>
      <c r="BK8" s="4">
        <v>6.5546118847562589</v>
      </c>
      <c r="BL8" s="4">
        <v>11.486399224983984</v>
      </c>
      <c r="BM8" s="4">
        <v>5.1889498338304918</v>
      </c>
      <c r="BN8" s="4">
        <v>9.2263904898992024</v>
      </c>
      <c r="BO8" s="4">
        <v>40.684063177817393</v>
      </c>
      <c r="BP8" s="4">
        <v>69.710053429160823</v>
      </c>
      <c r="BQ8" s="4">
        <v>34.110492903122505</v>
      </c>
      <c r="BR8" s="4">
        <v>37.748994652705278</v>
      </c>
      <c r="BS8" s="4">
        <v>24.490916729746779</v>
      </c>
      <c r="BT8" s="4">
        <v>41.768178179553104</v>
      </c>
      <c r="BU8" s="4">
        <v>32.330836557690958</v>
      </c>
      <c r="BV8" s="4">
        <v>20.654734260924769</v>
      </c>
      <c r="BW8" s="4">
        <v>51.394100528320863</v>
      </c>
      <c r="BX8" s="4">
        <v>94.324294679961895</v>
      </c>
      <c r="BY8" s="4">
        <v>48.778074866638434</v>
      </c>
      <c r="BZ8" s="4">
        <v>44.447611480528522</v>
      </c>
      <c r="CA8" s="4">
        <v>68.477893445113054</v>
      </c>
      <c r="CB8" s="4">
        <v>123.46454584568886</v>
      </c>
      <c r="CC8" s="4">
        <v>50.090852861379119</v>
      </c>
      <c r="CD8" s="4">
        <v>63.642697861585418</v>
      </c>
    </row>
    <row r="9" spans="1:82" x14ac:dyDescent="0.35">
      <c r="A9" s="2" t="s">
        <v>19</v>
      </c>
      <c r="B9" s="4">
        <v>67.581223364504666</v>
      </c>
      <c r="C9" s="4">
        <v>69.382451994496421</v>
      </c>
      <c r="D9" s="4">
        <v>70.560170231953649</v>
      </c>
      <c r="E9" s="4">
        <v>71.106954432112715</v>
      </c>
      <c r="F9" s="4">
        <v>82.048561624391155</v>
      </c>
      <c r="G9" s="4">
        <v>82.408432301764961</v>
      </c>
      <c r="H9" s="4">
        <v>83.227956522877477</v>
      </c>
      <c r="I9" s="4">
        <v>84.501942277796743</v>
      </c>
      <c r="J9" s="4">
        <v>86.235763692227891</v>
      </c>
      <c r="K9" s="4">
        <v>87.863429676532022</v>
      </c>
      <c r="L9" s="4">
        <v>89.410720671933717</v>
      </c>
      <c r="M9" s="4">
        <v>90.885053603788961</v>
      </c>
      <c r="N9" s="4">
        <v>96.877494915647091</v>
      </c>
      <c r="O9" s="4">
        <v>98.040322576523522</v>
      </c>
      <c r="P9" s="4">
        <v>98.896604090652787</v>
      </c>
      <c r="Q9" s="4">
        <v>99.442446655940628</v>
      </c>
      <c r="R9" s="4">
        <v>105.55011698680296</v>
      </c>
      <c r="S9" s="4">
        <v>106.42374208208341</v>
      </c>
      <c r="T9" s="4">
        <v>107.92653589927413</v>
      </c>
      <c r="U9" s="4">
        <v>110.06466731936976</v>
      </c>
      <c r="V9" s="4">
        <v>120.65911656520504</v>
      </c>
      <c r="W9" s="4">
        <v>123.42571679928827</v>
      </c>
      <c r="X9" s="4">
        <v>126.0078318105387</v>
      </c>
      <c r="Y9" s="4">
        <v>128.40446280053746</v>
      </c>
      <c r="Z9" s="4">
        <v>136.17967572205563</v>
      </c>
      <c r="AA9" s="4">
        <v>138.18816877663096</v>
      </c>
      <c r="AB9" s="4">
        <v>139.90696668598247</v>
      </c>
      <c r="AC9" s="4">
        <v>141.33038270344443</v>
      </c>
      <c r="AD9" s="4">
        <v>160.49841137395725</v>
      </c>
      <c r="AE9" s="4">
        <v>161.51360456434892</v>
      </c>
      <c r="AF9" s="4">
        <v>162.26519741667465</v>
      </c>
      <c r="AG9" s="4">
        <v>162.75594420536027</v>
      </c>
      <c r="AH9" s="4">
        <v>181.28420366505901</v>
      </c>
      <c r="AI9" s="4">
        <v>182.72365045368639</v>
      </c>
      <c r="AJ9" s="4">
        <v>185.3569172318204</v>
      </c>
      <c r="AK9" s="4">
        <v>189.1874500883232</v>
      </c>
      <c r="AL9" s="4">
        <v>198.66648801050138</v>
      </c>
      <c r="AM9" s="4">
        <v>202.66875238191096</v>
      </c>
      <c r="AN9" s="4">
        <v>205.49990921470044</v>
      </c>
      <c r="AO9" s="4">
        <v>207.13582754078908</v>
      </c>
      <c r="AP9" s="4">
        <v>207.01360957124757</v>
      </c>
      <c r="AQ9" s="4">
        <v>208.07956616842978</v>
      </c>
      <c r="AR9" s="4">
        <v>209.68961006304252</v>
      </c>
      <c r="AS9" s="4">
        <v>211.83471306072602</v>
      </c>
      <c r="AT9" s="4">
        <v>241.05579699887261</v>
      </c>
      <c r="AU9" s="4">
        <v>245.33370608493678</v>
      </c>
      <c r="AV9" s="4">
        <v>250.97165669216082</v>
      </c>
      <c r="AW9" s="4">
        <v>258.02584022402971</v>
      </c>
      <c r="AX9" s="4">
        <v>284.11891362547942</v>
      </c>
      <c r="AY9" s="4">
        <v>291.27776409777715</v>
      </c>
      <c r="AZ9" s="4">
        <v>296.71619931998822</v>
      </c>
      <c r="BA9" s="4">
        <v>300.40912295675525</v>
      </c>
      <c r="BB9" s="4">
        <v>307.48503211853756</v>
      </c>
      <c r="BC9" s="4">
        <v>309.97006121446555</v>
      </c>
      <c r="BD9" s="4">
        <v>312.96746570017837</v>
      </c>
      <c r="BE9" s="4">
        <v>316.49244096681855</v>
      </c>
      <c r="BF9" s="4">
        <v>325.09918127451914</v>
      </c>
      <c r="BG9" s="4">
        <v>327.49386301585986</v>
      </c>
      <c r="BH9" s="4">
        <v>328.16105674060378</v>
      </c>
      <c r="BI9" s="4">
        <v>327.09489896901681</v>
      </c>
      <c r="BJ9" s="4">
        <v>334.96430863825998</v>
      </c>
      <c r="BK9" s="4">
        <v>333.86982237398809</v>
      </c>
      <c r="BL9" s="4">
        <v>334.5093889441244</v>
      </c>
      <c r="BM9" s="4">
        <v>336.87348004362786</v>
      </c>
      <c r="BN9" s="4">
        <v>345.00440627164187</v>
      </c>
      <c r="BO9" s="4">
        <v>349.19537237571683</v>
      </c>
      <c r="BP9" s="4">
        <v>353.45007756792938</v>
      </c>
      <c r="BQ9" s="4">
        <v>357.76914378471179</v>
      </c>
      <c r="BR9" s="4">
        <v>377.12462155122637</v>
      </c>
      <c r="BS9" s="4">
        <v>381.57610511022256</v>
      </c>
      <c r="BT9" s="4">
        <v>385.91932482577511</v>
      </c>
      <c r="BU9" s="4">
        <v>390.16094851277586</v>
      </c>
      <c r="BV9" s="4">
        <v>427.58632540211426</v>
      </c>
      <c r="BW9" s="4">
        <v>432.60341272581655</v>
      </c>
      <c r="BX9" s="4">
        <v>438.14350176593848</v>
      </c>
      <c r="BY9" s="4">
        <v>444.20509885765728</v>
      </c>
      <c r="BZ9" s="4">
        <v>481.58895218799006</v>
      </c>
      <c r="CA9" s="4">
        <v>486.86261647494973</v>
      </c>
      <c r="CB9" s="4">
        <v>490.37806517286776</v>
      </c>
      <c r="CC9" s="4">
        <v>492.13569127381089</v>
      </c>
      <c r="CD9" s="4">
        <v>528.2894601745237</v>
      </c>
    </row>
    <row r="10" spans="1:82" x14ac:dyDescent="0.35">
      <c r="A10" s="2" t="s">
        <v>20</v>
      </c>
      <c r="B10" s="4">
        <v>21.242791185006212</v>
      </c>
      <c r="C10" s="4">
        <v>21.554408339034872</v>
      </c>
      <c r="D10" s="4">
        <v>21.804708974317716</v>
      </c>
      <c r="E10" s="4">
        <v>21.992157372051672</v>
      </c>
      <c r="F10" s="4">
        <v>22.288659171730171</v>
      </c>
      <c r="G10" s="4">
        <v>22.451978004421584</v>
      </c>
      <c r="H10" s="4">
        <v>22.655335641184475</v>
      </c>
      <c r="I10" s="4">
        <v>22.898522019228736</v>
      </c>
      <c r="J10" s="4">
        <v>23.708657636277383</v>
      </c>
      <c r="K10" s="4">
        <v>24.007286981882025</v>
      </c>
      <c r="L10" s="4">
        <v>24.316979687092211</v>
      </c>
      <c r="M10" s="4">
        <v>24.638843088601845</v>
      </c>
      <c r="N10" s="4">
        <v>25.713418752599434</v>
      </c>
      <c r="O10" s="4">
        <v>26.065428058830207</v>
      </c>
      <c r="P10" s="4">
        <v>26.426729626222091</v>
      </c>
      <c r="Q10" s="4">
        <v>26.797285367475482</v>
      </c>
      <c r="R10" s="4">
        <v>29.553184399627657</v>
      </c>
      <c r="S10" s="4">
        <v>29.925451769404663</v>
      </c>
      <c r="T10" s="4">
        <v>30.262413459987897</v>
      </c>
      <c r="U10" s="4">
        <v>30.563420404455016</v>
      </c>
      <c r="V10" s="4">
        <v>29.141147992241901</v>
      </c>
      <c r="W10" s="4">
        <v>29.401929211447712</v>
      </c>
      <c r="X10" s="4">
        <v>29.673466536998713</v>
      </c>
      <c r="Y10" s="4">
        <v>29.955742329331319</v>
      </c>
      <c r="Z10" s="4">
        <v>30.17182791049725</v>
      </c>
      <c r="AA10" s="4">
        <v>30.418959356532387</v>
      </c>
      <c r="AB10" s="4">
        <v>30.621900997723316</v>
      </c>
      <c r="AC10" s="4">
        <v>30.780688796726139</v>
      </c>
      <c r="AD10" s="4">
        <v>36.866102516703073</v>
      </c>
      <c r="AE10" s="4">
        <v>37.058775922613528</v>
      </c>
      <c r="AF10" s="4">
        <v>37.30183453825196</v>
      </c>
      <c r="AG10" s="4">
        <v>37.595212276790363</v>
      </c>
      <c r="AH10" s="4">
        <v>41.101089846207941</v>
      </c>
      <c r="AI10" s="4">
        <v>41.534773720041244</v>
      </c>
      <c r="AJ10" s="4">
        <v>42.030183684992572</v>
      </c>
      <c r="AK10" s="4">
        <v>42.588516687035991</v>
      </c>
      <c r="AL10" s="4">
        <v>45.840485049347969</v>
      </c>
      <c r="AM10" s="4">
        <v>46.524989523075355</v>
      </c>
      <c r="AN10" s="4">
        <v>47.237643993841921</v>
      </c>
      <c r="AO10" s="4">
        <v>47.979542357410452</v>
      </c>
      <c r="AP10" s="4">
        <v>44.688675157649207</v>
      </c>
      <c r="AQ10" s="4">
        <v>45.327351490774575</v>
      </c>
      <c r="AR10" s="4">
        <v>45.888879491735807</v>
      </c>
      <c r="AS10" s="4">
        <v>46.369881617452819</v>
      </c>
      <c r="AT10" s="4">
        <v>50.156060103772482</v>
      </c>
      <c r="AU10" s="4">
        <v>50.678923460975604</v>
      </c>
      <c r="AV10" s="4">
        <v>51.339098871887913</v>
      </c>
      <c r="AW10" s="4">
        <v>52.140917563364013</v>
      </c>
      <c r="AX10" s="4">
        <v>53.624312469966611</v>
      </c>
      <c r="AY10" s="4">
        <v>54.118506896288153</v>
      </c>
      <c r="AZ10" s="4">
        <v>54.14962824520493</v>
      </c>
      <c r="BA10" s="4">
        <v>53.716552388540364</v>
      </c>
      <c r="BB10" s="4">
        <v>52.434289034581212</v>
      </c>
      <c r="BC10" s="4">
        <v>52.174652229914031</v>
      </c>
      <c r="BD10" s="4">
        <v>52.539096838114993</v>
      </c>
      <c r="BE10" s="4">
        <v>53.526961897389633</v>
      </c>
      <c r="BF10" s="4">
        <v>57.359512854352275</v>
      </c>
      <c r="BG10" s="4">
        <v>58.470949821979147</v>
      </c>
      <c r="BH10" s="4">
        <v>59.015945106102237</v>
      </c>
      <c r="BI10" s="4">
        <v>58.99359221756643</v>
      </c>
      <c r="BJ10" s="4">
        <v>56.201203712292539</v>
      </c>
      <c r="BK10" s="4">
        <v>56.21745649977283</v>
      </c>
      <c r="BL10" s="4">
        <v>56.815038397090099</v>
      </c>
      <c r="BM10" s="4">
        <v>57.986301390844531</v>
      </c>
      <c r="BN10" s="4">
        <v>62.406824768786684</v>
      </c>
      <c r="BO10" s="4">
        <v>63.708837095633911</v>
      </c>
      <c r="BP10" s="4">
        <v>64.504023872494088</v>
      </c>
      <c r="BQ10" s="4">
        <v>64.800314263085397</v>
      </c>
      <c r="BR10" s="4">
        <v>61.529699105656228</v>
      </c>
      <c r="BS10" s="4">
        <v>61.609434384827502</v>
      </c>
      <c r="BT10" s="4">
        <v>61.952309068242087</v>
      </c>
      <c r="BU10" s="4">
        <v>62.55855744127409</v>
      </c>
      <c r="BV10" s="4">
        <v>63.033510114747969</v>
      </c>
      <c r="BW10" s="4">
        <v>63.907804754021519</v>
      </c>
      <c r="BX10" s="4">
        <v>64.792092709869792</v>
      </c>
      <c r="BY10" s="4">
        <v>65.686016027693199</v>
      </c>
      <c r="BZ10" s="4">
        <v>65.589162602625876</v>
      </c>
      <c r="CA10" s="4">
        <v>66.256078609489663</v>
      </c>
      <c r="CB10" s="4">
        <v>66.700628999504303</v>
      </c>
      <c r="CC10" s="4">
        <v>66.922886110143168</v>
      </c>
      <c r="CD10" s="4">
        <v>66.993135470637185</v>
      </c>
    </row>
    <row r="11" spans="1:82" x14ac:dyDescent="0.35">
      <c r="A11" s="2" t="s">
        <v>21</v>
      </c>
      <c r="B11" s="4">
        <v>18.142030977129899</v>
      </c>
      <c r="C11" s="4">
        <v>17.799799163538886</v>
      </c>
      <c r="D11" s="4">
        <v>15.427788019950381</v>
      </c>
      <c r="E11" s="4">
        <v>11.044653425290903</v>
      </c>
      <c r="F11" s="4">
        <v>20.32601039329753</v>
      </c>
      <c r="G11" s="4">
        <v>20.223838776025421</v>
      </c>
      <c r="H11" s="4">
        <v>17.520568646804307</v>
      </c>
      <c r="I11" s="4">
        <v>12.355410167870087</v>
      </c>
      <c r="J11" s="4">
        <v>22.140378453660755</v>
      </c>
      <c r="K11" s="4">
        <v>21.670710296428766</v>
      </c>
      <c r="L11" s="4">
        <v>18.734187254238915</v>
      </c>
      <c r="M11" s="4">
        <v>13.374091097921134</v>
      </c>
      <c r="N11" s="4">
        <v>24.320439426255234</v>
      </c>
      <c r="O11" s="4">
        <v>24.234369365144236</v>
      </c>
      <c r="P11" s="4">
        <v>21.139012646654326</v>
      </c>
      <c r="Q11" s="4">
        <v>15.091706037824586</v>
      </c>
      <c r="R11" s="4">
        <v>26.236479823445329</v>
      </c>
      <c r="S11" s="4">
        <v>26.017889256737085</v>
      </c>
      <c r="T11" s="4">
        <v>22.637603859461581</v>
      </c>
      <c r="U11" s="4">
        <v>16.156659025252928</v>
      </c>
      <c r="V11" s="4">
        <v>25.673597923496999</v>
      </c>
      <c r="W11" s="4">
        <v>25.483205531636912</v>
      </c>
      <c r="X11" s="4">
        <v>22.162652137511053</v>
      </c>
      <c r="Y11" s="4">
        <v>15.789357574525402</v>
      </c>
      <c r="Z11" s="4">
        <v>26.455272783596037</v>
      </c>
      <c r="AA11" s="4">
        <v>26.217080269913176</v>
      </c>
      <c r="AB11" s="4">
        <v>22.813660643393092</v>
      </c>
      <c r="AC11" s="4">
        <v>16.297739584749408</v>
      </c>
      <c r="AD11" s="4">
        <v>29.025742243632372</v>
      </c>
      <c r="AE11" s="4">
        <v>28.781065431056575</v>
      </c>
      <c r="AF11" s="4">
        <v>24.951950145883497</v>
      </c>
      <c r="AG11" s="4">
        <v>17.682376842120032</v>
      </c>
      <c r="AH11" s="4">
        <v>33.672257789916735</v>
      </c>
      <c r="AI11" s="4">
        <v>33.188462563684929</v>
      </c>
      <c r="AJ11" s="4">
        <v>28.772005791041856</v>
      </c>
      <c r="AK11" s="4">
        <v>20.511563894522467</v>
      </c>
      <c r="AL11" s="4">
        <v>35.272902900633454</v>
      </c>
      <c r="AM11" s="4">
        <v>35.011758013260078</v>
      </c>
      <c r="AN11" s="4">
        <v>30.431842524743644</v>
      </c>
      <c r="AO11" s="4">
        <v>21.65552150250587</v>
      </c>
      <c r="AP11" s="4">
        <v>35.901019629467669</v>
      </c>
      <c r="AQ11" s="4">
        <v>35.501027415552301</v>
      </c>
      <c r="AR11" s="4">
        <v>30.810851267220595</v>
      </c>
      <c r="AS11" s="4">
        <v>21.941520381172595</v>
      </c>
      <c r="AT11" s="4">
        <v>29.857934053152128</v>
      </c>
      <c r="AU11" s="4">
        <v>29.569030797134701</v>
      </c>
      <c r="AV11" s="4">
        <v>25.667562888505451</v>
      </c>
      <c r="AW11" s="4">
        <v>18.259472261207712</v>
      </c>
      <c r="AX11" s="4">
        <v>30.21260812446527</v>
      </c>
      <c r="AY11" s="4">
        <v>29.970243396924168</v>
      </c>
      <c r="AZ11" s="4">
        <v>26.156697528584345</v>
      </c>
      <c r="BA11" s="4">
        <v>18.770450950026166</v>
      </c>
      <c r="BB11" s="4">
        <v>29.2016296528993</v>
      </c>
      <c r="BC11" s="4">
        <v>28.856131815749059</v>
      </c>
      <c r="BD11" s="4">
        <v>24.703262610170924</v>
      </c>
      <c r="BE11" s="4">
        <v>17.144975921180716</v>
      </c>
      <c r="BF11" s="4">
        <v>30.59456285793371</v>
      </c>
      <c r="BG11" s="4">
        <v>29.456346639762309</v>
      </c>
      <c r="BH11" s="4">
        <v>25.054251796636667</v>
      </c>
      <c r="BI11" s="4">
        <v>17.593838705667331</v>
      </c>
      <c r="BJ11" s="4">
        <v>32.542011400593012</v>
      </c>
      <c r="BK11" s="4">
        <v>33.72853060216746</v>
      </c>
      <c r="BL11" s="4">
        <v>26.439213752517183</v>
      </c>
      <c r="BM11" s="4">
        <v>19.96524424472231</v>
      </c>
      <c r="BN11" s="4">
        <v>37.309658296412195</v>
      </c>
      <c r="BO11" s="4">
        <v>36.893805832896817</v>
      </c>
      <c r="BP11" s="4">
        <v>26.326431538288748</v>
      </c>
      <c r="BQ11" s="4">
        <v>20.334104332402212</v>
      </c>
      <c r="BR11" s="4">
        <v>26.434397140560272</v>
      </c>
      <c r="BS11" s="4">
        <v>28.010305388274684</v>
      </c>
      <c r="BT11" s="4">
        <v>22.542717730981781</v>
      </c>
      <c r="BU11" s="4">
        <v>38.575579740183251</v>
      </c>
      <c r="BV11" s="4">
        <v>38.492464543767142</v>
      </c>
      <c r="BW11" s="4">
        <v>51.61281248477944</v>
      </c>
      <c r="BX11" s="4">
        <v>33.135408293953908</v>
      </c>
      <c r="BY11" s="4">
        <v>23.94002124047551</v>
      </c>
      <c r="BZ11" s="4">
        <v>47.075832914244934</v>
      </c>
      <c r="CA11" s="4">
        <v>40.985773719682065</v>
      </c>
      <c r="CB11" s="4">
        <v>23.971747697712551</v>
      </c>
      <c r="CC11" s="4">
        <v>18.477229702797324</v>
      </c>
      <c r="CD11" s="4">
        <v>43.853493172475524</v>
      </c>
    </row>
    <row r="12" spans="1:82" x14ac:dyDescent="0.35">
      <c r="A12" s="6" t="s">
        <v>22</v>
      </c>
      <c r="B12" s="3">
        <v>237.18263719064069</v>
      </c>
      <c r="C12" s="3">
        <v>227.2894683329539</v>
      </c>
      <c r="D12" s="3">
        <v>253.41175243415393</v>
      </c>
      <c r="E12" s="3">
        <v>288.61275692719619</v>
      </c>
      <c r="F12" s="3">
        <v>263.29281019311952</v>
      </c>
      <c r="G12" s="3">
        <v>299.82532490854629</v>
      </c>
      <c r="H12" s="3">
        <v>284.91978561190183</v>
      </c>
      <c r="I12" s="3">
        <v>339.23327408402866</v>
      </c>
      <c r="J12" s="3">
        <v>319.49015159853298</v>
      </c>
      <c r="K12" s="3">
        <v>333.5205421056649</v>
      </c>
      <c r="L12" s="3">
        <v>323.37632065735852</v>
      </c>
      <c r="M12" s="3">
        <v>386.58814268855065</v>
      </c>
      <c r="N12" s="3">
        <v>305.06159067700116</v>
      </c>
      <c r="O12" s="3">
        <v>324.52524524949735</v>
      </c>
      <c r="P12" s="3">
        <v>328.98954714553884</v>
      </c>
      <c r="Q12" s="3">
        <v>393.96362309328117</v>
      </c>
      <c r="R12" s="3">
        <v>324.78213420424777</v>
      </c>
      <c r="S12" s="3">
        <v>361.02914192920343</v>
      </c>
      <c r="T12" s="3">
        <v>367.31714325822634</v>
      </c>
      <c r="U12" s="3">
        <v>375.48262916694239</v>
      </c>
      <c r="V12" s="3">
        <v>392.89820987360696</v>
      </c>
      <c r="W12" s="3">
        <v>353.37394835148353</v>
      </c>
      <c r="X12" s="3">
        <v>406.45458224952586</v>
      </c>
      <c r="Y12" s="3">
        <v>435.65537089066424</v>
      </c>
      <c r="Z12" s="3">
        <v>401.28193372866679</v>
      </c>
      <c r="AA12" s="3">
        <v>440.03732235899298</v>
      </c>
      <c r="AB12" s="3">
        <v>414.97841144934489</v>
      </c>
      <c r="AC12" s="3">
        <v>492.98913087898632</v>
      </c>
      <c r="AD12" s="3">
        <v>421.1827553563578</v>
      </c>
      <c r="AE12" s="3">
        <v>406.49214756073701</v>
      </c>
      <c r="AF12" s="3">
        <v>406.15938361217485</v>
      </c>
      <c r="AG12" s="3">
        <v>431.36749514138228</v>
      </c>
      <c r="AH12" s="3">
        <v>416.16750428293426</v>
      </c>
      <c r="AI12" s="3">
        <v>463.77175820162586</v>
      </c>
      <c r="AJ12" s="3">
        <v>438.91495833038795</v>
      </c>
      <c r="AK12" s="3">
        <v>536.02424329529276</v>
      </c>
      <c r="AL12" s="3">
        <v>423.49690057214826</v>
      </c>
      <c r="AM12" s="3">
        <v>466.28293267863955</v>
      </c>
      <c r="AN12" s="3">
        <v>480.04339297104775</v>
      </c>
      <c r="AO12" s="3">
        <v>466.95025835278472</v>
      </c>
      <c r="AP12" s="3">
        <v>453.67943277688045</v>
      </c>
      <c r="AQ12" s="3">
        <v>496.79305474965508</v>
      </c>
      <c r="AR12" s="3">
        <v>493.23098724512244</v>
      </c>
      <c r="AS12" s="3">
        <v>561.43683232199919</v>
      </c>
      <c r="AT12" s="3">
        <v>491.85873810953058</v>
      </c>
      <c r="AU12" s="3">
        <v>527.43207789871451</v>
      </c>
      <c r="AV12" s="3">
        <v>482.30066333228035</v>
      </c>
      <c r="AW12" s="3">
        <v>614.15652065947495</v>
      </c>
      <c r="AX12" s="3">
        <v>536.69546602211915</v>
      </c>
      <c r="AY12" s="3">
        <v>541.64093810856434</v>
      </c>
      <c r="AZ12" s="3">
        <v>574.78319433983233</v>
      </c>
      <c r="BA12" s="3">
        <v>669.2084015294846</v>
      </c>
      <c r="BB12" s="3">
        <v>593.90850521790173</v>
      </c>
      <c r="BC12" s="3">
        <v>626.72950017004973</v>
      </c>
      <c r="BD12" s="3">
        <v>640.88393795960349</v>
      </c>
      <c r="BE12" s="3">
        <v>714.91105665244572</v>
      </c>
      <c r="BF12" s="3">
        <v>639.24680049156268</v>
      </c>
      <c r="BG12" s="3">
        <v>683.0449835745585</v>
      </c>
      <c r="BH12" s="3">
        <v>648.73460455885333</v>
      </c>
      <c r="BI12" s="3">
        <v>779.01761137502763</v>
      </c>
      <c r="BJ12" s="3">
        <v>640.68960732372432</v>
      </c>
      <c r="BK12" s="3">
        <v>692.21252343257129</v>
      </c>
      <c r="BL12" s="3">
        <v>704.00331581186276</v>
      </c>
      <c r="BM12" s="3">
        <v>726.55155343184174</v>
      </c>
      <c r="BN12" s="3">
        <v>786.92175868555921</v>
      </c>
      <c r="BO12" s="3">
        <v>771.07484018886919</v>
      </c>
      <c r="BP12" s="3">
        <v>775.52773929180034</v>
      </c>
      <c r="BQ12" s="3">
        <v>910.58666183377136</v>
      </c>
      <c r="BR12" s="3">
        <v>710.41151740466444</v>
      </c>
      <c r="BS12" s="3">
        <v>741.31877753724257</v>
      </c>
      <c r="BT12" s="3">
        <v>771.18368477678359</v>
      </c>
      <c r="BU12" s="3">
        <v>903.34202028130846</v>
      </c>
      <c r="BV12" s="3">
        <v>901.60183366732372</v>
      </c>
      <c r="BW12" s="3">
        <v>855.3785330894043</v>
      </c>
      <c r="BX12" s="3">
        <v>925.93304428721729</v>
      </c>
      <c r="BY12" s="3">
        <v>946.39964612753261</v>
      </c>
      <c r="BZ12" s="3">
        <v>885.98894768962714</v>
      </c>
      <c r="CA12" s="3">
        <v>929.43322275445371</v>
      </c>
      <c r="CB12" s="3">
        <v>941.17101481748978</v>
      </c>
      <c r="CC12" s="3">
        <v>992.19254193541292</v>
      </c>
      <c r="CD12" s="3">
        <v>844.16514639129036</v>
      </c>
    </row>
    <row r="13" spans="1:82" x14ac:dyDescent="0.35">
      <c r="A13" s="2" t="s">
        <v>125</v>
      </c>
      <c r="B13" s="4">
        <v>49.978304417458418</v>
      </c>
      <c r="C13" s="4">
        <v>48.294504241282361</v>
      </c>
      <c r="D13" s="4">
        <v>50.235710077193033</v>
      </c>
      <c r="E13" s="4">
        <v>61.396735037764017</v>
      </c>
      <c r="F13" s="4">
        <v>61.146901935495045</v>
      </c>
      <c r="G13" s="4">
        <v>65.252094269465417</v>
      </c>
      <c r="H13" s="4">
        <v>60.88671249626406</v>
      </c>
      <c r="I13" s="4">
        <v>59.883919328589862</v>
      </c>
      <c r="J13" s="4">
        <v>70.184609258269035</v>
      </c>
      <c r="K13" s="4">
        <v>62.969087591471585</v>
      </c>
      <c r="L13" s="4">
        <v>69.109208645720855</v>
      </c>
      <c r="M13" s="4">
        <v>70.599145173598657</v>
      </c>
      <c r="N13" s="4">
        <v>63.944372327578272</v>
      </c>
      <c r="O13" s="4">
        <v>76.491944648816059</v>
      </c>
      <c r="P13" s="4">
        <v>62.37276873385126</v>
      </c>
      <c r="Q13" s="4">
        <v>70.635740740095798</v>
      </c>
      <c r="R13" s="4">
        <v>70.050323530181501</v>
      </c>
      <c r="S13" s="4">
        <v>72.992847442418508</v>
      </c>
      <c r="T13" s="4">
        <v>71.016286575060434</v>
      </c>
      <c r="U13" s="4">
        <v>77.587248381218345</v>
      </c>
      <c r="V13" s="4">
        <v>106.9877127233386</v>
      </c>
      <c r="W13" s="4">
        <v>93.321122419405015</v>
      </c>
      <c r="X13" s="4">
        <v>95.911981438188391</v>
      </c>
      <c r="Y13" s="4">
        <v>94.804559059539585</v>
      </c>
      <c r="Z13" s="4">
        <v>98.895746737625586</v>
      </c>
      <c r="AA13" s="4">
        <v>99.554617426346169</v>
      </c>
      <c r="AB13" s="4">
        <v>101.41972407237247</v>
      </c>
      <c r="AC13" s="4">
        <v>113.56962172145967</v>
      </c>
      <c r="AD13" s="4">
        <v>124.40619662911598</v>
      </c>
      <c r="AE13" s="4">
        <v>130.67183006647065</v>
      </c>
      <c r="AF13" s="4">
        <v>121.75075460124398</v>
      </c>
      <c r="AG13" s="4">
        <v>146.43470668926187</v>
      </c>
      <c r="AH13" s="4">
        <v>138.29815833172637</v>
      </c>
      <c r="AI13" s="4">
        <v>154.43909257556095</v>
      </c>
      <c r="AJ13" s="4">
        <v>146.64961949612706</v>
      </c>
      <c r="AK13" s="4">
        <v>161.6403993462518</v>
      </c>
      <c r="AL13" s="4">
        <v>137.34967897824265</v>
      </c>
      <c r="AM13" s="4">
        <v>139.89054565472327</v>
      </c>
      <c r="AN13" s="4">
        <v>137.66187830094174</v>
      </c>
      <c r="AO13" s="4">
        <v>132.66251693342633</v>
      </c>
      <c r="AP13" s="4">
        <v>165.69167158491155</v>
      </c>
      <c r="AQ13" s="4">
        <v>178.08106020189143</v>
      </c>
      <c r="AR13" s="4">
        <v>164.2738060563936</v>
      </c>
      <c r="AS13" s="4">
        <v>166.12300991007567</v>
      </c>
      <c r="AT13" s="4">
        <v>179.34584424794764</v>
      </c>
      <c r="AU13" s="4">
        <v>175.17170302005601</v>
      </c>
      <c r="AV13" s="4">
        <v>164.09378792109052</v>
      </c>
      <c r="AW13" s="4">
        <v>201.06466481090592</v>
      </c>
      <c r="AX13" s="4">
        <v>202.40595241651053</v>
      </c>
      <c r="AY13" s="4">
        <v>192.22185565084197</v>
      </c>
      <c r="AZ13" s="4">
        <v>185.3790212604768</v>
      </c>
      <c r="BA13" s="4">
        <v>235.01217067217095</v>
      </c>
      <c r="BB13" s="4">
        <v>233.14315463815677</v>
      </c>
      <c r="BC13" s="4">
        <v>239.34294628161587</v>
      </c>
      <c r="BD13" s="4">
        <v>243.42168678079892</v>
      </c>
      <c r="BE13" s="4">
        <v>240.99521229942854</v>
      </c>
      <c r="BF13" s="4">
        <v>250.00105088816628</v>
      </c>
      <c r="BG13" s="4">
        <v>259.11518022726392</v>
      </c>
      <c r="BH13" s="4">
        <v>243.67887530130756</v>
      </c>
      <c r="BI13" s="4">
        <v>241.50089358326301</v>
      </c>
      <c r="BJ13" s="4">
        <v>269.76614036764556</v>
      </c>
      <c r="BK13" s="4">
        <v>294.06570386780419</v>
      </c>
      <c r="BL13" s="4">
        <v>261.42881662420632</v>
      </c>
      <c r="BM13" s="4">
        <v>253.2023391403437</v>
      </c>
      <c r="BN13" s="4">
        <v>377.44056410639604</v>
      </c>
      <c r="BO13" s="4">
        <v>360.38671836089054</v>
      </c>
      <c r="BP13" s="4">
        <v>396.51919896552772</v>
      </c>
      <c r="BQ13" s="4">
        <v>392.12751856718552</v>
      </c>
      <c r="BR13" s="4">
        <v>341.24372946829556</v>
      </c>
      <c r="BS13" s="4">
        <v>363.0167704055882</v>
      </c>
      <c r="BT13" s="4">
        <v>380.02285112543171</v>
      </c>
      <c r="BU13" s="4">
        <v>479.63678491110517</v>
      </c>
      <c r="BV13" s="4">
        <v>485.68629568674748</v>
      </c>
      <c r="BW13" s="4">
        <v>437.24875322186313</v>
      </c>
      <c r="BX13" s="4">
        <v>448.11988774927931</v>
      </c>
      <c r="BY13" s="4">
        <v>426.5384199363159</v>
      </c>
      <c r="BZ13" s="4">
        <v>406.42181757449407</v>
      </c>
      <c r="CA13" s="4">
        <v>444.84036114445144</v>
      </c>
      <c r="CB13" s="4">
        <v>415.37320166373047</v>
      </c>
      <c r="CC13" s="4">
        <v>412.93593666093767</v>
      </c>
      <c r="CD13" s="4">
        <v>382.77833916511992</v>
      </c>
    </row>
    <row r="14" spans="1:82" x14ac:dyDescent="0.35">
      <c r="A14" s="2" t="s">
        <v>23</v>
      </c>
      <c r="B14" s="4">
        <v>12.933920110629851</v>
      </c>
      <c r="C14" s="4">
        <v>13.049279710007569</v>
      </c>
      <c r="D14" s="4">
        <v>13.231781616356349</v>
      </c>
      <c r="E14" s="4">
        <v>13.481195057195031</v>
      </c>
      <c r="F14" s="4">
        <v>26.60063951703631</v>
      </c>
      <c r="G14" s="4">
        <v>26.65919360437686</v>
      </c>
      <c r="H14" s="4">
        <v>26.223103910068847</v>
      </c>
      <c r="I14" s="4">
        <v>25.294420074032271</v>
      </c>
      <c r="J14" s="4">
        <v>35.126502576835122</v>
      </c>
      <c r="K14" s="4">
        <v>33.405810684146935</v>
      </c>
      <c r="L14" s="4">
        <v>32.045240870825097</v>
      </c>
      <c r="M14" s="4">
        <v>31.039429360835541</v>
      </c>
      <c r="N14" s="4">
        <v>40.338414136206339</v>
      </c>
      <c r="O14" s="4">
        <v>39.993647472998887</v>
      </c>
      <c r="P14" s="4">
        <v>39.352222839064837</v>
      </c>
      <c r="Q14" s="4">
        <v>38.444221319640931</v>
      </c>
      <c r="R14" s="4">
        <v>49.104148381215303</v>
      </c>
      <c r="S14" s="4">
        <v>47.99711591643279</v>
      </c>
      <c r="T14" s="4">
        <v>47.062518935862215</v>
      </c>
      <c r="U14" s="4">
        <v>46.296997872123207</v>
      </c>
      <c r="V14" s="4">
        <v>29.810487229787928</v>
      </c>
      <c r="W14" s="4">
        <v>29.403263165329093</v>
      </c>
      <c r="X14" s="4">
        <v>28.922631178235321</v>
      </c>
      <c r="Y14" s="4">
        <v>28.367857040239951</v>
      </c>
      <c r="Z14" s="4">
        <v>48.844730162631507</v>
      </c>
      <c r="AA14" s="4">
        <v>48.74815884230609</v>
      </c>
      <c r="AB14" s="4">
        <v>49.640952459421783</v>
      </c>
      <c r="AC14" s="4">
        <v>51.515928135145288</v>
      </c>
      <c r="AD14" s="4">
        <v>52.161758345425696</v>
      </c>
      <c r="AE14" s="4">
        <v>53.609596525107008</v>
      </c>
      <c r="AF14" s="4">
        <v>53.77748135050107</v>
      </c>
      <c r="AG14" s="4">
        <v>52.687594848851532</v>
      </c>
      <c r="AH14" s="4">
        <v>69.720805965039034</v>
      </c>
      <c r="AI14" s="4">
        <v>69.598214111272966</v>
      </c>
      <c r="AJ14" s="4">
        <v>72.986974216562331</v>
      </c>
      <c r="AK14" s="4">
        <v>80.123914214638376</v>
      </c>
      <c r="AL14" s="4">
        <v>64.267464997439248</v>
      </c>
      <c r="AM14" s="4">
        <v>65.713490245083804</v>
      </c>
      <c r="AN14" s="4">
        <v>61.698104237546303</v>
      </c>
      <c r="AO14" s="4">
        <v>52.389576897128357</v>
      </c>
      <c r="AP14" s="4">
        <v>30.678383982541632</v>
      </c>
      <c r="AQ14" s="4">
        <v>25.508628780978253</v>
      </c>
      <c r="AR14" s="4">
        <v>22.918503283584275</v>
      </c>
      <c r="AS14" s="4">
        <v>22.786180325230067</v>
      </c>
      <c r="AT14" s="4">
        <v>26.330527721774786</v>
      </c>
      <c r="AU14" s="4">
        <v>28.207890232994892</v>
      </c>
      <c r="AV14" s="4">
        <v>29.42652156229234</v>
      </c>
      <c r="AW14" s="4">
        <v>29.957060482937848</v>
      </c>
      <c r="AX14" s="4">
        <v>30.250496306115075</v>
      </c>
      <c r="AY14" s="4">
        <v>30.318829058219926</v>
      </c>
      <c r="AZ14" s="4">
        <v>30.614406958164096</v>
      </c>
      <c r="BA14" s="4">
        <v>31.129267677500941</v>
      </c>
      <c r="BB14" s="4">
        <v>32.181092389621426</v>
      </c>
      <c r="BC14" s="4">
        <v>32.783503445946565</v>
      </c>
      <c r="BD14" s="4">
        <v>33.258984657582104</v>
      </c>
      <c r="BE14" s="4">
        <v>33.613419506849937</v>
      </c>
      <c r="BF14" s="4">
        <v>33.803115545606516</v>
      </c>
      <c r="BG14" s="4">
        <v>33.974586885542081</v>
      </c>
      <c r="BH14" s="4">
        <v>34.077050189007224</v>
      </c>
      <c r="BI14" s="4">
        <v>34.112247379844106</v>
      </c>
      <c r="BJ14" s="4">
        <v>36.707237216320841</v>
      </c>
      <c r="BK14" s="4">
        <v>36.542893939772142</v>
      </c>
      <c r="BL14" s="4">
        <v>36.237617333987629</v>
      </c>
      <c r="BM14" s="4">
        <v>35.790251509919415</v>
      </c>
      <c r="BN14" s="4">
        <v>41.465109471562847</v>
      </c>
      <c r="BO14" s="4">
        <v>41.270694798495718</v>
      </c>
      <c r="BP14" s="4">
        <v>41.582358626480826</v>
      </c>
      <c r="BQ14" s="4">
        <v>42.387837103460804</v>
      </c>
      <c r="BR14" s="4">
        <v>41.109267688800045</v>
      </c>
      <c r="BS14" s="4">
        <v>42.000493710153634</v>
      </c>
      <c r="BT14" s="4">
        <v>42.605945702560959</v>
      </c>
      <c r="BU14" s="4">
        <v>42.939156988064653</v>
      </c>
      <c r="BV14" s="4">
        <v>47.493894197623888</v>
      </c>
      <c r="BW14" s="4">
        <v>47.748067305339781</v>
      </c>
      <c r="BX14" s="4">
        <v>48.186506594318928</v>
      </c>
      <c r="BY14" s="4">
        <v>48.808945974076018</v>
      </c>
      <c r="BZ14" s="4">
        <v>54.57428432905045</v>
      </c>
      <c r="CA14" s="4">
        <v>55.239439557816262</v>
      </c>
      <c r="CB14" s="4">
        <v>55.682555279847989</v>
      </c>
      <c r="CC14" s="4">
        <v>55.904016811720318</v>
      </c>
      <c r="CD14" s="4">
        <v>56.811203708429836</v>
      </c>
    </row>
    <row r="15" spans="1:82" x14ac:dyDescent="0.35">
      <c r="A15" s="2" t="s">
        <v>24</v>
      </c>
      <c r="B15" s="4">
        <v>47.643335554281393</v>
      </c>
      <c r="C15" s="4">
        <v>45.096933935137358</v>
      </c>
      <c r="D15" s="4">
        <v>45.12974182725921</v>
      </c>
      <c r="E15" s="4">
        <v>46.995879801976002</v>
      </c>
      <c r="F15" s="4">
        <v>64.001393688033488</v>
      </c>
      <c r="G15" s="4">
        <v>63.644391211064857</v>
      </c>
      <c r="H15" s="4">
        <v>62.564114644383608</v>
      </c>
      <c r="I15" s="4">
        <v>65.276962305800311</v>
      </c>
      <c r="J15" s="4">
        <v>69.462258869081154</v>
      </c>
      <c r="K15" s="4">
        <v>64.75885195480555</v>
      </c>
      <c r="L15" s="4">
        <v>66.96536330368923</v>
      </c>
      <c r="M15" s="4">
        <v>62.421415534836569</v>
      </c>
      <c r="N15" s="4">
        <v>58.125089430524213</v>
      </c>
      <c r="O15" s="4">
        <v>56.469280860344298</v>
      </c>
      <c r="P15" s="4">
        <v>57.288624682806471</v>
      </c>
      <c r="Q15" s="4">
        <v>63.197203506965593</v>
      </c>
      <c r="R15" s="4">
        <v>70.845331612879477</v>
      </c>
      <c r="S15" s="4">
        <v>71.780029943055268</v>
      </c>
      <c r="T15" s="4">
        <v>68.01913493826487</v>
      </c>
      <c r="U15" s="4">
        <v>74.451001992590847</v>
      </c>
      <c r="V15" s="4">
        <v>77.499754714063471</v>
      </c>
      <c r="W15" s="4">
        <v>75.342983202941781</v>
      </c>
      <c r="X15" s="4">
        <v>78.854146757188573</v>
      </c>
      <c r="Y15" s="4">
        <v>86.900579646632906</v>
      </c>
      <c r="Z15" s="4">
        <v>84.297561227953423</v>
      </c>
      <c r="AA15" s="4">
        <v>87.398063977206249</v>
      </c>
      <c r="AB15" s="4">
        <v>84.801825013411275</v>
      </c>
      <c r="AC15" s="4">
        <v>83.593928552992963</v>
      </c>
      <c r="AD15" s="4">
        <v>76.661510489722275</v>
      </c>
      <c r="AE15" s="4">
        <v>75.221158287795987</v>
      </c>
      <c r="AF15" s="4">
        <v>71.396880569154803</v>
      </c>
      <c r="AG15" s="4">
        <v>73.94161558590028</v>
      </c>
      <c r="AH15" s="4">
        <v>82.015270136837216</v>
      </c>
      <c r="AI15" s="4">
        <v>86.960755150209707</v>
      </c>
      <c r="AJ15" s="4">
        <v>89.07555442832836</v>
      </c>
      <c r="AK15" s="4">
        <v>91.176712630750671</v>
      </c>
      <c r="AL15" s="4">
        <v>100.7810140255466</v>
      </c>
      <c r="AM15" s="4">
        <v>100.15543364552087</v>
      </c>
      <c r="AN15" s="4">
        <v>101.37728767866645</v>
      </c>
      <c r="AO15" s="4">
        <v>117.38686446123029</v>
      </c>
      <c r="AP15" s="4">
        <v>133.88009427040072</v>
      </c>
      <c r="AQ15" s="4">
        <v>138.50255574980014</v>
      </c>
      <c r="AR15" s="4">
        <v>136.22686586655738</v>
      </c>
      <c r="AS15" s="4">
        <v>143.3247242500774</v>
      </c>
      <c r="AT15" s="4">
        <v>137.65436663559126</v>
      </c>
      <c r="AU15" s="4">
        <v>134.7753713141168</v>
      </c>
      <c r="AV15" s="4">
        <v>132.7304605599104</v>
      </c>
      <c r="AW15" s="4">
        <v>147.00580149038251</v>
      </c>
      <c r="AX15" s="4">
        <v>151.86748517736947</v>
      </c>
      <c r="AY15" s="4">
        <v>148.59527468292561</v>
      </c>
      <c r="AZ15" s="4">
        <v>149.59631344501497</v>
      </c>
      <c r="BA15" s="4">
        <v>161.59192669468979</v>
      </c>
      <c r="BB15" s="4">
        <v>163.2838307660308</v>
      </c>
      <c r="BC15" s="4">
        <v>158.63569646071988</v>
      </c>
      <c r="BD15" s="4">
        <v>168.02500084112893</v>
      </c>
      <c r="BE15" s="4">
        <v>178.80747193212119</v>
      </c>
      <c r="BF15" s="4">
        <v>179.42615349111406</v>
      </c>
      <c r="BG15" s="4">
        <v>179.67031923252927</v>
      </c>
      <c r="BH15" s="4">
        <v>183.91924612703775</v>
      </c>
      <c r="BI15" s="4">
        <v>178.86628114932</v>
      </c>
      <c r="BJ15" s="4">
        <v>152.19145355633407</v>
      </c>
      <c r="BK15" s="4">
        <v>145.81516489100949</v>
      </c>
      <c r="BL15" s="4">
        <v>150.25181834632258</v>
      </c>
      <c r="BM15" s="4">
        <v>158.45356320633402</v>
      </c>
      <c r="BN15" s="4">
        <v>167.95365988610502</v>
      </c>
      <c r="BO15" s="4">
        <v>171.19402800882119</v>
      </c>
      <c r="BP15" s="4">
        <v>166.45921772835925</v>
      </c>
      <c r="BQ15" s="4">
        <v>153.91009437671499</v>
      </c>
      <c r="BR15" s="4">
        <v>150.03916447077131</v>
      </c>
      <c r="BS15" s="4">
        <v>136.76161781432097</v>
      </c>
      <c r="BT15" s="4">
        <v>141.56258547192419</v>
      </c>
      <c r="BU15" s="4">
        <v>133.87963224298289</v>
      </c>
      <c r="BV15" s="4">
        <v>177.88065136907619</v>
      </c>
      <c r="BW15" s="4">
        <v>192.58216884227534</v>
      </c>
      <c r="BX15" s="4">
        <v>199.74141547927138</v>
      </c>
      <c r="BY15" s="4">
        <v>183.35968304309279</v>
      </c>
      <c r="BZ15" s="4">
        <v>234.50020891803206</v>
      </c>
      <c r="CA15" s="4">
        <v>231.41588822385461</v>
      </c>
      <c r="CB15" s="4">
        <v>250.3371169113226</v>
      </c>
      <c r="CC15" s="4">
        <v>229.2744905390324</v>
      </c>
      <c r="CD15" s="4">
        <v>206.16875261675557</v>
      </c>
    </row>
    <row r="16" spans="1:82" x14ac:dyDescent="0.35">
      <c r="A16" s="2" t="s">
        <v>25</v>
      </c>
      <c r="B16" s="4">
        <v>27.009236394732653</v>
      </c>
      <c r="C16" s="4">
        <v>23.926429407724118</v>
      </c>
      <c r="D16" s="4">
        <v>22.236669339534643</v>
      </c>
      <c r="E16" s="4">
        <v>20.736245888835459</v>
      </c>
      <c r="F16" s="4">
        <v>16.810718130883263</v>
      </c>
      <c r="G16" s="4">
        <v>16.369082672487586</v>
      </c>
      <c r="H16" s="4">
        <v>15.241946671555434</v>
      </c>
      <c r="I16" s="4">
        <v>16.327967863275337</v>
      </c>
      <c r="J16" s="4">
        <v>26.156839761238452</v>
      </c>
      <c r="K16" s="4">
        <v>28.098379283084384</v>
      </c>
      <c r="L16" s="4">
        <v>28.106715852988152</v>
      </c>
      <c r="M16" s="4">
        <v>29.376112418585233</v>
      </c>
      <c r="N16" s="4">
        <v>27.932309823762825</v>
      </c>
      <c r="O16" s="4">
        <v>26.684749669850369</v>
      </c>
      <c r="P16" s="4">
        <v>26.61695542481236</v>
      </c>
      <c r="Q16" s="4">
        <v>25.613129640454424</v>
      </c>
      <c r="R16" s="4">
        <v>24.172473289293023</v>
      </c>
      <c r="S16" s="4">
        <v>24.084776993722212</v>
      </c>
      <c r="T16" s="4">
        <v>22.747639970407949</v>
      </c>
      <c r="U16" s="4">
        <v>23.425979032610591</v>
      </c>
      <c r="V16" s="4">
        <v>25.567940335839175</v>
      </c>
      <c r="W16" s="4">
        <v>25.718814580349704</v>
      </c>
      <c r="X16" s="4">
        <v>25.094789576846168</v>
      </c>
      <c r="Y16" s="4">
        <v>24.608667792129694</v>
      </c>
      <c r="Z16" s="4">
        <v>26.82529025185605</v>
      </c>
      <c r="AA16" s="4">
        <v>26.521118802038202</v>
      </c>
      <c r="AB16" s="4">
        <v>26.508362285532222</v>
      </c>
      <c r="AC16" s="4">
        <v>27.64756811862733</v>
      </c>
      <c r="AD16" s="4">
        <v>26.52058308767721</v>
      </c>
      <c r="AE16" s="4">
        <v>24.819248570940509</v>
      </c>
      <c r="AF16" s="4">
        <v>24.285895122892395</v>
      </c>
      <c r="AG16" s="4">
        <v>25.011430614893619</v>
      </c>
      <c r="AH16" s="4">
        <v>24.400333823067879</v>
      </c>
      <c r="AI16" s="4">
        <v>22.995986850637216</v>
      </c>
      <c r="AJ16" s="4">
        <v>23.368696942496658</v>
      </c>
      <c r="AK16" s="4">
        <v>25.090460505585686</v>
      </c>
      <c r="AL16" s="4">
        <v>24.361526187360635</v>
      </c>
      <c r="AM16" s="4">
        <v>24.013368327399384</v>
      </c>
      <c r="AN16" s="4">
        <v>23.856226900928064</v>
      </c>
      <c r="AO16" s="4">
        <v>25.093337223614807</v>
      </c>
      <c r="AP16" s="4">
        <v>25.926577468618358</v>
      </c>
      <c r="AQ16" s="4">
        <v>26.477884591569964</v>
      </c>
      <c r="AR16" s="4">
        <v>25.275343100522843</v>
      </c>
      <c r="AS16" s="4">
        <v>26.516729460123202</v>
      </c>
      <c r="AT16" s="4">
        <v>27.078702738378276</v>
      </c>
      <c r="AU16" s="4">
        <v>26.787235772926429</v>
      </c>
      <c r="AV16" s="4">
        <v>25.21166300164289</v>
      </c>
      <c r="AW16" s="4">
        <v>25.957398487052387</v>
      </c>
      <c r="AX16" s="4">
        <v>27.014260750950914</v>
      </c>
      <c r="AY16" s="4">
        <v>24.877850123469976</v>
      </c>
      <c r="AZ16" s="4">
        <v>23.378628330305887</v>
      </c>
      <c r="BA16" s="4">
        <v>25.704260795273232</v>
      </c>
      <c r="BB16" s="4">
        <v>26.611629662130966</v>
      </c>
      <c r="BC16" s="4">
        <v>25.550198675184376</v>
      </c>
      <c r="BD16" s="4">
        <v>25.11985140667214</v>
      </c>
      <c r="BE16" s="4">
        <v>25.786320256012484</v>
      </c>
      <c r="BF16" s="4">
        <v>26.008150534003349</v>
      </c>
      <c r="BG16" s="4">
        <v>25.264982450444773</v>
      </c>
      <c r="BH16" s="4">
        <v>25.399008519326003</v>
      </c>
      <c r="BI16" s="4">
        <v>27.09885849622589</v>
      </c>
      <c r="BJ16" s="4">
        <v>29.414784794706495</v>
      </c>
      <c r="BK16" s="4">
        <v>28.97088114797824</v>
      </c>
      <c r="BL16" s="4">
        <v>28.681697839225421</v>
      </c>
      <c r="BM16" s="4">
        <v>28.188636218089808</v>
      </c>
      <c r="BN16" s="4">
        <v>24.658494296074188</v>
      </c>
      <c r="BO16" s="4">
        <v>23.826042205547907</v>
      </c>
      <c r="BP16" s="4">
        <v>23.27397159205983</v>
      </c>
      <c r="BQ16" s="4">
        <v>22.998491906318176</v>
      </c>
      <c r="BR16" s="4">
        <v>22.343179971480311</v>
      </c>
      <c r="BS16" s="4">
        <v>22.191584343124113</v>
      </c>
      <c r="BT16" s="4">
        <v>21.924126498780701</v>
      </c>
      <c r="BU16" s="4">
        <v>21.555109186614857</v>
      </c>
      <c r="BV16" s="4">
        <v>21.175510593977911</v>
      </c>
      <c r="BW16" s="4">
        <v>20.81452097568738</v>
      </c>
      <c r="BX16" s="4">
        <v>21.209373957815764</v>
      </c>
      <c r="BY16" s="4">
        <v>21.09477428890176</v>
      </c>
      <c r="BZ16" s="4">
        <v>22.877862241765847</v>
      </c>
      <c r="CA16" s="4">
        <v>21.845462996862807</v>
      </c>
      <c r="CB16" s="4">
        <v>21.808180806131684</v>
      </c>
      <c r="CC16" s="4">
        <v>21.79408171676544</v>
      </c>
      <c r="CD16" s="4">
        <v>20.874862931716272</v>
      </c>
    </row>
    <row r="17" spans="1:82" x14ac:dyDescent="0.35">
      <c r="A17" s="2" t="s">
        <v>26</v>
      </c>
      <c r="B17" s="4">
        <v>2.1658104670322595</v>
      </c>
      <c r="C17" s="4">
        <v>2.4117508952385038</v>
      </c>
      <c r="D17" s="4">
        <v>2.4289719031069703</v>
      </c>
      <c r="E17" s="4">
        <v>2.4304663629519352</v>
      </c>
      <c r="F17" s="4">
        <v>2.2911098579868878</v>
      </c>
      <c r="G17" s="4">
        <v>2.6756850353125223</v>
      </c>
      <c r="H17" s="4">
        <v>2.3109592027971333</v>
      </c>
      <c r="I17" s="4">
        <v>3.5235652895498619</v>
      </c>
      <c r="J17" s="4">
        <v>4.6864302969458231</v>
      </c>
      <c r="K17" s="4">
        <v>2.8801615427136134</v>
      </c>
      <c r="L17" s="4">
        <v>3.0394695562380321</v>
      </c>
      <c r="M17" s="4">
        <v>2.4357814713764543</v>
      </c>
      <c r="N17" s="4">
        <v>4.4502601025337682</v>
      </c>
      <c r="O17" s="4">
        <v>4.1902698110327261</v>
      </c>
      <c r="P17" s="4">
        <v>2.9225638225265551</v>
      </c>
      <c r="Q17" s="4">
        <v>2.6552343996010732</v>
      </c>
      <c r="R17" s="4">
        <v>2.8017757301635289</v>
      </c>
      <c r="S17" s="4">
        <v>4.0280437213516169</v>
      </c>
      <c r="T17" s="4">
        <v>5.5621518892207167</v>
      </c>
      <c r="U17" s="4">
        <v>3.8253014937615974</v>
      </c>
      <c r="V17" s="4">
        <v>3.6851115532263945</v>
      </c>
      <c r="W17" s="4">
        <v>3.7731499825222485</v>
      </c>
      <c r="X17" s="4">
        <v>3.8271265716910534</v>
      </c>
      <c r="Y17" s="4">
        <v>3.872631673119213</v>
      </c>
      <c r="Z17" s="4">
        <v>3.9655709401609389</v>
      </c>
      <c r="AA17" s="4">
        <v>3.8713260011610986</v>
      </c>
      <c r="AB17" s="4">
        <v>4.9998401473268252</v>
      </c>
      <c r="AC17" s="4">
        <v>4.8814317032437433</v>
      </c>
      <c r="AD17" s="4">
        <v>4.4294770507450538</v>
      </c>
      <c r="AE17" s="4">
        <v>5.6763209872079594</v>
      </c>
      <c r="AF17" s="4">
        <v>5.3959213842677629</v>
      </c>
      <c r="AG17" s="4">
        <v>7.4648833979755853</v>
      </c>
      <c r="AH17" s="4">
        <v>5.7740873682614398</v>
      </c>
      <c r="AI17" s="4">
        <v>6.0918495381971018</v>
      </c>
      <c r="AJ17" s="4">
        <v>7.5927876176622053</v>
      </c>
      <c r="AK17" s="4">
        <v>5.3978999804082823</v>
      </c>
      <c r="AL17" s="4">
        <v>5.235709415937265</v>
      </c>
      <c r="AM17" s="4">
        <v>3.1332425235846344</v>
      </c>
      <c r="AN17" s="4">
        <v>3.1259705352594489</v>
      </c>
      <c r="AO17" s="4">
        <v>5.4834841388435027</v>
      </c>
      <c r="AP17" s="4">
        <v>4.7408862398974119</v>
      </c>
      <c r="AQ17" s="4">
        <v>3.9493711289234863</v>
      </c>
      <c r="AR17" s="4">
        <v>5.299520662357228</v>
      </c>
      <c r="AS17" s="4">
        <v>4.3296897267290184</v>
      </c>
      <c r="AT17" s="4">
        <v>3.8794059751372414</v>
      </c>
      <c r="AU17" s="4">
        <v>4.0529711793571623</v>
      </c>
      <c r="AV17" s="4">
        <v>2.9218102947499576</v>
      </c>
      <c r="AW17" s="4">
        <v>2.8808125507556346</v>
      </c>
      <c r="AX17" s="4">
        <v>3.2648512104001952</v>
      </c>
      <c r="AY17" s="4">
        <v>4.1288923485828448</v>
      </c>
      <c r="AZ17" s="4">
        <v>3.1920128369607985</v>
      </c>
      <c r="BA17" s="4">
        <v>3.0872436040561553</v>
      </c>
      <c r="BB17" s="4">
        <v>4.297027560297666</v>
      </c>
      <c r="BC17" s="4">
        <v>3.7082429414104929</v>
      </c>
      <c r="BD17" s="4">
        <v>4.2053160022678275</v>
      </c>
      <c r="BE17" s="4">
        <v>3.3464134960240131</v>
      </c>
      <c r="BF17" s="4">
        <v>3.5888365252621313</v>
      </c>
      <c r="BG17" s="4">
        <v>3.5379823403560966</v>
      </c>
      <c r="BH17" s="4">
        <v>3.8787144181184185</v>
      </c>
      <c r="BI17" s="4">
        <v>3.7764667162633518</v>
      </c>
      <c r="BJ17" s="4">
        <v>3.4521573042847304</v>
      </c>
      <c r="BK17" s="4">
        <v>3.9102602901710739</v>
      </c>
      <c r="BL17" s="4">
        <v>4.3382870738679848</v>
      </c>
      <c r="BM17" s="4">
        <v>4.2902953316762265</v>
      </c>
      <c r="BN17" s="4">
        <v>4.4825553392666011</v>
      </c>
      <c r="BO17" s="4">
        <v>4.4624848041417291</v>
      </c>
      <c r="BP17" s="4">
        <v>4.4756002385769964</v>
      </c>
      <c r="BQ17" s="4">
        <v>4.4643596180146758</v>
      </c>
      <c r="BR17" s="4">
        <v>4.3908570001586904</v>
      </c>
      <c r="BS17" s="4">
        <v>4.4759943832213871</v>
      </c>
      <c r="BT17" s="4">
        <v>4.357009135169803</v>
      </c>
      <c r="BU17" s="4">
        <v>4.7851394814501109</v>
      </c>
      <c r="BV17" s="4">
        <v>4.6186403840885726</v>
      </c>
      <c r="BW17" s="4">
        <v>4.6917600161834834</v>
      </c>
      <c r="BX17" s="4">
        <v>4.8414561340942237</v>
      </c>
      <c r="BY17" s="4">
        <v>4.9618429609602508</v>
      </c>
      <c r="BZ17" s="4">
        <v>5.1348319683435237</v>
      </c>
      <c r="CA17" s="4">
        <v>5.1913213408834649</v>
      </c>
      <c r="CB17" s="4">
        <v>5.2350010649354939</v>
      </c>
      <c r="CC17" s="4">
        <v>5.2772922313161077</v>
      </c>
      <c r="CD17" s="4">
        <v>5.8008777430736806</v>
      </c>
    </row>
    <row r="18" spans="1:82" x14ac:dyDescent="0.35">
      <c r="A18" s="2" t="s">
        <v>27</v>
      </c>
      <c r="B18" s="4">
        <v>14.138429410779231</v>
      </c>
      <c r="C18" s="4">
        <v>14.862122967485984</v>
      </c>
      <c r="D18" s="4">
        <v>15.385861676424049</v>
      </c>
      <c r="E18" s="4">
        <v>15.693122510637256</v>
      </c>
      <c r="F18" s="4">
        <v>17.315196384946866</v>
      </c>
      <c r="G18" s="4">
        <v>17.201064824892807</v>
      </c>
      <c r="H18" s="4">
        <v>16.873768072625378</v>
      </c>
      <c r="I18" s="4">
        <v>16.335633937828405</v>
      </c>
      <c r="J18" s="4">
        <v>23.569259691885339</v>
      </c>
      <c r="K18" s="4">
        <v>23.258991991566557</v>
      </c>
      <c r="L18" s="4">
        <v>23.288961422658332</v>
      </c>
      <c r="M18" s="4">
        <v>23.668202547955929</v>
      </c>
      <c r="N18" s="4">
        <v>23.909489616484883</v>
      </c>
      <c r="O18" s="4">
        <v>24.353978159386486</v>
      </c>
      <c r="P18" s="4">
        <v>24.513817297991764</v>
      </c>
      <c r="Q18" s="4">
        <v>24.386050877807129</v>
      </c>
      <c r="R18" s="4">
        <v>24.762568477398588</v>
      </c>
      <c r="S18" s="4">
        <v>24.02215437628665</v>
      </c>
      <c r="T18" s="4">
        <v>23.008076444481844</v>
      </c>
      <c r="U18" s="4">
        <v>21.718074302841913</v>
      </c>
      <c r="V18" s="4">
        <v>26.163802866426373</v>
      </c>
      <c r="W18" s="4">
        <v>25.149198090127967</v>
      </c>
      <c r="X18" s="4">
        <v>24.417394276411372</v>
      </c>
      <c r="Y18" s="4">
        <v>23.930836152543186</v>
      </c>
      <c r="Z18" s="4">
        <v>28.472129938974078</v>
      </c>
      <c r="AA18" s="4">
        <v>28.12225062323671</v>
      </c>
      <c r="AB18" s="4">
        <v>27.617273990242225</v>
      </c>
      <c r="AC18" s="4">
        <v>26.976541798981309</v>
      </c>
      <c r="AD18" s="4">
        <v>30.70029852604592</v>
      </c>
      <c r="AE18" s="4">
        <v>30.076880215281435</v>
      </c>
      <c r="AF18" s="4">
        <v>29.946225539077489</v>
      </c>
      <c r="AG18" s="4">
        <v>30.319930783560345</v>
      </c>
      <c r="AH18" s="4">
        <v>38.342671780857373</v>
      </c>
      <c r="AI18" s="4">
        <v>39.442839737399424</v>
      </c>
      <c r="AJ18" s="4">
        <v>40.502583237657234</v>
      </c>
      <c r="AK18" s="4">
        <v>41.470768684134541</v>
      </c>
      <c r="AL18" s="4">
        <v>27.727932129189185</v>
      </c>
      <c r="AM18" s="4">
        <v>27.830158619556144</v>
      </c>
      <c r="AN18" s="4">
        <v>28.086095029252476</v>
      </c>
      <c r="AO18" s="4">
        <v>28.555402077068777</v>
      </c>
      <c r="AP18" s="4">
        <v>28.110816495952292</v>
      </c>
      <c r="AQ18" s="4">
        <v>28.759820520993145</v>
      </c>
      <c r="AR18" s="4">
        <v>29.473519100309126</v>
      </c>
      <c r="AS18" s="4">
        <v>30.172106489467751</v>
      </c>
      <c r="AT18" s="4">
        <v>28.382327989432255</v>
      </c>
      <c r="AU18" s="4">
        <v>28.686647171799407</v>
      </c>
      <c r="AV18" s="4">
        <v>28.833520774955588</v>
      </c>
      <c r="AW18" s="4">
        <v>28.880504063812694</v>
      </c>
      <c r="AX18" s="4">
        <v>28.483662868336367</v>
      </c>
      <c r="AY18" s="4">
        <v>28.633044765062458</v>
      </c>
      <c r="AZ18" s="4">
        <v>29.011470434303924</v>
      </c>
      <c r="BA18" s="4">
        <v>29.631821932297221</v>
      </c>
      <c r="BB18" s="4">
        <v>29.357396409259231</v>
      </c>
      <c r="BC18" s="4">
        <v>30.037840993817774</v>
      </c>
      <c r="BD18" s="4">
        <v>30.506954435133714</v>
      </c>
      <c r="BE18" s="4">
        <v>30.762808161789089</v>
      </c>
      <c r="BF18" s="4">
        <v>30.847419308635963</v>
      </c>
      <c r="BG18" s="4">
        <v>30.727780480306976</v>
      </c>
      <c r="BH18" s="4">
        <v>30.450693174005892</v>
      </c>
      <c r="BI18" s="4">
        <v>30.018107037051145</v>
      </c>
      <c r="BJ18" s="4">
        <v>29.309137784537178</v>
      </c>
      <c r="BK18" s="4">
        <v>28.980400257834496</v>
      </c>
      <c r="BL18" s="4">
        <v>28.905432714659526</v>
      </c>
      <c r="BM18" s="4">
        <v>29.084029242968782</v>
      </c>
      <c r="BN18" s="4">
        <v>27.505907538640379</v>
      </c>
      <c r="BO18" s="4">
        <v>27.990768384940239</v>
      </c>
      <c r="BP18" s="4">
        <v>28.566416349217974</v>
      </c>
      <c r="BQ18" s="4">
        <v>29.234907727201318</v>
      </c>
      <c r="BR18" s="4">
        <v>27.56205446275272</v>
      </c>
      <c r="BS18" s="4">
        <v>28.009229197738826</v>
      </c>
      <c r="BT18" s="4">
        <v>28.166737120541711</v>
      </c>
      <c r="BU18" s="4">
        <v>28.031979218966903</v>
      </c>
      <c r="BV18" s="4">
        <v>26.902504004080768</v>
      </c>
      <c r="BW18" s="4">
        <v>26.635352418403428</v>
      </c>
      <c r="BX18" s="4">
        <v>26.521677449046607</v>
      </c>
      <c r="BY18" s="4">
        <v>26.560952048207106</v>
      </c>
      <c r="BZ18" s="4">
        <v>28.668837324284638</v>
      </c>
      <c r="CA18" s="4">
        <v>28.823091629458986</v>
      </c>
      <c r="CB18" s="4">
        <v>28.925985458691251</v>
      </c>
      <c r="CC18" s="4">
        <v>28.977449661042257</v>
      </c>
      <c r="CD18" s="4">
        <v>24.416396503396101</v>
      </c>
    </row>
    <row r="19" spans="1:82" x14ac:dyDescent="0.35">
      <c r="A19" s="2" t="s">
        <v>28</v>
      </c>
      <c r="B19" s="4">
        <v>5.0851861617462868</v>
      </c>
      <c r="C19" s="4">
        <v>5.3397788129508754</v>
      </c>
      <c r="D19" s="4">
        <v>4.9709365230674027</v>
      </c>
      <c r="E19" s="4">
        <v>5.0780429333283408</v>
      </c>
      <c r="F19" s="4">
        <v>6.5112927961069422</v>
      </c>
      <c r="G19" s="4">
        <v>6.8891916045105406</v>
      </c>
      <c r="H19" s="4">
        <v>5.4129005223439206</v>
      </c>
      <c r="I19" s="4">
        <v>4.7008942167135332</v>
      </c>
      <c r="J19" s="4">
        <v>7.4800693923729957</v>
      </c>
      <c r="K19" s="4">
        <v>8.8802356187757496</v>
      </c>
      <c r="L19" s="4">
        <v>7.6077714777887273</v>
      </c>
      <c r="M19" s="4">
        <v>5.8771233378234902</v>
      </c>
      <c r="N19" s="4">
        <v>6.6568777119397664</v>
      </c>
      <c r="O19" s="4">
        <v>11.282655417330872</v>
      </c>
      <c r="P19" s="4">
        <v>5.5408989998323621</v>
      </c>
      <c r="Q19" s="4">
        <v>5.5538239997998655</v>
      </c>
      <c r="R19" s="4">
        <v>7.6123581326515612</v>
      </c>
      <c r="S19" s="4">
        <v>7.9005090057704574</v>
      </c>
      <c r="T19" s="4">
        <v>8.4470944659837333</v>
      </c>
      <c r="U19" s="4">
        <v>7.8580930808839664</v>
      </c>
      <c r="V19" s="4">
        <v>8.3031689800155863</v>
      </c>
      <c r="W19" s="4">
        <v>8.4222742429010147</v>
      </c>
      <c r="X19" s="4">
        <v>7.5630386813653638</v>
      </c>
      <c r="Y19" s="4">
        <v>7.5821599099711143</v>
      </c>
      <c r="Z19" s="4">
        <v>9.3267124749148866</v>
      </c>
      <c r="AA19" s="4">
        <v>8.7783080838904244</v>
      </c>
      <c r="AB19" s="4">
        <v>9.5311820569389862</v>
      </c>
      <c r="AC19" s="4">
        <v>9.3994094141644986</v>
      </c>
      <c r="AD19" s="4">
        <v>12.692247985609015</v>
      </c>
      <c r="AE19" s="4">
        <v>12.435541833011641</v>
      </c>
      <c r="AF19" s="4">
        <v>9.7980932611675691</v>
      </c>
      <c r="AG19" s="4">
        <v>9.8749337530077366</v>
      </c>
      <c r="AH19" s="4">
        <v>11.233711739665596</v>
      </c>
      <c r="AI19" s="4">
        <v>11.841767540173262</v>
      </c>
      <c r="AJ19" s="4">
        <v>10.646437083769259</v>
      </c>
      <c r="AK19" s="4">
        <v>9.8592287021897</v>
      </c>
      <c r="AL19" s="4">
        <v>8.6221903183388999</v>
      </c>
      <c r="AM19" s="4">
        <v>9.9037976531301872</v>
      </c>
      <c r="AN19" s="4">
        <v>10.348173033224841</v>
      </c>
      <c r="AO19" s="4">
        <v>7.9948354233176762</v>
      </c>
      <c r="AP19" s="4">
        <v>9.2837831975261427</v>
      </c>
      <c r="AQ19" s="4">
        <v>9.4766898779178543</v>
      </c>
      <c r="AR19" s="4">
        <v>8.982485239397997</v>
      </c>
      <c r="AS19" s="4">
        <v>8.0099602706668769</v>
      </c>
      <c r="AT19" s="4">
        <v>5.8724585611255993</v>
      </c>
      <c r="AU19" s="4">
        <v>5.6371137511058276</v>
      </c>
      <c r="AV19" s="4">
        <v>4.846663751807867</v>
      </c>
      <c r="AW19" s="4">
        <v>5.268763935960731</v>
      </c>
      <c r="AX19" s="4">
        <v>5.6420402440847148</v>
      </c>
      <c r="AY19" s="4">
        <v>6.3004155491686031</v>
      </c>
      <c r="AZ19" s="4">
        <v>4.9888687149067419</v>
      </c>
      <c r="BA19" s="4">
        <v>4.9646754918398983</v>
      </c>
      <c r="BB19" s="4">
        <v>6.8916435063329189</v>
      </c>
      <c r="BC19" s="4">
        <v>7.4154143588466024</v>
      </c>
      <c r="BD19" s="4">
        <v>7.0926202992772982</v>
      </c>
      <c r="BE19" s="4">
        <v>6.9643218355432115</v>
      </c>
      <c r="BF19" s="4">
        <v>8.4497863951176413</v>
      </c>
      <c r="BG19" s="4">
        <v>9.1764882257885922</v>
      </c>
      <c r="BH19" s="4">
        <v>6.9665373049036479</v>
      </c>
      <c r="BI19" s="4">
        <v>7.5461880741901073</v>
      </c>
      <c r="BJ19" s="4">
        <v>7.2333271292175869</v>
      </c>
      <c r="BK19" s="4">
        <v>7.2063420928713846</v>
      </c>
      <c r="BL19" s="4">
        <v>7.5331540614414827</v>
      </c>
      <c r="BM19" s="4">
        <v>7.1971767164694906</v>
      </c>
      <c r="BN19" s="4">
        <v>8.9299817046434136</v>
      </c>
      <c r="BO19" s="4">
        <v>6.7049898637696792</v>
      </c>
      <c r="BP19" s="4">
        <v>5.9936746870344191</v>
      </c>
      <c r="BQ19" s="4">
        <v>5.6393537445524959</v>
      </c>
      <c r="BR19" s="4">
        <v>5.8067670379896512</v>
      </c>
      <c r="BS19" s="4">
        <v>5.5231077364308163</v>
      </c>
      <c r="BT19" s="4">
        <v>3.0209271044951516</v>
      </c>
      <c r="BU19" s="4">
        <v>3.7841981210843745</v>
      </c>
      <c r="BV19" s="4">
        <v>6.6037010453369387</v>
      </c>
      <c r="BW19" s="4">
        <v>5.6883451894931429</v>
      </c>
      <c r="BX19" s="4">
        <v>4.8322294212756969</v>
      </c>
      <c r="BY19" s="4">
        <v>4.8866483456761269</v>
      </c>
      <c r="BZ19" s="4">
        <v>3.1028428568559629</v>
      </c>
      <c r="CA19" s="4">
        <v>3.4053406853051609</v>
      </c>
      <c r="CB19" s="4">
        <v>3.3262518087651145</v>
      </c>
      <c r="CC19" s="4">
        <v>2.3367305835979568</v>
      </c>
      <c r="CD19" s="4">
        <v>4.8220386476063553</v>
      </c>
    </row>
    <row r="20" spans="1:82" x14ac:dyDescent="0.35">
      <c r="A20" s="2" t="s">
        <v>29</v>
      </c>
      <c r="B20" s="4">
        <v>12.215205115075717</v>
      </c>
      <c r="C20" s="4">
        <v>14.719809533579252</v>
      </c>
      <c r="D20" s="4">
        <v>12.381642161527877</v>
      </c>
      <c r="E20" s="4">
        <v>13.719322556688864</v>
      </c>
      <c r="F20" s="4">
        <v>13.423344506459879</v>
      </c>
      <c r="G20" s="4">
        <v>17.119645891795244</v>
      </c>
      <c r="H20" s="4">
        <v>15.052643448451052</v>
      </c>
      <c r="I20" s="4">
        <v>15.242665998182444</v>
      </c>
      <c r="J20" s="4">
        <v>15.943030369365212</v>
      </c>
      <c r="K20" s="4">
        <v>15.953201438385719</v>
      </c>
      <c r="L20" s="4">
        <v>14.142953407568189</v>
      </c>
      <c r="M20" s="4">
        <v>16.304499118035608</v>
      </c>
      <c r="N20" s="4">
        <v>15.743687101795881</v>
      </c>
      <c r="O20" s="4">
        <v>16.816062314742972</v>
      </c>
      <c r="P20" s="4">
        <v>14.228958347159907</v>
      </c>
      <c r="Q20" s="4">
        <v>14.178197985167165</v>
      </c>
      <c r="R20" s="4">
        <v>13.45520015058295</v>
      </c>
      <c r="S20" s="4">
        <v>16.849410065843344</v>
      </c>
      <c r="T20" s="4">
        <v>14.152780448042817</v>
      </c>
      <c r="U20" s="4">
        <v>14.409103059814644</v>
      </c>
      <c r="V20" s="4">
        <v>15.613106698176345</v>
      </c>
      <c r="W20" s="4">
        <v>18.776620582209794</v>
      </c>
      <c r="X20" s="4">
        <v>15.84136487994572</v>
      </c>
      <c r="Y20" s="4">
        <v>15.905542513749227</v>
      </c>
      <c r="Z20" s="4">
        <v>16.165453212589355</v>
      </c>
      <c r="AA20" s="4">
        <v>20.044596280362551</v>
      </c>
      <c r="AB20" s="4">
        <v>18.049830273746412</v>
      </c>
      <c r="AC20" s="4">
        <v>18.187851824594304</v>
      </c>
      <c r="AD20" s="4">
        <v>16.787050865090791</v>
      </c>
      <c r="AE20" s="4">
        <v>19.050553200315768</v>
      </c>
      <c r="AF20" s="4">
        <v>16.988642460354519</v>
      </c>
      <c r="AG20" s="4">
        <v>18.209563663344603</v>
      </c>
      <c r="AH20" s="4">
        <v>14.867210820122578</v>
      </c>
      <c r="AI20" s="4">
        <v>17.636783997450454</v>
      </c>
      <c r="AJ20" s="4">
        <v>15.782936356703292</v>
      </c>
      <c r="AK20" s="4">
        <v>16.046233695403409</v>
      </c>
      <c r="AL20" s="4">
        <v>18.671669137167449</v>
      </c>
      <c r="AM20" s="4">
        <v>22.672382957050853</v>
      </c>
      <c r="AN20" s="4">
        <v>20.03182993683016</v>
      </c>
      <c r="AO20" s="4">
        <v>19.364517511472144</v>
      </c>
      <c r="AP20" s="4">
        <v>19.23434864187756</v>
      </c>
      <c r="AQ20" s="4">
        <v>23.291760628604465</v>
      </c>
      <c r="AR20" s="4">
        <v>19.239586574407554</v>
      </c>
      <c r="AS20" s="4">
        <v>18.598645461484509</v>
      </c>
      <c r="AT20" s="4">
        <v>19.529352253416089</v>
      </c>
      <c r="AU20" s="4">
        <v>24.388518280678909</v>
      </c>
      <c r="AV20" s="4">
        <v>20.445829607480391</v>
      </c>
      <c r="AW20" s="4">
        <v>21.232299858424554</v>
      </c>
      <c r="AX20" s="4">
        <v>22.789163965523919</v>
      </c>
      <c r="AY20" s="4">
        <v>27.068611260288034</v>
      </c>
      <c r="AZ20" s="4">
        <v>23.057204686965079</v>
      </c>
      <c r="BA20" s="4">
        <v>23.340020087222964</v>
      </c>
      <c r="BB20" s="4">
        <v>25.002918535442596</v>
      </c>
      <c r="BC20" s="4">
        <v>31.382073286153613</v>
      </c>
      <c r="BD20" s="4">
        <v>25.58906144422188</v>
      </c>
      <c r="BE20" s="4">
        <v>27.022946734181993</v>
      </c>
      <c r="BF20" s="4">
        <v>25.666989152197356</v>
      </c>
      <c r="BG20" s="4">
        <v>33.838800150122125</v>
      </c>
      <c r="BH20" s="4">
        <v>28.154938937519962</v>
      </c>
      <c r="BI20" s="4">
        <v>29.035271760160512</v>
      </c>
      <c r="BJ20" s="4">
        <v>33.63035201084773</v>
      </c>
      <c r="BK20" s="4">
        <v>41.888433142113939</v>
      </c>
      <c r="BL20" s="4">
        <v>31.916500666637361</v>
      </c>
      <c r="BM20" s="4">
        <v>34.229714180401025</v>
      </c>
      <c r="BN20" s="4">
        <v>31.74837208133588</v>
      </c>
      <c r="BO20" s="4">
        <v>38.026812978609158</v>
      </c>
      <c r="BP20" s="4">
        <v>31.101866967555281</v>
      </c>
      <c r="BQ20" s="4">
        <v>37.742947972499657</v>
      </c>
      <c r="BR20" s="4">
        <v>31.721595534484329</v>
      </c>
      <c r="BS20" s="4">
        <v>39.034210998566664</v>
      </c>
      <c r="BT20" s="4">
        <v>32.246856161831488</v>
      </c>
      <c r="BU20" s="4">
        <v>33.1123373051174</v>
      </c>
      <c r="BV20" s="4">
        <v>34.342088884068708</v>
      </c>
      <c r="BW20" s="4">
        <v>39.732127907692139</v>
      </c>
      <c r="BX20" s="4">
        <v>33.954518229853903</v>
      </c>
      <c r="BY20" s="4">
        <v>27.426565834531718</v>
      </c>
      <c r="BZ20" s="4">
        <v>23.895196372899708</v>
      </c>
      <c r="CA20" s="4">
        <v>32.363777910541664</v>
      </c>
      <c r="CB20" s="4">
        <v>29.01576098724917</v>
      </c>
      <c r="CC20" s="4">
        <v>24.820937580698445</v>
      </c>
      <c r="CD20" s="4">
        <v>28.049317515507994</v>
      </c>
    </row>
    <row r="21" spans="1:82" x14ac:dyDescent="0.35">
      <c r="A21" s="2" t="s">
        <v>30</v>
      </c>
      <c r="B21" s="4">
        <v>4.3138255531549525</v>
      </c>
      <c r="C21" s="4">
        <v>4.4284262515800306</v>
      </c>
      <c r="D21" s="4">
        <v>3.9140371791456983</v>
      </c>
      <c r="E21" s="4">
        <v>4.4982607965242831</v>
      </c>
      <c r="F21" s="4">
        <v>4.6779113691882195</v>
      </c>
      <c r="G21" s="4">
        <v>4.9936316538086869</v>
      </c>
      <c r="H21" s="4">
        <v>4.6099305968681481</v>
      </c>
      <c r="I21" s="4">
        <v>4.9179188357256329</v>
      </c>
      <c r="J21" s="4">
        <v>5.2147922161613884</v>
      </c>
      <c r="K21" s="4">
        <v>5.1914046306509016</v>
      </c>
      <c r="L21" s="4">
        <v>4.9160501691229701</v>
      </c>
      <c r="M21" s="4">
        <v>5.3672701876014788</v>
      </c>
      <c r="N21" s="4">
        <v>5.1461864937813173</v>
      </c>
      <c r="O21" s="4">
        <v>5.4263657008132125</v>
      </c>
      <c r="P21" s="4">
        <v>4.9110333839494622</v>
      </c>
      <c r="Q21" s="4">
        <v>5.2132360067587058</v>
      </c>
      <c r="R21" s="4">
        <v>5.0248782749205176</v>
      </c>
      <c r="S21" s="4">
        <v>5.4572157590630113</v>
      </c>
      <c r="T21" s="4">
        <v>4.9533367684224539</v>
      </c>
      <c r="U21" s="4">
        <v>5.3322158101970958</v>
      </c>
      <c r="V21" s="4">
        <v>5.5842301612198995</v>
      </c>
      <c r="W21" s="4">
        <v>5.8707933121902975</v>
      </c>
      <c r="X21" s="4">
        <v>5.3548198767704047</v>
      </c>
      <c r="Y21" s="4">
        <v>5.670550246347795</v>
      </c>
      <c r="Z21" s="4">
        <v>5.7533629315727399</v>
      </c>
      <c r="AA21" s="4">
        <v>6.0061424211395762</v>
      </c>
      <c r="AB21" s="4">
        <v>6.1418551828772436</v>
      </c>
      <c r="AC21" s="4">
        <v>6.3285054153004072</v>
      </c>
      <c r="AD21" s="4">
        <v>5.9899079591285966</v>
      </c>
      <c r="AE21" s="4">
        <v>6.0988403469617447</v>
      </c>
      <c r="AF21" s="4">
        <v>5.7344842760897254</v>
      </c>
      <c r="AG21" s="4">
        <v>6.1829743820140148</v>
      </c>
      <c r="AH21" s="4">
        <v>5.7491864641486972</v>
      </c>
      <c r="AI21" s="4">
        <v>6.0999631561647032</v>
      </c>
      <c r="AJ21" s="4">
        <v>5.7670630975753205</v>
      </c>
      <c r="AK21" s="4">
        <v>6.0977628087832478</v>
      </c>
      <c r="AL21" s="4">
        <v>6.6306683466353746</v>
      </c>
      <c r="AM21" s="4">
        <v>7.0379144546644152</v>
      </c>
      <c r="AN21" s="4">
        <v>6.8220429631084052</v>
      </c>
      <c r="AO21" s="4">
        <v>7.1946493155326339</v>
      </c>
      <c r="AP21" s="4">
        <v>7.0041104247568731</v>
      </c>
      <c r="AQ21" s="4">
        <v>7.4081671279397092</v>
      </c>
      <c r="AR21" s="4">
        <v>6.9056567438049674</v>
      </c>
      <c r="AS21" s="4">
        <v>7.2104992839130482</v>
      </c>
      <c r="AT21" s="4">
        <v>7.6277272902597595</v>
      </c>
      <c r="AU21" s="4">
        <v>8.0151893505279581</v>
      </c>
      <c r="AV21" s="4">
        <v>7.4613959269464587</v>
      </c>
      <c r="AW21" s="4">
        <v>7.9036874322658255</v>
      </c>
      <c r="AX21" s="4">
        <v>7.907102551513586</v>
      </c>
      <c r="AY21" s="4">
        <v>8.441248129991223</v>
      </c>
      <c r="AZ21" s="4">
        <v>7.8526725858236697</v>
      </c>
      <c r="BA21" s="4">
        <v>8.5569767326715258</v>
      </c>
      <c r="BB21" s="4">
        <v>8.7277300322727918</v>
      </c>
      <c r="BC21" s="4">
        <v>9.1692900693491701</v>
      </c>
      <c r="BD21" s="4">
        <v>8.347760343868746</v>
      </c>
      <c r="BE21" s="4">
        <v>8.8802195545092921</v>
      </c>
      <c r="BF21" s="4">
        <v>8.7410407032967612</v>
      </c>
      <c r="BG21" s="4">
        <v>9.6349180815104738</v>
      </c>
      <c r="BH21" s="4">
        <v>9.880493921841051</v>
      </c>
      <c r="BI21" s="4">
        <v>10.04954729335169</v>
      </c>
      <c r="BJ21" s="4">
        <v>10.395433919303159</v>
      </c>
      <c r="BK21" s="4">
        <v>11.04199594817057</v>
      </c>
      <c r="BL21" s="4">
        <v>10.75419404402529</v>
      </c>
      <c r="BM21" s="4">
        <v>11.27437608850099</v>
      </c>
      <c r="BN21" s="4">
        <v>10.347997823841961</v>
      </c>
      <c r="BO21" s="4">
        <v>11.350809092102745</v>
      </c>
      <c r="BP21" s="4">
        <v>10.788993332147456</v>
      </c>
      <c r="BQ21" s="4">
        <v>11.270199751907857</v>
      </c>
      <c r="BR21" s="4">
        <v>11.186671713681184</v>
      </c>
      <c r="BS21" s="4">
        <v>11.521797671500654</v>
      </c>
      <c r="BT21" s="4">
        <v>11.229053264821559</v>
      </c>
      <c r="BU21" s="4">
        <v>11.866477349996593</v>
      </c>
      <c r="BV21" s="4">
        <v>12.601437470633837</v>
      </c>
      <c r="BW21" s="4">
        <v>13.31595855467071</v>
      </c>
      <c r="BX21" s="4">
        <v>13.126808784358758</v>
      </c>
      <c r="BY21" s="4">
        <v>13.176182168480247</v>
      </c>
      <c r="BZ21" s="4">
        <v>12.98539179818467</v>
      </c>
      <c r="CA21" s="4">
        <v>13.387518729781592</v>
      </c>
      <c r="CB21" s="4">
        <v>14.402662679562164</v>
      </c>
      <c r="CC21" s="4">
        <v>13.686084854142859</v>
      </c>
      <c r="CD21" s="4">
        <v>13.272382997929601</v>
      </c>
    </row>
    <row r="22" spans="1:82" x14ac:dyDescent="0.35">
      <c r="A22" s="2" t="s">
        <v>31</v>
      </c>
      <c r="B22" s="4">
        <v>61.699384005749941</v>
      </c>
      <c r="C22" s="4">
        <v>55.160432577967882</v>
      </c>
      <c r="D22" s="4">
        <v>83.496400130538674</v>
      </c>
      <c r="E22" s="4">
        <v>104.58348598129498</v>
      </c>
      <c r="F22" s="4">
        <v>50.514302006982618</v>
      </c>
      <c r="G22" s="4">
        <v>79.0213441408318</v>
      </c>
      <c r="H22" s="4">
        <v>75.743706046544233</v>
      </c>
      <c r="I22" s="4">
        <v>127.72932623433104</v>
      </c>
      <c r="J22" s="4">
        <v>61.666359166378498</v>
      </c>
      <c r="K22" s="4">
        <v>88.12441737006391</v>
      </c>
      <c r="L22" s="4">
        <v>74.154585950758943</v>
      </c>
      <c r="M22" s="4">
        <v>139.49916353790169</v>
      </c>
      <c r="N22" s="4">
        <v>58.814903932393896</v>
      </c>
      <c r="O22" s="4">
        <v>62.81629119418146</v>
      </c>
      <c r="P22" s="4">
        <v>91.241703613543791</v>
      </c>
      <c r="Q22" s="4">
        <v>144.08678461699051</v>
      </c>
      <c r="R22" s="4">
        <v>56.953076624961355</v>
      </c>
      <c r="S22" s="4">
        <v>85.917038705259557</v>
      </c>
      <c r="T22" s="4">
        <v>102.34812282247931</v>
      </c>
      <c r="U22" s="4">
        <v>100.57861414090014</v>
      </c>
      <c r="V22" s="4">
        <v>93.682894611513191</v>
      </c>
      <c r="W22" s="4">
        <v>67.595728773506593</v>
      </c>
      <c r="X22" s="4">
        <v>120.66728901288351</v>
      </c>
      <c r="Y22" s="4">
        <v>144.01198685639159</v>
      </c>
      <c r="Z22" s="4">
        <v>78.735375850388237</v>
      </c>
      <c r="AA22" s="4">
        <v>110.99273990130592</v>
      </c>
      <c r="AB22" s="4">
        <v>86.267565967475505</v>
      </c>
      <c r="AC22" s="4">
        <v>150.88834419447682</v>
      </c>
      <c r="AD22" s="4">
        <v>70.833724417797242</v>
      </c>
      <c r="AE22" s="4">
        <v>48.832177527644191</v>
      </c>
      <c r="AF22" s="4">
        <v>67.085005047425526</v>
      </c>
      <c r="AG22" s="4">
        <v>61.239861422572659</v>
      </c>
      <c r="AH22" s="4">
        <v>25.76606785320817</v>
      </c>
      <c r="AI22" s="4">
        <v>48.664505544560171</v>
      </c>
      <c r="AJ22" s="4">
        <v>26.542305853506164</v>
      </c>
      <c r="AK22" s="4">
        <v>99.120862727147028</v>
      </c>
      <c r="AL22" s="4">
        <v>29.849047036290983</v>
      </c>
      <c r="AM22" s="4">
        <v>65.932598597925988</v>
      </c>
      <c r="AN22" s="4">
        <v>87.035784355289877</v>
      </c>
      <c r="AO22" s="4">
        <v>70.825074371150265</v>
      </c>
      <c r="AP22" s="4">
        <v>29.128760470397978</v>
      </c>
      <c r="AQ22" s="4">
        <v>55.337116141036645</v>
      </c>
      <c r="AR22" s="4">
        <v>74.635700617787506</v>
      </c>
      <c r="AS22" s="4">
        <v>134.36528714423156</v>
      </c>
      <c r="AT22" s="4">
        <v>56.158024696467621</v>
      </c>
      <c r="AU22" s="4">
        <v>91.709437825151241</v>
      </c>
      <c r="AV22" s="4">
        <v>66.329009931403988</v>
      </c>
      <c r="AW22" s="4">
        <v>144.00552754697685</v>
      </c>
      <c r="AX22" s="4">
        <v>57.070450531314336</v>
      </c>
      <c r="AY22" s="4">
        <v>71.054916540013807</v>
      </c>
      <c r="AZ22" s="4">
        <v>117.71259508691037</v>
      </c>
      <c r="BA22" s="4">
        <v>146.19003784176198</v>
      </c>
      <c r="BB22" s="4">
        <v>64.412081718356461</v>
      </c>
      <c r="BC22" s="4">
        <v>88.704293657005394</v>
      </c>
      <c r="BD22" s="4">
        <v>95.316701748651923</v>
      </c>
      <c r="BE22" s="4">
        <v>158.73192287598596</v>
      </c>
      <c r="BF22" s="4">
        <v>72.714257948162469</v>
      </c>
      <c r="BG22" s="4">
        <v>98.103945500694238</v>
      </c>
      <c r="BH22" s="4">
        <v>82.329046665785683</v>
      </c>
      <c r="BI22" s="4">
        <v>217.01374988535787</v>
      </c>
      <c r="BJ22" s="4">
        <v>68.589583240526935</v>
      </c>
      <c r="BK22" s="4">
        <v>93.790447854845695</v>
      </c>
      <c r="BL22" s="4">
        <v>143.95579710748916</v>
      </c>
      <c r="BM22" s="4">
        <v>164.84117179713826</v>
      </c>
      <c r="BN22" s="4">
        <v>92.389116437692877</v>
      </c>
      <c r="BO22" s="4">
        <v>85.861491691550327</v>
      </c>
      <c r="BP22" s="4">
        <v>66.766440804840542</v>
      </c>
      <c r="BQ22" s="4">
        <v>210.81095106591596</v>
      </c>
      <c r="BR22" s="4">
        <v>75.008230056250568</v>
      </c>
      <c r="BS22" s="4">
        <v>88.783971276597356</v>
      </c>
      <c r="BT22" s="4">
        <v>106.0475931912263</v>
      </c>
      <c r="BU22" s="4">
        <v>143.75120547592564</v>
      </c>
      <c r="BV22" s="4">
        <v>84.29711003168913</v>
      </c>
      <c r="BW22" s="4">
        <v>66.921478657795802</v>
      </c>
      <c r="BX22" s="4">
        <v>125.39917048790289</v>
      </c>
      <c r="BY22" s="4">
        <v>189.58563152729056</v>
      </c>
      <c r="BZ22" s="4">
        <v>93.827674305716243</v>
      </c>
      <c r="CA22" s="4">
        <v>92.921020535497576</v>
      </c>
      <c r="CB22" s="4">
        <v>117.06429815725383</v>
      </c>
      <c r="CC22" s="4">
        <v>197.18552129615949</v>
      </c>
      <c r="CD22" s="4">
        <v>101.17097456175514</v>
      </c>
    </row>
    <row r="23" spans="1:82" x14ac:dyDescent="0.35">
      <c r="A23" s="6" t="s">
        <v>32</v>
      </c>
      <c r="B23" s="3">
        <v>395.55221113474857</v>
      </c>
      <c r="C23" s="3">
        <v>458.23718809658692</v>
      </c>
      <c r="D23" s="3">
        <v>510.22427780890382</v>
      </c>
      <c r="E23" s="3">
        <v>459.1703449905749</v>
      </c>
      <c r="F23" s="3">
        <v>435.62033589155595</v>
      </c>
      <c r="G23" s="3">
        <v>501.13886612436335</v>
      </c>
      <c r="H23" s="3">
        <v>549.1411173194324</v>
      </c>
      <c r="I23" s="3">
        <v>505.12701847649959</v>
      </c>
      <c r="J23" s="3">
        <v>473.83364920417739</v>
      </c>
      <c r="K23" s="3">
        <v>531.86685165614188</v>
      </c>
      <c r="L23" s="3">
        <v>577.95837887747041</v>
      </c>
      <c r="M23" s="3">
        <v>520.10478096539396</v>
      </c>
      <c r="N23" s="3">
        <v>508.30385631287476</v>
      </c>
      <c r="O23" s="3">
        <v>600.91377863562877</v>
      </c>
      <c r="P23" s="3">
        <v>659.62048728837169</v>
      </c>
      <c r="Q23" s="3">
        <v>539.6157413999174</v>
      </c>
      <c r="R23" s="3">
        <v>523.72690975558726</v>
      </c>
      <c r="S23" s="3">
        <v>596.98394092354727</v>
      </c>
      <c r="T23" s="3">
        <v>668.81720258544976</v>
      </c>
      <c r="U23" s="3">
        <v>595.1616431478875</v>
      </c>
      <c r="V23" s="3">
        <v>563.05892318329825</v>
      </c>
      <c r="W23" s="3">
        <v>683.81796637454818</v>
      </c>
      <c r="X23" s="3">
        <v>777.5359779461304</v>
      </c>
      <c r="Y23" s="3">
        <v>695.75794304728527</v>
      </c>
      <c r="Z23" s="3">
        <v>624.11153313532145</v>
      </c>
      <c r="AA23" s="3">
        <v>743.01347262957461</v>
      </c>
      <c r="AB23" s="3">
        <v>834.58482175714732</v>
      </c>
      <c r="AC23" s="3">
        <v>730.84019483428472</v>
      </c>
      <c r="AD23" s="3">
        <v>638.42489964598565</v>
      </c>
      <c r="AE23" s="3">
        <v>715.14998999489762</v>
      </c>
      <c r="AF23" s="3">
        <v>842.36588878795578</v>
      </c>
      <c r="AG23" s="3">
        <v>711.04042674751838</v>
      </c>
      <c r="AH23" s="3">
        <v>644.80557564590788</v>
      </c>
      <c r="AI23" s="3">
        <v>824.72499968140266</v>
      </c>
      <c r="AJ23" s="3">
        <v>893.25763231159374</v>
      </c>
      <c r="AK23" s="3">
        <v>754.19136727505418</v>
      </c>
      <c r="AL23" s="3">
        <v>702.31807888733317</v>
      </c>
      <c r="AM23" s="3">
        <v>901.0562615506858</v>
      </c>
      <c r="AN23" s="3">
        <v>972.02707646467059</v>
      </c>
      <c r="AO23" s="3">
        <v>834.05011599879992</v>
      </c>
      <c r="AP23" s="3">
        <v>757.31301202789518</v>
      </c>
      <c r="AQ23" s="3">
        <v>911.04594579021466</v>
      </c>
      <c r="AR23" s="3">
        <v>1036.4437037414734</v>
      </c>
      <c r="AS23" s="3">
        <v>916.34855037558168</v>
      </c>
      <c r="AT23" s="3">
        <v>842.67896023412345</v>
      </c>
      <c r="AU23" s="3">
        <v>1004.5227248356142</v>
      </c>
      <c r="AV23" s="3">
        <v>1113.9325495730402</v>
      </c>
      <c r="AW23" s="3">
        <v>958.78476535722109</v>
      </c>
      <c r="AX23" s="3">
        <v>858.34796265866294</v>
      </c>
      <c r="AY23" s="3">
        <v>1024.9754859423183</v>
      </c>
      <c r="AZ23" s="3">
        <v>1134.4282943645796</v>
      </c>
      <c r="BA23" s="3">
        <v>1031.2732570344392</v>
      </c>
      <c r="BB23" s="3">
        <v>897.29881713894849</v>
      </c>
      <c r="BC23" s="3">
        <v>1030.210913687685</v>
      </c>
      <c r="BD23" s="3">
        <v>1232.854326880363</v>
      </c>
      <c r="BE23" s="3">
        <v>1076.2599422930036</v>
      </c>
      <c r="BF23" s="3">
        <v>955.30667052447347</v>
      </c>
      <c r="BG23" s="3">
        <v>1099.3633754079121</v>
      </c>
      <c r="BH23" s="3">
        <v>1273.883295192335</v>
      </c>
      <c r="BI23" s="3">
        <v>1159.2476588752788</v>
      </c>
      <c r="BJ23" s="3">
        <v>991.62110182170045</v>
      </c>
      <c r="BK23" s="3">
        <v>1082.5822259319571</v>
      </c>
      <c r="BL23" s="3">
        <v>1279.6028533329193</v>
      </c>
      <c r="BM23" s="3">
        <v>1164.154818913423</v>
      </c>
      <c r="BN23" s="3">
        <v>981.55350087072952</v>
      </c>
      <c r="BO23" s="3">
        <v>1055.0906580928686</v>
      </c>
      <c r="BP23" s="3">
        <v>1254.6034362355513</v>
      </c>
      <c r="BQ23" s="3">
        <v>1132.7874048008507</v>
      </c>
      <c r="BR23" s="3">
        <v>1047.4626181331635</v>
      </c>
      <c r="BS23" s="3">
        <v>1152.4341750132414</v>
      </c>
      <c r="BT23" s="3">
        <v>1358.1719116060656</v>
      </c>
      <c r="BU23" s="3">
        <v>1189.1782952475289</v>
      </c>
      <c r="BV23" s="3">
        <v>1189.2294500411429</v>
      </c>
      <c r="BW23" s="3">
        <v>1306.6306563050875</v>
      </c>
      <c r="BX23" s="3">
        <v>1521.8594424105572</v>
      </c>
      <c r="BY23" s="3">
        <v>1341.7845008725096</v>
      </c>
      <c r="BZ23" s="3">
        <v>1290.4305465277434</v>
      </c>
      <c r="CA23" s="3">
        <v>1402.239819694588</v>
      </c>
      <c r="CB23" s="3">
        <v>1639.3772455725104</v>
      </c>
      <c r="CC23" s="3">
        <v>1440.9994802044507</v>
      </c>
      <c r="CD23" s="3">
        <v>1330.5913490240741</v>
      </c>
    </row>
    <row r="24" spans="1:82" x14ac:dyDescent="0.35">
      <c r="A24" s="2" t="s">
        <v>33</v>
      </c>
      <c r="B24" s="4">
        <v>106.15311353822146</v>
      </c>
      <c r="C24" s="4">
        <v>148.06656502109959</v>
      </c>
      <c r="D24" s="4">
        <v>181.39108342558899</v>
      </c>
      <c r="E24" s="4">
        <v>119.26257073155571</v>
      </c>
      <c r="F24" s="4">
        <v>121.36998952498978</v>
      </c>
      <c r="G24" s="4">
        <v>158.49212945825036</v>
      </c>
      <c r="H24" s="4">
        <v>186.51480477150372</v>
      </c>
      <c r="I24" s="4">
        <v>128.02402575173662</v>
      </c>
      <c r="J24" s="4">
        <v>124.14313287080174</v>
      </c>
      <c r="K24" s="4">
        <v>154.05814364957527</v>
      </c>
      <c r="L24" s="4">
        <v>192.94626227192555</v>
      </c>
      <c r="M24" s="4">
        <v>133.73110499301293</v>
      </c>
      <c r="N24" s="4">
        <v>135.13320768055848</v>
      </c>
      <c r="O24" s="4">
        <v>187.43403583936507</v>
      </c>
      <c r="P24" s="4">
        <v>233.9491457200985</v>
      </c>
      <c r="Q24" s="4">
        <v>142.26032642242498</v>
      </c>
      <c r="R24" s="4">
        <v>140.0775248545859</v>
      </c>
      <c r="S24" s="4">
        <v>194.29672659502981</v>
      </c>
      <c r="T24" s="4">
        <v>236.82191283641458</v>
      </c>
      <c r="U24" s="4">
        <v>145.7906678970013</v>
      </c>
      <c r="V24" s="4">
        <v>133.67166916822802</v>
      </c>
      <c r="W24" s="4">
        <v>200.68219495013159</v>
      </c>
      <c r="X24" s="4">
        <v>267.9295535801578</v>
      </c>
      <c r="Y24" s="4">
        <v>167.36069230431667</v>
      </c>
      <c r="Z24" s="4">
        <v>170.69014674946803</v>
      </c>
      <c r="AA24" s="4">
        <v>247.57544691397644</v>
      </c>
      <c r="AB24" s="4">
        <v>307.51841108374748</v>
      </c>
      <c r="AC24" s="4">
        <v>184.81254702568452</v>
      </c>
      <c r="AD24" s="4">
        <v>162.10015407377409</v>
      </c>
      <c r="AE24" s="4">
        <v>237.42036206638755</v>
      </c>
      <c r="AF24" s="4">
        <v>305.04139818993696</v>
      </c>
      <c r="AG24" s="4">
        <v>175.9678844914273</v>
      </c>
      <c r="AH24" s="4">
        <v>184.7398147193955</v>
      </c>
      <c r="AI24" s="4">
        <v>270.64594842558881</v>
      </c>
      <c r="AJ24" s="4">
        <v>347.53615638387004</v>
      </c>
      <c r="AK24" s="4">
        <v>210.66059253621859</v>
      </c>
      <c r="AL24" s="4">
        <v>207.26303693055505</v>
      </c>
      <c r="AM24" s="4">
        <v>292.25362930743358</v>
      </c>
      <c r="AN24" s="4">
        <v>371.05847430336809</v>
      </c>
      <c r="AO24" s="4">
        <v>242.29668121793759</v>
      </c>
      <c r="AP24" s="4">
        <v>203.32406965566656</v>
      </c>
      <c r="AQ24" s="4">
        <v>301.92972236910538</v>
      </c>
      <c r="AR24" s="4">
        <v>390.21562285443861</v>
      </c>
      <c r="AS24" s="4">
        <v>237.58299437029413</v>
      </c>
      <c r="AT24" s="4">
        <v>216.92884068512342</v>
      </c>
      <c r="AU24" s="4">
        <v>326.47962016671761</v>
      </c>
      <c r="AV24" s="4">
        <v>420.17284107867215</v>
      </c>
      <c r="AW24" s="4">
        <v>250.1596980694865</v>
      </c>
      <c r="AX24" s="4">
        <v>228.45500234506801</v>
      </c>
      <c r="AY24" s="4">
        <v>330.70842286633479</v>
      </c>
      <c r="AZ24" s="4">
        <v>425.71281114993531</v>
      </c>
      <c r="BA24" s="4">
        <v>253.97276363866155</v>
      </c>
      <c r="BB24" s="4">
        <v>238.06685004221094</v>
      </c>
      <c r="BC24" s="4">
        <v>349.73954770530452</v>
      </c>
      <c r="BD24" s="4">
        <v>462.16301311963844</v>
      </c>
      <c r="BE24" s="4">
        <v>273.28158913284597</v>
      </c>
      <c r="BF24" s="4">
        <v>247.68468563784975</v>
      </c>
      <c r="BG24" s="4">
        <v>371.55358360206645</v>
      </c>
      <c r="BH24" s="4">
        <v>487.26616352010268</v>
      </c>
      <c r="BI24" s="4">
        <v>274.71256723998096</v>
      </c>
      <c r="BJ24" s="4">
        <v>248.73847475125842</v>
      </c>
      <c r="BK24" s="4">
        <v>348.55977703280621</v>
      </c>
      <c r="BL24" s="4">
        <v>451.06443208402243</v>
      </c>
      <c r="BM24" s="4">
        <v>257.1003161319133</v>
      </c>
      <c r="BN24" s="4">
        <v>233.70689540662789</v>
      </c>
      <c r="BO24" s="4">
        <v>354.2478723576391</v>
      </c>
      <c r="BP24" s="4">
        <v>453.97361384703913</v>
      </c>
      <c r="BQ24" s="4">
        <v>268.4396183886937</v>
      </c>
      <c r="BR24" s="4">
        <v>247.64860290367164</v>
      </c>
      <c r="BS24" s="4">
        <v>376.32881462257569</v>
      </c>
      <c r="BT24" s="4">
        <v>507.32405695207774</v>
      </c>
      <c r="BU24" s="4">
        <v>287.22752552167458</v>
      </c>
      <c r="BV24" s="4">
        <v>287.97367360736547</v>
      </c>
      <c r="BW24" s="4">
        <v>461.76925219556051</v>
      </c>
      <c r="BX24" s="4">
        <v>605.59957304661884</v>
      </c>
      <c r="BY24" s="4">
        <v>333.15191412046431</v>
      </c>
      <c r="BZ24" s="4">
        <v>328.21906394966868</v>
      </c>
      <c r="CA24" s="4">
        <v>491.65001234203805</v>
      </c>
      <c r="CB24" s="4">
        <v>654.05383187579525</v>
      </c>
      <c r="CC24" s="4">
        <v>358.40961451145859</v>
      </c>
      <c r="CD24" s="4">
        <v>344.79559452291556</v>
      </c>
    </row>
    <row r="25" spans="1:82" x14ac:dyDescent="0.35">
      <c r="A25" s="2" t="s">
        <v>34</v>
      </c>
      <c r="B25" s="4">
        <v>8.7925588233666154</v>
      </c>
      <c r="C25" s="4">
        <v>13.533514346090504</v>
      </c>
      <c r="D25" s="4">
        <v>17.650027026610854</v>
      </c>
      <c r="E25" s="4">
        <v>11.083624241742386</v>
      </c>
      <c r="F25" s="4">
        <v>10.791347019004302</v>
      </c>
      <c r="G25" s="4">
        <v>15.531114018411163</v>
      </c>
      <c r="H25" s="4">
        <v>19.57026423135682</v>
      </c>
      <c r="I25" s="4">
        <v>13.000268064149822</v>
      </c>
      <c r="J25" s="4">
        <v>15.812944328257073</v>
      </c>
      <c r="K25" s="4">
        <v>20.595683799861483</v>
      </c>
      <c r="L25" s="4">
        <v>26.050095967463118</v>
      </c>
      <c r="M25" s="4">
        <v>15.633216677547889</v>
      </c>
      <c r="N25" s="4">
        <v>14.74031618225753</v>
      </c>
      <c r="O25" s="4">
        <v>20.638590869864213</v>
      </c>
      <c r="P25" s="4">
        <v>26.405878674786599</v>
      </c>
      <c r="Q25" s="4">
        <v>15.16871351494451</v>
      </c>
      <c r="R25" s="4">
        <v>12.291010733129426</v>
      </c>
      <c r="S25" s="4">
        <v>20.078595887347703</v>
      </c>
      <c r="T25" s="4">
        <v>26.889359809415112</v>
      </c>
      <c r="U25" s="4">
        <v>15.514424724064551</v>
      </c>
      <c r="V25" s="4">
        <v>16.106095239461954</v>
      </c>
      <c r="W25" s="4">
        <v>26.866640512001375</v>
      </c>
      <c r="X25" s="4">
        <v>38.054223401735641</v>
      </c>
      <c r="Y25" s="4">
        <v>21.856587987385161</v>
      </c>
      <c r="Z25" s="4">
        <v>18.941684187123581</v>
      </c>
      <c r="AA25" s="4">
        <v>31.29302496879442</v>
      </c>
      <c r="AB25" s="4">
        <v>42.196712445866318</v>
      </c>
      <c r="AC25" s="4">
        <v>23.701671124269215</v>
      </c>
      <c r="AD25" s="4">
        <v>15.088301695633845</v>
      </c>
      <c r="AE25" s="4">
        <v>25.158496774561133</v>
      </c>
      <c r="AF25" s="4">
        <v>34.308481379559552</v>
      </c>
      <c r="AG25" s="4">
        <v>18.04611807726965</v>
      </c>
      <c r="AH25" s="4">
        <v>17.187724080047722</v>
      </c>
      <c r="AI25" s="4">
        <v>28.066435453956998</v>
      </c>
      <c r="AJ25" s="4">
        <v>38.098670757425587</v>
      </c>
      <c r="AK25" s="4">
        <v>21.003471793259241</v>
      </c>
      <c r="AL25" s="4">
        <v>19.672597416278098</v>
      </c>
      <c r="AM25" s="4">
        <v>30.659246943124153</v>
      </c>
      <c r="AN25" s="4">
        <v>41.055677033477281</v>
      </c>
      <c r="AO25" s="4">
        <v>24.949232101874067</v>
      </c>
      <c r="AP25" s="4">
        <v>20.395526600835002</v>
      </c>
      <c r="AQ25" s="4">
        <v>34.048388253884568</v>
      </c>
      <c r="AR25" s="4">
        <v>46.558323455216474</v>
      </c>
      <c r="AS25" s="4">
        <v>25.499479715696786</v>
      </c>
      <c r="AT25" s="4">
        <v>22.819144264058494</v>
      </c>
      <c r="AU25" s="4">
        <v>38.30229760821932</v>
      </c>
      <c r="AV25" s="4">
        <v>51.508085898796928</v>
      </c>
      <c r="AW25" s="4">
        <v>27.263472228925263</v>
      </c>
      <c r="AX25" s="4">
        <v>24.801285642240085</v>
      </c>
      <c r="AY25" s="4">
        <v>40.322878504639505</v>
      </c>
      <c r="AZ25" s="4">
        <v>55.14578811093903</v>
      </c>
      <c r="BA25" s="4">
        <v>29.211047742181425</v>
      </c>
      <c r="BB25" s="4">
        <v>26.383406790013975</v>
      </c>
      <c r="BC25" s="4">
        <v>44.270673444382574</v>
      </c>
      <c r="BD25" s="4">
        <v>63.454080645326151</v>
      </c>
      <c r="BE25" s="4">
        <v>34.416839120277373</v>
      </c>
      <c r="BF25" s="4">
        <v>28.925470284428592</v>
      </c>
      <c r="BG25" s="4">
        <v>50.55414361303211</v>
      </c>
      <c r="BH25" s="4">
        <v>70.413003239901784</v>
      </c>
      <c r="BI25" s="4">
        <v>33.76538286263753</v>
      </c>
      <c r="BJ25" s="4">
        <v>28.039464371345591</v>
      </c>
      <c r="BK25" s="4">
        <v>41.7602884853276</v>
      </c>
      <c r="BL25" s="4">
        <v>55.370578565447047</v>
      </c>
      <c r="BM25" s="4">
        <v>27.097668577879666</v>
      </c>
      <c r="BN25" s="4">
        <v>23.408114670968182</v>
      </c>
      <c r="BO25" s="4">
        <v>41.450662770523593</v>
      </c>
      <c r="BP25" s="4">
        <v>59.341974253842906</v>
      </c>
      <c r="BQ25" s="4">
        <v>33.428248304665296</v>
      </c>
      <c r="BR25" s="4">
        <v>31.006621116956509</v>
      </c>
      <c r="BS25" s="4">
        <v>58.211703529651096</v>
      </c>
      <c r="BT25" s="4">
        <v>87.883719620833901</v>
      </c>
      <c r="BU25" s="4">
        <v>42.984955732558547</v>
      </c>
      <c r="BV25" s="4">
        <v>32.64321822177164</v>
      </c>
      <c r="BW25" s="4">
        <v>60.360324978105311</v>
      </c>
      <c r="BX25" s="4">
        <v>84.309786345300836</v>
      </c>
      <c r="BY25" s="4">
        <v>39.89094512707085</v>
      </c>
      <c r="BZ25" s="4">
        <v>38.515085521321268</v>
      </c>
      <c r="CA25" s="4">
        <v>66.36895266013218</v>
      </c>
      <c r="CB25" s="4">
        <v>94.552132887741266</v>
      </c>
      <c r="CC25" s="4">
        <v>44.495904562220012</v>
      </c>
      <c r="CD25" s="4">
        <v>38.260004189855515</v>
      </c>
    </row>
    <row r="26" spans="1:82" x14ac:dyDescent="0.35">
      <c r="A26" s="2" t="s">
        <v>35</v>
      </c>
      <c r="B26" s="4">
        <v>21.142491920219385</v>
      </c>
      <c r="C26" s="4">
        <v>21.164902435301272</v>
      </c>
      <c r="D26" s="4">
        <v>23.044635437556693</v>
      </c>
      <c r="E26" s="4">
        <v>26.595189927706983</v>
      </c>
      <c r="F26" s="4">
        <v>23.006831063907129</v>
      </c>
      <c r="G26" s="4">
        <v>26.568592499395749</v>
      </c>
      <c r="H26" s="4">
        <v>28.207970268260141</v>
      </c>
      <c r="I26" s="4">
        <v>27.782430340070249</v>
      </c>
      <c r="J26" s="4">
        <v>18.750451607009069</v>
      </c>
      <c r="K26" s="4">
        <v>17.033897190648787</v>
      </c>
      <c r="L26" s="4">
        <v>16.136058980437326</v>
      </c>
      <c r="M26" s="4">
        <v>15.904441785163698</v>
      </c>
      <c r="N26" s="4">
        <v>21.437504686517599</v>
      </c>
      <c r="O26" s="4">
        <v>22.172395080727171</v>
      </c>
      <c r="P26" s="4">
        <v>22.767938076454044</v>
      </c>
      <c r="Q26" s="4">
        <v>23.212892531598186</v>
      </c>
      <c r="R26" s="4">
        <v>25.090578925595366</v>
      </c>
      <c r="S26" s="4">
        <v>25.107797576443545</v>
      </c>
      <c r="T26" s="4">
        <v>25.07706548052613</v>
      </c>
      <c r="U26" s="4">
        <v>24.898055302599658</v>
      </c>
      <c r="V26" s="4">
        <v>34.303831618716288</v>
      </c>
      <c r="W26" s="4">
        <v>35.127013146884764</v>
      </c>
      <c r="X26" s="4">
        <v>37.033837047173421</v>
      </c>
      <c r="Y26" s="4">
        <v>40.474781550774253</v>
      </c>
      <c r="Z26" s="4">
        <v>37.851975825736844</v>
      </c>
      <c r="AA26" s="4">
        <v>38.773775229697947</v>
      </c>
      <c r="AB26" s="4">
        <v>35.577035998635807</v>
      </c>
      <c r="AC26" s="4">
        <v>28.792125649841864</v>
      </c>
      <c r="AD26" s="4">
        <v>12.983628157115277</v>
      </c>
      <c r="AE26" s="4">
        <v>7.7907859840878189</v>
      </c>
      <c r="AF26" s="4">
        <v>4.1983569634433024</v>
      </c>
      <c r="AG26" s="4">
        <v>1.1556051584800855</v>
      </c>
      <c r="AH26" s="4">
        <v>4.7299745177464843</v>
      </c>
      <c r="AI26" s="4">
        <v>4.1968039505680679</v>
      </c>
      <c r="AJ26" s="4">
        <v>6.6074761730982914</v>
      </c>
      <c r="AK26" s="4">
        <v>11.827581627596828</v>
      </c>
      <c r="AL26" s="4">
        <v>28.103005874045948</v>
      </c>
      <c r="AM26" s="4">
        <v>31.135133804657556</v>
      </c>
      <c r="AN26" s="4">
        <v>32.561446763034439</v>
      </c>
      <c r="AO26" s="4">
        <v>32.844668753775579</v>
      </c>
      <c r="AP26" s="4">
        <v>17.615297746561055</v>
      </c>
      <c r="AQ26" s="4">
        <v>17.997371455233946</v>
      </c>
      <c r="AR26" s="4">
        <v>17.8681476193685</v>
      </c>
      <c r="AS26" s="4">
        <v>20.127438798875346</v>
      </c>
      <c r="AT26" s="4">
        <v>22.027326720587297</v>
      </c>
      <c r="AU26" s="4">
        <v>21.3274918317708</v>
      </c>
      <c r="AV26" s="4">
        <v>22.233797033697897</v>
      </c>
      <c r="AW26" s="4">
        <v>20.783384413944191</v>
      </c>
      <c r="AX26" s="4">
        <v>22.032558803944539</v>
      </c>
      <c r="AY26" s="4">
        <v>20.220961996758035</v>
      </c>
      <c r="AZ26" s="4">
        <v>18.487116162287066</v>
      </c>
      <c r="BA26" s="4">
        <v>18.893363037010403</v>
      </c>
      <c r="BB26" s="4">
        <v>18.682925251327646</v>
      </c>
      <c r="BC26" s="4">
        <v>17.564600513946715</v>
      </c>
      <c r="BD26" s="4">
        <v>15.926064227039433</v>
      </c>
      <c r="BE26" s="4">
        <v>17.130410007686407</v>
      </c>
      <c r="BF26" s="4">
        <v>19.48042154212169</v>
      </c>
      <c r="BG26" s="4">
        <v>19.732492875342132</v>
      </c>
      <c r="BH26" s="4">
        <v>17.629134214185569</v>
      </c>
      <c r="BI26" s="4">
        <v>15.354951368350555</v>
      </c>
      <c r="BJ26" s="4">
        <v>8.8138672674113678</v>
      </c>
      <c r="BK26" s="4">
        <v>5.5626437736402465</v>
      </c>
      <c r="BL26" s="4">
        <v>4.3942310704907968</v>
      </c>
      <c r="BM26" s="4">
        <v>5.0582578884576179</v>
      </c>
      <c r="BN26" s="4">
        <v>5.5935705033464131</v>
      </c>
      <c r="BO26" s="4">
        <v>5.6751515226971776</v>
      </c>
      <c r="BP26" s="4">
        <v>5.6291280903500081</v>
      </c>
      <c r="BQ26" s="4">
        <v>6.0011498836064447</v>
      </c>
      <c r="BR26" s="4">
        <v>4.4245753461162423</v>
      </c>
      <c r="BS26" s="4">
        <v>3.5032568338266969</v>
      </c>
      <c r="BT26" s="4">
        <v>3.0011144297739349</v>
      </c>
      <c r="BU26" s="4">
        <v>2.94505339028305</v>
      </c>
      <c r="BV26" s="4">
        <v>6.566139335552279</v>
      </c>
      <c r="BW26" s="4">
        <v>6.27510887311918</v>
      </c>
      <c r="BX26" s="4">
        <v>6.544462016500205</v>
      </c>
      <c r="BY26" s="4">
        <v>6.8331769737590093</v>
      </c>
      <c r="BZ26" s="4">
        <v>8.4240603689669058</v>
      </c>
      <c r="CA26" s="4">
        <v>8.4314228964539382</v>
      </c>
      <c r="CB26" s="4">
        <v>8.4353020952976721</v>
      </c>
      <c r="CC26" s="4">
        <v>8.794818005648807</v>
      </c>
      <c r="CD26" s="4">
        <v>8.8092896827464671</v>
      </c>
    </row>
    <row r="27" spans="1:82" x14ac:dyDescent="0.35">
      <c r="A27" s="2" t="s">
        <v>36</v>
      </c>
      <c r="B27" s="4">
        <v>54.115581152548145</v>
      </c>
      <c r="C27" s="4">
        <v>57.016530352717041</v>
      </c>
      <c r="D27" s="4">
        <v>60.550870739519688</v>
      </c>
      <c r="E27" s="4">
        <v>64.784867945291126</v>
      </c>
      <c r="F27" s="4">
        <v>72.506400303124778</v>
      </c>
      <c r="G27" s="4">
        <v>76.442372077608468</v>
      </c>
      <c r="H27" s="4">
        <v>81.088320668730319</v>
      </c>
      <c r="I27" s="4">
        <v>86.34456446007863</v>
      </c>
      <c r="J27" s="4">
        <v>75.380567369061609</v>
      </c>
      <c r="K27" s="4">
        <v>78.77488256185751</v>
      </c>
      <c r="L27" s="4">
        <v>80.565040965277319</v>
      </c>
      <c r="M27" s="4">
        <v>81.772591654706247</v>
      </c>
      <c r="N27" s="4">
        <v>80.034886980798575</v>
      </c>
      <c r="O27" s="4">
        <v>81.707529130066462</v>
      </c>
      <c r="P27" s="4">
        <v>83.885989013820961</v>
      </c>
      <c r="Q27" s="4">
        <v>86.801254110384576</v>
      </c>
      <c r="R27" s="4">
        <v>74.134680737509825</v>
      </c>
      <c r="S27" s="4">
        <v>78.03075681625603</v>
      </c>
      <c r="T27" s="4">
        <v>82.506004111267828</v>
      </c>
      <c r="U27" s="4">
        <v>87.465883614890444</v>
      </c>
      <c r="V27" s="4">
        <v>79.810358732853487</v>
      </c>
      <c r="W27" s="4">
        <v>88.581837782872384</v>
      </c>
      <c r="X27" s="4">
        <v>92.403668608021974</v>
      </c>
      <c r="Y27" s="4">
        <v>96.495376106519743</v>
      </c>
      <c r="Z27" s="4">
        <v>83.017720162046487</v>
      </c>
      <c r="AA27" s="4">
        <v>89.496638558194604</v>
      </c>
      <c r="AB27" s="4">
        <v>97.603731862942453</v>
      </c>
      <c r="AC27" s="4">
        <v>107.08395472596524</v>
      </c>
      <c r="AD27" s="4">
        <v>83.196379274125206</v>
      </c>
      <c r="AE27" s="4">
        <v>82.963437049158543</v>
      </c>
      <c r="AF27" s="4">
        <v>89.976846702681087</v>
      </c>
      <c r="AG27" s="4">
        <v>91.88554434976578</v>
      </c>
      <c r="AH27" s="4">
        <v>81.574649219404876</v>
      </c>
      <c r="AI27" s="4">
        <v>82.489783373320222</v>
      </c>
      <c r="AJ27" s="4">
        <v>86.231365041758295</v>
      </c>
      <c r="AK27" s="4">
        <v>87.087329379659778</v>
      </c>
      <c r="AL27" s="4">
        <v>87.160897237320853</v>
      </c>
      <c r="AM27" s="4">
        <v>89.278086889247973</v>
      </c>
      <c r="AN27" s="4">
        <v>93.06671839748708</v>
      </c>
      <c r="AO27" s="4">
        <v>98.773073940429285</v>
      </c>
      <c r="AP27" s="4">
        <v>99.192396754584053</v>
      </c>
      <c r="AQ27" s="4">
        <v>103.5539317267406</v>
      </c>
      <c r="AR27" s="4">
        <v>103.73774299845908</v>
      </c>
      <c r="AS27" s="4">
        <v>104.53300204636902</v>
      </c>
      <c r="AT27" s="4">
        <v>107.67463113293599</v>
      </c>
      <c r="AU27" s="4">
        <v>112.98614627907781</v>
      </c>
      <c r="AV27" s="4">
        <v>113.1522133249819</v>
      </c>
      <c r="AW27" s="4">
        <v>117.51100926300427</v>
      </c>
      <c r="AX27" s="4">
        <v>104.36698151874043</v>
      </c>
      <c r="AY27" s="4">
        <v>108.79062613345684</v>
      </c>
      <c r="AZ27" s="4">
        <v>112.49547213298632</v>
      </c>
      <c r="BA27" s="4">
        <v>138.24492021481635</v>
      </c>
      <c r="BB27" s="4">
        <v>119.05225847973922</v>
      </c>
      <c r="BC27" s="4">
        <v>121.29171253104833</v>
      </c>
      <c r="BD27" s="4">
        <v>123.52843648536961</v>
      </c>
      <c r="BE27" s="4">
        <v>120.94559250384307</v>
      </c>
      <c r="BF27" s="4">
        <v>121.79143005313404</v>
      </c>
      <c r="BG27" s="4">
        <v>120.56175621615532</v>
      </c>
      <c r="BH27" s="4">
        <v>124.40150011380291</v>
      </c>
      <c r="BI27" s="4">
        <v>148.80131361690772</v>
      </c>
      <c r="BJ27" s="4">
        <v>140.30102045991759</v>
      </c>
      <c r="BK27" s="4">
        <v>142.81401652120894</v>
      </c>
      <c r="BL27" s="4">
        <v>147.16152944162184</v>
      </c>
      <c r="BM27" s="4">
        <v>151.83743357725169</v>
      </c>
      <c r="BN27" s="4">
        <v>138.35536996788952</v>
      </c>
      <c r="BO27" s="4">
        <v>135.22562641484086</v>
      </c>
      <c r="BP27" s="4">
        <v>133.76185786454573</v>
      </c>
      <c r="BQ27" s="4">
        <v>139.53914575272387</v>
      </c>
      <c r="BR27" s="4">
        <v>153.1411806062199</v>
      </c>
      <c r="BS27" s="4">
        <v>149.11326694370035</v>
      </c>
      <c r="BT27" s="4">
        <v>140.43805806880911</v>
      </c>
      <c r="BU27" s="4">
        <v>144.97749438127045</v>
      </c>
      <c r="BV27" s="4">
        <v>151.09125424845993</v>
      </c>
      <c r="BW27" s="4">
        <v>151.75559171235039</v>
      </c>
      <c r="BX27" s="4">
        <v>151.61274827317698</v>
      </c>
      <c r="BY27" s="4">
        <v>170.38677242231751</v>
      </c>
      <c r="BZ27" s="4">
        <v>161.27383141734953</v>
      </c>
      <c r="CA27" s="4">
        <v>171.16426385034379</v>
      </c>
      <c r="CB27" s="4">
        <v>178.83907036360961</v>
      </c>
      <c r="CC27" s="4">
        <v>198.41007585178858</v>
      </c>
      <c r="CD27" s="4">
        <v>177.88860616839338</v>
      </c>
    </row>
    <row r="28" spans="1:82" x14ac:dyDescent="0.35">
      <c r="A28" s="2" t="s">
        <v>37</v>
      </c>
      <c r="B28" s="4">
        <v>17.531244634480171</v>
      </c>
      <c r="C28" s="4">
        <v>15.024608991830489</v>
      </c>
      <c r="D28" s="4">
        <v>17.429480189763687</v>
      </c>
      <c r="E28" s="4">
        <v>19.361499528348848</v>
      </c>
      <c r="F28" s="4">
        <v>19.225452857730318</v>
      </c>
      <c r="G28" s="4">
        <v>19.501301525631447</v>
      </c>
      <c r="H28" s="4">
        <v>23.172616055713327</v>
      </c>
      <c r="I28" s="4">
        <v>24.912369328295654</v>
      </c>
      <c r="J28" s="4">
        <v>22.484353282050705</v>
      </c>
      <c r="K28" s="4">
        <v>24.418857974185372</v>
      </c>
      <c r="L28" s="4">
        <v>24.953632720238289</v>
      </c>
      <c r="M28" s="4">
        <v>26.628014551422893</v>
      </c>
      <c r="N28" s="4">
        <v>25.997431696822197</v>
      </c>
      <c r="O28" s="4">
        <v>26.877045348182186</v>
      </c>
      <c r="P28" s="4">
        <v>26.737435810907435</v>
      </c>
      <c r="Q28" s="4">
        <v>20.706044711932748</v>
      </c>
      <c r="R28" s="4">
        <v>23.201999466006171</v>
      </c>
      <c r="S28" s="4">
        <v>22.923535524776284</v>
      </c>
      <c r="T28" s="4">
        <v>25.545613795454265</v>
      </c>
      <c r="U28" s="4">
        <v>28.630894571699592</v>
      </c>
      <c r="V28" s="4">
        <v>32.033293257690154</v>
      </c>
      <c r="W28" s="4">
        <v>31.778633110350192</v>
      </c>
      <c r="X28" s="4">
        <v>32.246192824560751</v>
      </c>
      <c r="Y28" s="4">
        <v>36.226077256269726</v>
      </c>
      <c r="Z28" s="4">
        <v>31.643178348996962</v>
      </c>
      <c r="AA28" s="4">
        <v>30.503775013502697</v>
      </c>
      <c r="AB28" s="4">
        <v>31.583239125143589</v>
      </c>
      <c r="AC28" s="4">
        <v>32.595393145374722</v>
      </c>
      <c r="AD28" s="4">
        <v>33.130539437555328</v>
      </c>
      <c r="AE28" s="4">
        <v>32.019080969787161</v>
      </c>
      <c r="AF28" s="4">
        <v>35.746612494481589</v>
      </c>
      <c r="AG28" s="4">
        <v>39.274937874916958</v>
      </c>
      <c r="AH28" s="4">
        <v>36.423773396675394</v>
      </c>
      <c r="AI28" s="4">
        <v>37.987799232130442</v>
      </c>
      <c r="AJ28" s="4">
        <v>35.784019386884175</v>
      </c>
      <c r="AK28" s="4">
        <v>36.399307622783709</v>
      </c>
      <c r="AL28" s="4">
        <v>34.576112715864163</v>
      </c>
      <c r="AM28" s="4">
        <v>29.792548284350463</v>
      </c>
      <c r="AN28" s="4">
        <v>28.298791308902381</v>
      </c>
      <c r="AO28" s="4">
        <v>31.210806066593548</v>
      </c>
      <c r="AP28" s="4">
        <v>38.161444632307301</v>
      </c>
      <c r="AQ28" s="4">
        <v>35.936216005535769</v>
      </c>
      <c r="AR28" s="4">
        <v>36.641290513838655</v>
      </c>
      <c r="AS28" s="4">
        <v>41.907198467113176</v>
      </c>
      <c r="AT28" s="4">
        <v>51.583276086248915</v>
      </c>
      <c r="AU28" s="4">
        <v>48.75231236641001</v>
      </c>
      <c r="AV28" s="4">
        <v>49.399716262238755</v>
      </c>
      <c r="AW28" s="4">
        <v>49.218695285102442</v>
      </c>
      <c r="AX28" s="4">
        <v>50.959864323738785</v>
      </c>
      <c r="AY28" s="4">
        <v>51.869341019562029</v>
      </c>
      <c r="AZ28" s="4">
        <v>48.265664735780575</v>
      </c>
      <c r="BA28" s="4">
        <v>48.744129920918596</v>
      </c>
      <c r="BB28" s="4">
        <v>51.094103796334906</v>
      </c>
      <c r="BC28" s="4">
        <v>48.802211749262305</v>
      </c>
      <c r="BD28" s="4">
        <v>50.945695830757913</v>
      </c>
      <c r="BE28" s="4">
        <v>54.991988623644787</v>
      </c>
      <c r="BF28" s="4">
        <v>58.63711775542491</v>
      </c>
      <c r="BG28" s="4">
        <v>62.743334940676533</v>
      </c>
      <c r="BH28" s="4">
        <v>63.02834428845982</v>
      </c>
      <c r="BI28" s="4">
        <v>67.166203015438597</v>
      </c>
      <c r="BJ28" s="4">
        <v>69.459402524658472</v>
      </c>
      <c r="BK28" s="4">
        <v>69.90268075965372</v>
      </c>
      <c r="BL28" s="4">
        <v>67.163668234641008</v>
      </c>
      <c r="BM28" s="4">
        <v>69.532248481046793</v>
      </c>
      <c r="BN28" s="4">
        <v>65.056205164608031</v>
      </c>
      <c r="BO28" s="4">
        <v>67.707960462418413</v>
      </c>
      <c r="BP28" s="4">
        <v>66.044190942797755</v>
      </c>
      <c r="BQ28" s="4">
        <v>68.490643430175766</v>
      </c>
      <c r="BR28" s="4">
        <v>72.492765335771125</v>
      </c>
      <c r="BS28" s="4">
        <v>72.460559004019899</v>
      </c>
      <c r="BT28" s="4">
        <v>68.807677315539536</v>
      </c>
      <c r="BU28" s="4">
        <v>73.139998344669436</v>
      </c>
      <c r="BV28" s="4">
        <v>74.38659571718884</v>
      </c>
      <c r="BW28" s="4">
        <v>76.127679602047749</v>
      </c>
      <c r="BX28" s="4">
        <v>70.904870558919669</v>
      </c>
      <c r="BY28" s="4">
        <v>76.128390960443781</v>
      </c>
      <c r="BZ28" s="4">
        <v>77.024258902577429</v>
      </c>
      <c r="CA28" s="4">
        <v>76.74266446803658</v>
      </c>
      <c r="CB28" s="4">
        <v>73.891138598995511</v>
      </c>
      <c r="CC28" s="4">
        <v>80.162028549742104</v>
      </c>
      <c r="CD28" s="4">
        <v>79.277227889477388</v>
      </c>
    </row>
    <row r="29" spans="1:82" x14ac:dyDescent="0.35">
      <c r="A29" s="2" t="s">
        <v>38</v>
      </c>
      <c r="B29" s="4">
        <v>78.623512020723382</v>
      </c>
      <c r="C29" s="4">
        <v>79.534080542593827</v>
      </c>
      <c r="D29" s="4">
        <v>79.668461203005378</v>
      </c>
      <c r="E29" s="4">
        <v>79.028576141285697</v>
      </c>
      <c r="F29" s="4">
        <v>78.084014858714028</v>
      </c>
      <c r="G29" s="4">
        <v>77.370603436375731</v>
      </c>
      <c r="H29" s="4">
        <v>77.305484365207136</v>
      </c>
      <c r="I29" s="4">
        <v>77.88810818757176</v>
      </c>
      <c r="J29" s="4">
        <v>86.619731766480029</v>
      </c>
      <c r="K29" s="4">
        <v>87.977852729350644</v>
      </c>
      <c r="L29" s="4">
        <v>89.335325535800976</v>
      </c>
      <c r="M29" s="4">
        <v>90.65049076306471</v>
      </c>
      <c r="N29" s="4">
        <v>90.860979102498106</v>
      </c>
      <c r="O29" s="4">
        <v>90.887949066206431</v>
      </c>
      <c r="P29" s="4">
        <v>89.845751555924423</v>
      </c>
      <c r="Q29" s="4">
        <v>87.791040409192021</v>
      </c>
      <c r="R29" s="4">
        <v>86.634612411508911</v>
      </c>
      <c r="S29" s="4">
        <v>85.189317253488426</v>
      </c>
      <c r="T29" s="4">
        <v>85.173373640109403</v>
      </c>
      <c r="U29" s="4">
        <v>86.578575383927785</v>
      </c>
      <c r="V29" s="4">
        <v>93.361609599978152</v>
      </c>
      <c r="W29" s="4">
        <v>95.677691286292244</v>
      </c>
      <c r="X29" s="4">
        <v>97.395679341185101</v>
      </c>
      <c r="Y29" s="4">
        <v>98.498724117356502</v>
      </c>
      <c r="Z29" s="4">
        <v>99.2605463610914</v>
      </c>
      <c r="AA29" s="4">
        <v>98.935473108032539</v>
      </c>
      <c r="AB29" s="4">
        <v>97.893988934034113</v>
      </c>
      <c r="AC29" s="4">
        <v>96.158213319645</v>
      </c>
      <c r="AD29" s="4">
        <v>93.534460952459199</v>
      </c>
      <c r="AE29" s="4">
        <v>93.160648113296432</v>
      </c>
      <c r="AF29" s="4">
        <v>94.724447511650681</v>
      </c>
      <c r="AG29" s="4">
        <v>98.270645455605063</v>
      </c>
      <c r="AH29" s="4">
        <v>104.30278023207994</v>
      </c>
      <c r="AI29" s="4">
        <v>107.25074050839397</v>
      </c>
      <c r="AJ29" s="4">
        <v>107.31053045701559</v>
      </c>
      <c r="AK29" s="4">
        <v>104.35546500716083</v>
      </c>
      <c r="AL29" s="4">
        <v>98.477403401140137</v>
      </c>
      <c r="AM29" s="4">
        <v>94.35119328396361</v>
      </c>
      <c r="AN29" s="4">
        <v>92.40105617423626</v>
      </c>
      <c r="AO29" s="4">
        <v>92.715915264979117</v>
      </c>
      <c r="AP29" s="4">
        <v>106.37892776402128</v>
      </c>
      <c r="AQ29" s="4">
        <v>108.28716496301917</v>
      </c>
      <c r="AR29" s="4">
        <v>109.79708265990084</v>
      </c>
      <c r="AS29" s="4">
        <v>110.8972156055008</v>
      </c>
      <c r="AT29" s="4">
        <v>112.20395644342821</v>
      </c>
      <c r="AU29" s="4">
        <v>113.006923690609</v>
      </c>
      <c r="AV29" s="4">
        <v>113.96359024338221</v>
      </c>
      <c r="AW29" s="4">
        <v>115.07452962258058</v>
      </c>
      <c r="AX29" s="4">
        <v>116.93915454614084</v>
      </c>
      <c r="AY29" s="4">
        <v>118.06400350978353</v>
      </c>
      <c r="AZ29" s="4">
        <v>119.06949368237511</v>
      </c>
      <c r="BA29" s="4">
        <v>119.95734826170052</v>
      </c>
      <c r="BB29" s="4">
        <v>122.72386818448338</v>
      </c>
      <c r="BC29" s="4">
        <v>123.98228303194492</v>
      </c>
      <c r="BD29" s="4">
        <v>125.71247139592468</v>
      </c>
      <c r="BE29" s="4">
        <v>127.91037738764697</v>
      </c>
      <c r="BF29" s="4">
        <v>130.78178214942446</v>
      </c>
      <c r="BG29" s="4">
        <v>132.4410356713353</v>
      </c>
      <c r="BH29" s="4">
        <v>133.10170314292671</v>
      </c>
      <c r="BI29" s="4">
        <v>132.76747903631357</v>
      </c>
      <c r="BJ29" s="4">
        <v>131.32588926475256</v>
      </c>
      <c r="BK29" s="4">
        <v>131.0128593274581</v>
      </c>
      <c r="BL29" s="4">
        <v>131.71043463935692</v>
      </c>
      <c r="BM29" s="4">
        <v>133.40681676843246</v>
      </c>
      <c r="BN29" s="4">
        <v>136.85420944510335</v>
      </c>
      <c r="BO29" s="4">
        <v>139.09289862029411</v>
      </c>
      <c r="BP29" s="4">
        <v>140.9017542850255</v>
      </c>
      <c r="BQ29" s="4">
        <v>142.29013764957705</v>
      </c>
      <c r="BR29" s="4">
        <v>144.65368770155646</v>
      </c>
      <c r="BS29" s="4">
        <v>145.82337171196099</v>
      </c>
      <c r="BT29" s="4">
        <v>147.1819612948716</v>
      </c>
      <c r="BU29" s="4">
        <v>148.73297929161077</v>
      </c>
      <c r="BV29" s="4">
        <v>158.73370694581763</v>
      </c>
      <c r="BW29" s="4">
        <v>160.98630522630486</v>
      </c>
      <c r="BX29" s="4">
        <v>163.64970874074373</v>
      </c>
      <c r="BY29" s="4">
        <v>166.72274764834833</v>
      </c>
      <c r="BZ29" s="4">
        <v>172.03354023197454</v>
      </c>
      <c r="CA29" s="4">
        <v>174.67105404271155</v>
      </c>
      <c r="CB29" s="4">
        <v>176.42907672129741</v>
      </c>
      <c r="CC29" s="4">
        <v>177.30799210201795</v>
      </c>
      <c r="CD29" s="4">
        <v>183.46311782289567</v>
      </c>
    </row>
    <row r="30" spans="1:82" x14ac:dyDescent="0.35">
      <c r="A30" s="2" t="s">
        <v>39</v>
      </c>
      <c r="B30" s="4">
        <v>14.403347642745935</v>
      </c>
      <c r="C30" s="4">
        <v>16.125888590228097</v>
      </c>
      <c r="D30" s="4">
        <v>18.97139969309708</v>
      </c>
      <c r="E30" s="4">
        <v>18.326745936657112</v>
      </c>
      <c r="F30" s="4">
        <v>14.420481776032357</v>
      </c>
      <c r="G30" s="4">
        <v>16.876716906716538</v>
      </c>
      <c r="H30" s="4">
        <v>17.514002435366443</v>
      </c>
      <c r="I30" s="4">
        <v>19.025538158654701</v>
      </c>
      <c r="J30" s="4">
        <v>16.556779904107223</v>
      </c>
      <c r="K30" s="4">
        <v>19.774420449220823</v>
      </c>
      <c r="L30" s="4">
        <v>20.811474471110884</v>
      </c>
      <c r="M30" s="4">
        <v>22.682125649826805</v>
      </c>
      <c r="N30" s="4">
        <v>16.321499966563987</v>
      </c>
      <c r="O30" s="4">
        <v>19.394000350432176</v>
      </c>
      <c r="P30" s="4">
        <v>21.734590898207209</v>
      </c>
      <c r="Q30" s="4">
        <v>21.666195804194047</v>
      </c>
      <c r="R30" s="4">
        <v>21.48596546623866</v>
      </c>
      <c r="S30" s="4">
        <v>26.105886482474901</v>
      </c>
      <c r="T30" s="4">
        <v>29.730673267555716</v>
      </c>
      <c r="U30" s="4">
        <v>28.10245901560539</v>
      </c>
      <c r="V30" s="4">
        <v>24.742438415249666</v>
      </c>
      <c r="W30" s="4">
        <v>26.380995864450128</v>
      </c>
      <c r="X30" s="4">
        <v>31.54010137628487</v>
      </c>
      <c r="Y30" s="4">
        <v>30.157778148170831</v>
      </c>
      <c r="Z30" s="4">
        <v>23.279291384391854</v>
      </c>
      <c r="AA30" s="4">
        <v>27.770940765412121</v>
      </c>
      <c r="AB30" s="4">
        <v>28.94236556812011</v>
      </c>
      <c r="AC30" s="4">
        <v>31.138416065000012</v>
      </c>
      <c r="AD30" s="4">
        <v>26.541694658062028</v>
      </c>
      <c r="AE30" s="4">
        <v>28.024228707921957</v>
      </c>
      <c r="AF30" s="4">
        <v>33.457421294228652</v>
      </c>
      <c r="AG30" s="4">
        <v>30.831678148194072</v>
      </c>
      <c r="AH30" s="4">
        <v>25.335567760090228</v>
      </c>
      <c r="AI30" s="4">
        <v>34.434476548209055</v>
      </c>
      <c r="AJ30" s="4">
        <v>35.636440925636165</v>
      </c>
      <c r="AK30" s="4">
        <v>41.229939300687448</v>
      </c>
      <c r="AL30" s="4">
        <v>31.517989488354111</v>
      </c>
      <c r="AM30" s="4">
        <v>44.653843944299751</v>
      </c>
      <c r="AN30" s="4">
        <v>49.475524121953661</v>
      </c>
      <c r="AO30" s="4">
        <v>42.335150555298256</v>
      </c>
      <c r="AP30" s="4">
        <v>36.032699651427812</v>
      </c>
      <c r="AQ30" s="4">
        <v>44.037763428724659</v>
      </c>
      <c r="AR30" s="4">
        <v>49.50294015403027</v>
      </c>
      <c r="AS30" s="4">
        <v>52.567444121153301</v>
      </c>
      <c r="AT30" s="4">
        <v>42.197205074797751</v>
      </c>
      <c r="AU30" s="4">
        <v>52.605752816849524</v>
      </c>
      <c r="AV30" s="4">
        <v>54.289950297621338</v>
      </c>
      <c r="AW30" s="4">
        <v>59.67909181073135</v>
      </c>
      <c r="AX30" s="4">
        <v>44.598609967449107</v>
      </c>
      <c r="AY30" s="4">
        <v>52.343374500787803</v>
      </c>
      <c r="AZ30" s="4">
        <v>60.537316458630663</v>
      </c>
      <c r="BA30" s="4">
        <v>62.816699073132575</v>
      </c>
      <c r="BB30" s="4">
        <v>47.742841894003817</v>
      </c>
      <c r="BC30" s="4">
        <v>54.830216630999288</v>
      </c>
      <c r="BD30" s="4">
        <v>63.791103210188318</v>
      </c>
      <c r="BE30" s="4">
        <v>65.30683826480842</v>
      </c>
      <c r="BF30" s="4">
        <v>49.621870674519307</v>
      </c>
      <c r="BG30" s="4">
        <v>57.420762106723323</v>
      </c>
      <c r="BH30" s="4">
        <v>61.671522907388272</v>
      </c>
      <c r="BI30" s="4">
        <v>70.266844311369169</v>
      </c>
      <c r="BJ30" s="4">
        <v>49.093842018660865</v>
      </c>
      <c r="BK30" s="4">
        <v>54.230207366015556</v>
      </c>
      <c r="BL30" s="4">
        <v>63.80622475531586</v>
      </c>
      <c r="BM30" s="4">
        <v>61.890725860007642</v>
      </c>
      <c r="BN30" s="4">
        <v>51.648708660323209</v>
      </c>
      <c r="BO30" s="4">
        <v>52.79029436971998</v>
      </c>
      <c r="BP30" s="4">
        <v>59.81172303419811</v>
      </c>
      <c r="BQ30" s="4">
        <v>66.7892739357587</v>
      </c>
      <c r="BR30" s="4">
        <v>51.884554825151866</v>
      </c>
      <c r="BS30" s="4">
        <v>56.129361124549831</v>
      </c>
      <c r="BT30" s="4">
        <v>64.466386449162883</v>
      </c>
      <c r="BU30" s="4">
        <v>66.66469760113543</v>
      </c>
      <c r="BV30" s="4">
        <v>59.640849575242427</v>
      </c>
      <c r="BW30" s="4">
        <v>59.420967974682881</v>
      </c>
      <c r="BX30" s="4">
        <v>71.020933862516841</v>
      </c>
      <c r="BY30" s="4">
        <v>70.550396498997799</v>
      </c>
      <c r="BZ30" s="4">
        <v>59.135043195605576</v>
      </c>
      <c r="CA30" s="4">
        <v>62.936199278350529</v>
      </c>
      <c r="CB30" s="4">
        <v>70.960856735691976</v>
      </c>
      <c r="CC30" s="4">
        <v>72.244491732916472</v>
      </c>
      <c r="CD30" s="4">
        <v>60.762104515389815</v>
      </c>
    </row>
    <row r="31" spans="1:82" x14ac:dyDescent="0.35">
      <c r="A31" s="2" t="s">
        <v>40</v>
      </c>
      <c r="B31" s="4">
        <v>79.322112544464915</v>
      </c>
      <c r="C31" s="4">
        <v>92.995331656834679</v>
      </c>
      <c r="D31" s="4">
        <v>96.931912379096502</v>
      </c>
      <c r="E31" s="4">
        <v>105.83017830756643</v>
      </c>
      <c r="F31" s="4">
        <v>80.563415590332781</v>
      </c>
      <c r="G31" s="4">
        <v>93.871694678671929</v>
      </c>
      <c r="H31" s="4">
        <v>98.59825757188068</v>
      </c>
      <c r="I31" s="4">
        <v>110.46665815295438</v>
      </c>
      <c r="J31" s="4">
        <v>96.428536526762201</v>
      </c>
      <c r="K31" s="4">
        <v>111.25379686289179</v>
      </c>
      <c r="L31" s="4">
        <v>108.75540816420389</v>
      </c>
      <c r="M31" s="4">
        <v>114.15346186093701</v>
      </c>
      <c r="N31" s="4">
        <v>104.32737671375472</v>
      </c>
      <c r="O31" s="4">
        <v>131.9434456076726</v>
      </c>
      <c r="P31" s="4">
        <v>134.16391095695764</v>
      </c>
      <c r="Q31" s="4">
        <v>121.74179972718386</v>
      </c>
      <c r="R31" s="4">
        <v>120.33537810686437</v>
      </c>
      <c r="S31" s="4">
        <v>124.67569469275038</v>
      </c>
      <c r="T31" s="4">
        <v>136.28636632954948</v>
      </c>
      <c r="U31" s="4">
        <v>157.07104227694941</v>
      </c>
      <c r="V31" s="4">
        <v>127.31429825807706</v>
      </c>
      <c r="W31" s="4">
        <v>156.69260419225327</v>
      </c>
      <c r="X31" s="4">
        <v>158.69279184849438</v>
      </c>
      <c r="Y31" s="4">
        <v>182.34473895082641</v>
      </c>
      <c r="Z31" s="4">
        <v>136.02686874707936</v>
      </c>
      <c r="AA31" s="4">
        <v>155.08112936307941</v>
      </c>
      <c r="AB31" s="4">
        <v>169.32792076385942</v>
      </c>
      <c r="AC31" s="4">
        <v>202.10927869170155</v>
      </c>
      <c r="AD31" s="4">
        <v>185.99994944278541</v>
      </c>
      <c r="AE31" s="4">
        <v>182.54476525399969</v>
      </c>
      <c r="AF31" s="4">
        <v>218.84724139926166</v>
      </c>
      <c r="AG31" s="4">
        <v>229.77000572427403</v>
      </c>
      <c r="AH31" s="4">
        <v>163.52059659322552</v>
      </c>
      <c r="AI31" s="4">
        <v>232.90878883497885</v>
      </c>
      <c r="AJ31" s="4">
        <v>209.2968578627154</v>
      </c>
      <c r="AK31" s="4">
        <v>214.57168810162983</v>
      </c>
      <c r="AL31" s="4">
        <v>162.33020918595665</v>
      </c>
      <c r="AM31" s="4">
        <v>255.05823511087655</v>
      </c>
      <c r="AN31" s="4">
        <v>229.63899327817944</v>
      </c>
      <c r="AO31" s="4">
        <v>233.92296521011625</v>
      </c>
      <c r="AP31" s="4">
        <v>200.93750722901862</v>
      </c>
      <c r="AQ31" s="4">
        <v>229.53893646346847</v>
      </c>
      <c r="AR31" s="4">
        <v>245.98506794853876</v>
      </c>
      <c r="AS31" s="4">
        <v>286.69412401412671</v>
      </c>
      <c r="AT31" s="4">
        <v>230.00834897863712</v>
      </c>
      <c r="AU31" s="4">
        <v>253.4486310349798</v>
      </c>
      <c r="AV31" s="4">
        <v>251.23098892733327</v>
      </c>
      <c r="AW31" s="4">
        <v>280.75703105904904</v>
      </c>
      <c r="AX31" s="4">
        <v>227.4145583013954</v>
      </c>
      <c r="AY31" s="4">
        <v>263.50489243834602</v>
      </c>
      <c r="AZ31" s="4">
        <v>255.18156272342446</v>
      </c>
      <c r="BA31" s="4">
        <v>319.50398653683419</v>
      </c>
      <c r="BB31" s="4">
        <v>233.82845331757954</v>
      </c>
      <c r="BC31" s="4">
        <v>229.43075291505735</v>
      </c>
      <c r="BD31" s="4">
        <v>286.30120092095149</v>
      </c>
      <c r="BE31" s="4">
        <v>340.34859284641175</v>
      </c>
      <c r="BF31" s="4">
        <v>254.73459289323847</v>
      </c>
      <c r="BG31" s="4">
        <v>240.10648101897311</v>
      </c>
      <c r="BH31" s="4">
        <v>271.99956338999198</v>
      </c>
      <c r="BI31" s="4">
        <v>372.39736269779627</v>
      </c>
      <c r="BJ31" s="4">
        <v>272.59378838175951</v>
      </c>
      <c r="BK31" s="4">
        <v>245.92757603953945</v>
      </c>
      <c r="BL31" s="4">
        <v>316.18171475231406</v>
      </c>
      <c r="BM31" s="4">
        <v>415.16392082638652</v>
      </c>
      <c r="BN31" s="4">
        <v>285.36503962936871</v>
      </c>
      <c r="BO31" s="4">
        <v>216.8390372787338</v>
      </c>
      <c r="BP31" s="4">
        <v>292.75589759799738</v>
      </c>
      <c r="BQ31" s="4">
        <v>365.27902549390035</v>
      </c>
      <c r="BR31" s="4">
        <v>300.56617581134117</v>
      </c>
      <c r="BS31" s="4">
        <v>249.0108655430779</v>
      </c>
      <c r="BT31" s="4">
        <v>296.76439955568981</v>
      </c>
      <c r="BU31" s="4">
        <v>379.50555908989099</v>
      </c>
      <c r="BV31" s="4">
        <v>372.38990521593314</v>
      </c>
      <c r="BW31" s="4">
        <v>283.21402628384556</v>
      </c>
      <c r="BX31" s="4">
        <v>320.64427225999123</v>
      </c>
      <c r="BY31" s="4">
        <v>429.76171509244659</v>
      </c>
      <c r="BZ31" s="4">
        <v>395.36511620893532</v>
      </c>
      <c r="CA31" s="4">
        <v>299.28139810901359</v>
      </c>
      <c r="CB31" s="4">
        <v>330.85321027593238</v>
      </c>
      <c r="CC31" s="4">
        <v>449.62757075722857</v>
      </c>
      <c r="CD31" s="4">
        <v>383.90492504493341</v>
      </c>
    </row>
    <row r="32" spans="1:82" x14ac:dyDescent="0.35">
      <c r="A32" s="2" t="s">
        <v>41</v>
      </c>
      <c r="B32" s="4">
        <v>15.468248857978597</v>
      </c>
      <c r="C32" s="4">
        <v>14.77576615989142</v>
      </c>
      <c r="D32" s="4">
        <v>14.586407714664983</v>
      </c>
      <c r="E32" s="4">
        <v>14.897092230420583</v>
      </c>
      <c r="F32" s="4">
        <v>15.652402897720451</v>
      </c>
      <c r="G32" s="4">
        <v>16.484341523301961</v>
      </c>
      <c r="H32" s="4">
        <v>17.169396951413873</v>
      </c>
      <c r="I32" s="4">
        <v>17.683056032987718</v>
      </c>
      <c r="J32" s="4">
        <v>17.657151549647775</v>
      </c>
      <c r="K32" s="4">
        <v>17.979316438550146</v>
      </c>
      <c r="L32" s="4">
        <v>18.405079801013166</v>
      </c>
      <c r="M32" s="4">
        <v>18.949333029711816</v>
      </c>
      <c r="N32" s="4">
        <v>19.450653303103572</v>
      </c>
      <c r="O32" s="4">
        <v>19.858787343112425</v>
      </c>
      <c r="P32" s="4">
        <v>20.1298465812148</v>
      </c>
      <c r="Q32" s="4">
        <v>20.267474168062471</v>
      </c>
      <c r="R32" s="4">
        <v>20.47515905414863</v>
      </c>
      <c r="S32" s="4">
        <v>20.575630094980163</v>
      </c>
      <c r="T32" s="4">
        <v>20.786833315157185</v>
      </c>
      <c r="U32" s="4">
        <v>21.109640361149445</v>
      </c>
      <c r="V32" s="4">
        <v>21.715328893043427</v>
      </c>
      <c r="W32" s="4">
        <v>22.03035552931216</v>
      </c>
      <c r="X32" s="4">
        <v>22.239929918516502</v>
      </c>
      <c r="Y32" s="4">
        <v>22.343186625665894</v>
      </c>
      <c r="Z32" s="4">
        <v>23.400121369387023</v>
      </c>
      <c r="AA32" s="4">
        <v>23.583268708884454</v>
      </c>
      <c r="AB32" s="4">
        <v>23.941415974798044</v>
      </c>
      <c r="AC32" s="4">
        <v>24.448595086802573</v>
      </c>
      <c r="AD32" s="4">
        <v>25.849791954475315</v>
      </c>
      <c r="AE32" s="4">
        <v>26.068185075697333</v>
      </c>
      <c r="AF32" s="4">
        <v>26.065082852712351</v>
      </c>
      <c r="AG32" s="4">
        <v>25.838007467585335</v>
      </c>
      <c r="AH32" s="4">
        <v>26.990695127242184</v>
      </c>
      <c r="AI32" s="4">
        <v>26.744223354256217</v>
      </c>
      <c r="AJ32" s="4">
        <v>26.756115323190098</v>
      </c>
      <c r="AK32" s="4">
        <v>27.055991906057752</v>
      </c>
      <c r="AL32" s="4">
        <v>33.21682663781813</v>
      </c>
      <c r="AM32" s="4">
        <v>33.874343982732128</v>
      </c>
      <c r="AN32" s="4">
        <v>34.470395084032035</v>
      </c>
      <c r="AO32" s="4">
        <v>35.00162288779633</v>
      </c>
      <c r="AP32" s="4">
        <v>35.275141993473547</v>
      </c>
      <c r="AQ32" s="4">
        <v>35.7164511245022</v>
      </c>
      <c r="AR32" s="4">
        <v>36.137485537682345</v>
      </c>
      <c r="AS32" s="4">
        <v>36.539653236452352</v>
      </c>
      <c r="AT32" s="4">
        <v>37.23623084830637</v>
      </c>
      <c r="AU32" s="4">
        <v>37.613549040980288</v>
      </c>
      <c r="AV32" s="4">
        <v>37.981366506315936</v>
      </c>
      <c r="AW32" s="4">
        <v>38.337853604397395</v>
      </c>
      <c r="AX32" s="4">
        <v>38.779947209945746</v>
      </c>
      <c r="AY32" s="4">
        <v>39.150984972649553</v>
      </c>
      <c r="AZ32" s="4">
        <v>39.533069208221185</v>
      </c>
      <c r="BA32" s="4">
        <v>39.928998609183587</v>
      </c>
      <c r="BB32" s="4">
        <v>39.72410938325509</v>
      </c>
      <c r="BC32" s="4">
        <v>40.298915165738954</v>
      </c>
      <c r="BD32" s="4">
        <v>41.032261045167026</v>
      </c>
      <c r="BE32" s="4">
        <v>41.927714405838962</v>
      </c>
      <c r="BF32" s="4">
        <v>43.649299534332158</v>
      </c>
      <c r="BG32" s="4">
        <v>44.249785363608041</v>
      </c>
      <c r="BH32" s="4">
        <v>44.372360375575241</v>
      </c>
      <c r="BI32" s="4">
        <v>44.015554726484538</v>
      </c>
      <c r="BJ32" s="4">
        <v>43.255352781936004</v>
      </c>
      <c r="BK32" s="4">
        <v>42.812176626307242</v>
      </c>
      <c r="BL32" s="4">
        <v>42.750039789709462</v>
      </c>
      <c r="BM32" s="4">
        <v>43.067430802047305</v>
      </c>
      <c r="BN32" s="4">
        <v>41.565387422493991</v>
      </c>
      <c r="BO32" s="4">
        <v>42.061154296001533</v>
      </c>
      <c r="BP32" s="4">
        <v>42.383296319754919</v>
      </c>
      <c r="BQ32" s="4">
        <v>42.530161961749499</v>
      </c>
      <c r="BR32" s="4">
        <v>41.644454486378365</v>
      </c>
      <c r="BS32" s="4">
        <v>41.852975699878911</v>
      </c>
      <c r="BT32" s="4">
        <v>42.304537919307101</v>
      </c>
      <c r="BU32" s="4">
        <v>43.000031894435601</v>
      </c>
      <c r="BV32" s="4">
        <v>45.80410717381136</v>
      </c>
      <c r="BW32" s="4">
        <v>46.721399459071023</v>
      </c>
      <c r="BX32" s="4">
        <v>47.573087306788665</v>
      </c>
      <c r="BY32" s="4">
        <v>48.358442028661514</v>
      </c>
      <c r="BZ32" s="4">
        <v>50.440546731344291</v>
      </c>
      <c r="CA32" s="4">
        <v>50.993852047507744</v>
      </c>
      <c r="CB32" s="4">
        <v>51.362626018149243</v>
      </c>
      <c r="CC32" s="4">
        <v>51.546984131429703</v>
      </c>
      <c r="CD32" s="4">
        <v>53.430479187466972</v>
      </c>
    </row>
    <row r="33" spans="1:82" x14ac:dyDescent="0.35">
      <c r="A33" s="6" t="s">
        <v>42</v>
      </c>
      <c r="B33" s="3">
        <v>755.47545571386286</v>
      </c>
      <c r="C33" s="3">
        <v>934.92634874721853</v>
      </c>
      <c r="D33" s="3">
        <v>1113.3234697893829</v>
      </c>
      <c r="E33" s="3">
        <v>898.01578244632185</v>
      </c>
      <c r="F33" s="3">
        <v>845.28846215187934</v>
      </c>
      <c r="G33" s="3">
        <v>1078.8547900219842</v>
      </c>
      <c r="H33" s="3">
        <v>1214.3647689349073</v>
      </c>
      <c r="I33" s="3">
        <v>1015.4445673179579</v>
      </c>
      <c r="J33" s="3">
        <v>938.64569114611595</v>
      </c>
      <c r="K33" s="3">
        <v>1139.9722771090144</v>
      </c>
      <c r="L33" s="3">
        <v>1294.0313697828235</v>
      </c>
      <c r="M33" s="3">
        <v>1080.0052857573637</v>
      </c>
      <c r="N33" s="3">
        <v>979.47641696477581</v>
      </c>
      <c r="O33" s="3">
        <v>1281.753099520562</v>
      </c>
      <c r="P33" s="3">
        <v>1520.0293200161482</v>
      </c>
      <c r="Q33" s="3">
        <v>1132.4468995029961</v>
      </c>
      <c r="R33" s="3">
        <v>1026.1898778753716</v>
      </c>
      <c r="S33" s="3">
        <v>1367.7944823403404</v>
      </c>
      <c r="T33" s="3">
        <v>1624.8869699005297</v>
      </c>
      <c r="U33" s="3">
        <v>1188.0581977107154</v>
      </c>
      <c r="V33" s="3">
        <v>1151.323838914393</v>
      </c>
      <c r="W33" s="3">
        <v>1496.6182335497792</v>
      </c>
      <c r="X33" s="3">
        <v>1864.0119408175244</v>
      </c>
      <c r="Y33" s="3">
        <v>1377.0865405047002</v>
      </c>
      <c r="Z33" s="3">
        <v>1233.0621025343642</v>
      </c>
      <c r="AA33" s="3">
        <v>1641.5905293595683</v>
      </c>
      <c r="AB33" s="3">
        <v>1918.2140878585597</v>
      </c>
      <c r="AC33" s="3">
        <v>1480.6040653075138</v>
      </c>
      <c r="AD33" s="3">
        <v>1322.3486325049357</v>
      </c>
      <c r="AE33" s="3">
        <v>1761.2219986961172</v>
      </c>
      <c r="AF33" s="3">
        <v>2212.8101807568041</v>
      </c>
      <c r="AG33" s="3">
        <v>1480.2236562123835</v>
      </c>
      <c r="AH33" s="3">
        <v>1351.3969340291087</v>
      </c>
      <c r="AI33" s="3">
        <v>1923.231519327524</v>
      </c>
      <c r="AJ33" s="3">
        <v>2275.9654793940867</v>
      </c>
      <c r="AK33" s="3">
        <v>1652.8071683298997</v>
      </c>
      <c r="AL33" s="3">
        <v>1443.3787131452846</v>
      </c>
      <c r="AM33" s="3">
        <v>2097.079180671024</v>
      </c>
      <c r="AN33" s="3">
        <v>2537.7724944696015</v>
      </c>
      <c r="AO33" s="3">
        <v>1719.8629699879675</v>
      </c>
      <c r="AP33" s="3">
        <v>1535.5250296787312</v>
      </c>
      <c r="AQ33" s="3">
        <v>2164.286647504402</v>
      </c>
      <c r="AR33" s="3">
        <v>2651.4595825682345</v>
      </c>
      <c r="AS33" s="3">
        <v>1882.2970083102077</v>
      </c>
      <c r="AT33" s="3">
        <v>1689.0990689970349</v>
      </c>
      <c r="AU33" s="3">
        <v>2395.7631498444016</v>
      </c>
      <c r="AV33" s="3">
        <v>2891.0929688505685</v>
      </c>
      <c r="AW33" s="3">
        <v>2047.4658123079951</v>
      </c>
      <c r="AX33" s="3">
        <v>1803.5325624408417</v>
      </c>
      <c r="AY33" s="3">
        <v>2498.3826719072504</v>
      </c>
      <c r="AZ33" s="3">
        <v>3090.1021427651644</v>
      </c>
      <c r="BA33" s="3">
        <v>2230.0626228867441</v>
      </c>
      <c r="BB33" s="3">
        <v>1928.3846950073691</v>
      </c>
      <c r="BC33" s="3">
        <v>2684.6520239998663</v>
      </c>
      <c r="BD33" s="3">
        <v>3416.5484291498869</v>
      </c>
      <c r="BE33" s="3">
        <v>2364.598851842878</v>
      </c>
      <c r="BF33" s="3">
        <v>2056.4904694855145</v>
      </c>
      <c r="BG33" s="3">
        <v>2867.5252204010512</v>
      </c>
      <c r="BH33" s="3">
        <v>3542.0366321145548</v>
      </c>
      <c r="BI33" s="3">
        <v>2526.3896779988813</v>
      </c>
      <c r="BJ33" s="3">
        <v>2101.0992867973669</v>
      </c>
      <c r="BK33" s="3">
        <v>2864.461472450721</v>
      </c>
      <c r="BL33" s="3">
        <v>3611.6533338377067</v>
      </c>
      <c r="BM33" s="3">
        <v>2472.0239069142062</v>
      </c>
      <c r="BN33" s="3">
        <v>2240.3197093986464</v>
      </c>
      <c r="BO33" s="3">
        <v>2926.9751524487087</v>
      </c>
      <c r="BP33" s="3">
        <v>3650.2141132999809</v>
      </c>
      <c r="BQ33" s="3">
        <v>2671.089024852663</v>
      </c>
      <c r="BR33" s="3">
        <v>2283.0098710120674</v>
      </c>
      <c r="BS33" s="3">
        <v>3160.2104098617483</v>
      </c>
      <c r="BT33" s="3">
        <v>4046.6407060845095</v>
      </c>
      <c r="BU33" s="3">
        <v>2805.8930130416734</v>
      </c>
      <c r="BV33" s="3">
        <v>2664.2142794208557</v>
      </c>
      <c r="BW33" s="3">
        <v>3569.9858651926966</v>
      </c>
      <c r="BX33" s="3">
        <v>4542.2947953986513</v>
      </c>
      <c r="BY33" s="3">
        <v>3068.362927922421</v>
      </c>
      <c r="BZ33" s="3">
        <v>2839.6781656665244</v>
      </c>
      <c r="CA33" s="3">
        <v>3834.6630093677213</v>
      </c>
      <c r="CB33" s="3">
        <v>4806.7462787125896</v>
      </c>
      <c r="CC33" s="3">
        <v>3266.1471556034085</v>
      </c>
      <c r="CD33" s="3">
        <v>2904.7516977922046</v>
      </c>
    </row>
    <row r="34" spans="1:82" x14ac:dyDescent="0.35">
      <c r="A34" s="2" t="s">
        <v>43</v>
      </c>
      <c r="B34" s="4">
        <v>67.511663266696871</v>
      </c>
      <c r="C34" s="4">
        <v>86.48146378613562</v>
      </c>
      <c r="D34" s="4">
        <v>102.82853840768006</v>
      </c>
      <c r="E34" s="4">
        <v>73.964946663121992</v>
      </c>
      <c r="F34" s="4">
        <v>74.21202694819371</v>
      </c>
      <c r="G34" s="4">
        <v>92.873735939046313</v>
      </c>
      <c r="H34" s="4">
        <v>103.89531453280472</v>
      </c>
      <c r="I34" s="4">
        <v>79.367595423092752</v>
      </c>
      <c r="J34" s="4">
        <v>78.688237635185516</v>
      </c>
      <c r="K34" s="4">
        <v>93.334488138533146</v>
      </c>
      <c r="L34" s="4">
        <v>107.53292504774986</v>
      </c>
      <c r="M34" s="4">
        <v>75.226857283566275</v>
      </c>
      <c r="N34" s="4">
        <v>65.609536518965299</v>
      </c>
      <c r="O34" s="4">
        <v>83.964363140965318</v>
      </c>
      <c r="P34" s="4">
        <v>100.29419235827164</v>
      </c>
      <c r="Q34" s="4">
        <v>83.155382324063979</v>
      </c>
      <c r="R34" s="4">
        <v>97.300688451547799</v>
      </c>
      <c r="S34" s="4">
        <v>137.29787078660874</v>
      </c>
      <c r="T34" s="4">
        <v>162.93317419616506</v>
      </c>
      <c r="U34" s="4">
        <v>117.85379989075514</v>
      </c>
      <c r="V34" s="4">
        <v>93.682622069871172</v>
      </c>
      <c r="W34" s="4">
        <v>114.29656083233046</v>
      </c>
      <c r="X34" s="4">
        <v>135.70062297257383</v>
      </c>
      <c r="Y34" s="4">
        <v>99.183726005073325</v>
      </c>
      <c r="Z34" s="4">
        <v>104.24902109741663</v>
      </c>
      <c r="AA34" s="4">
        <v>137.33463702720911</v>
      </c>
      <c r="AB34" s="4">
        <v>161.40830350457927</v>
      </c>
      <c r="AC34" s="4">
        <v>115.53540968697466</v>
      </c>
      <c r="AD34" s="4">
        <v>100.7396315902576</v>
      </c>
      <c r="AE34" s="4">
        <v>128.22068856492845</v>
      </c>
      <c r="AF34" s="4">
        <v>151.35791526653603</v>
      </c>
      <c r="AG34" s="4">
        <v>108.95996739125512</v>
      </c>
      <c r="AH34" s="4">
        <v>113.52642269997128</v>
      </c>
      <c r="AI34" s="4">
        <v>153.92401238254041</v>
      </c>
      <c r="AJ34" s="4">
        <v>181.62902967503368</v>
      </c>
      <c r="AK34" s="4">
        <v>131.82018798747279</v>
      </c>
      <c r="AL34" s="4">
        <v>116.80133332527819</v>
      </c>
      <c r="AM34" s="4">
        <v>150.91319661939897</v>
      </c>
      <c r="AN34" s="4">
        <v>180.61202889970787</v>
      </c>
      <c r="AO34" s="4">
        <v>134.18173544528807</v>
      </c>
      <c r="AP34" s="4">
        <v>116.86902432230825</v>
      </c>
      <c r="AQ34" s="4">
        <v>165.80900751760419</v>
      </c>
      <c r="AR34" s="4">
        <v>202.81735676596887</v>
      </c>
      <c r="AS34" s="4">
        <v>146.72289215482803</v>
      </c>
      <c r="AT34" s="4">
        <v>141.96505327826975</v>
      </c>
      <c r="AU34" s="4">
        <v>193.05819785320395</v>
      </c>
      <c r="AV34" s="4">
        <v>234.70017881389364</v>
      </c>
      <c r="AW34" s="4">
        <v>173.05857005463253</v>
      </c>
      <c r="AX34" s="4">
        <v>171.69896239479118</v>
      </c>
      <c r="AY34" s="4">
        <v>223.47690912077243</v>
      </c>
      <c r="AZ34" s="4">
        <v>258.50215163490316</v>
      </c>
      <c r="BA34" s="4">
        <v>180.09697684953349</v>
      </c>
      <c r="BB34" s="4">
        <v>154.22876462525278</v>
      </c>
      <c r="BC34" s="4">
        <v>194.79113549909115</v>
      </c>
      <c r="BD34" s="4">
        <v>235.79579870213718</v>
      </c>
      <c r="BE34" s="4">
        <v>169.36930117351866</v>
      </c>
      <c r="BF34" s="4">
        <v>168.76185931767375</v>
      </c>
      <c r="BG34" s="4">
        <v>237.67283565006508</v>
      </c>
      <c r="BH34" s="4">
        <v>286.62068707520581</v>
      </c>
      <c r="BI34" s="4">
        <v>193.51161795705536</v>
      </c>
      <c r="BJ34" s="4">
        <v>165.37871636825011</v>
      </c>
      <c r="BK34" s="4">
        <v>212.0685731152364</v>
      </c>
      <c r="BL34" s="4">
        <v>252.82044182267026</v>
      </c>
      <c r="BM34" s="4">
        <v>178.17726869384339</v>
      </c>
      <c r="BN34" s="4">
        <v>153.31042459595969</v>
      </c>
      <c r="BO34" s="4">
        <v>205.25553489437385</v>
      </c>
      <c r="BP34" s="4">
        <v>251.76123334735161</v>
      </c>
      <c r="BQ34" s="4">
        <v>184.316807162315</v>
      </c>
      <c r="BR34" s="4">
        <v>182.00004842303284</v>
      </c>
      <c r="BS34" s="4">
        <v>242.51455629221991</v>
      </c>
      <c r="BT34" s="4">
        <v>296.01156915933444</v>
      </c>
      <c r="BU34" s="4">
        <v>209.39882612541254</v>
      </c>
      <c r="BV34" s="4">
        <v>178.54633732419012</v>
      </c>
      <c r="BW34" s="4">
        <v>234.23764072151761</v>
      </c>
      <c r="BX34" s="4">
        <v>300.22304207559466</v>
      </c>
      <c r="BY34" s="4">
        <v>213.68725016581729</v>
      </c>
      <c r="BZ34" s="4">
        <v>210.08817495335441</v>
      </c>
      <c r="CA34" s="4">
        <v>304.14968735735749</v>
      </c>
      <c r="CB34" s="4">
        <v>384.54215716644109</v>
      </c>
      <c r="CC34" s="4">
        <v>302.94681993005867</v>
      </c>
      <c r="CD34" s="4">
        <v>210.25359365694024</v>
      </c>
    </row>
    <row r="35" spans="1:82" x14ac:dyDescent="0.35">
      <c r="A35" s="6" t="s">
        <v>44</v>
      </c>
      <c r="B35" s="3">
        <v>822.98711898055967</v>
      </c>
      <c r="C35" s="3">
        <v>1021.4078125333541</v>
      </c>
      <c r="D35" s="3">
        <v>1216.152008197063</v>
      </c>
      <c r="E35" s="3">
        <v>971.98072910944381</v>
      </c>
      <c r="F35" s="3">
        <v>919.50048910007308</v>
      </c>
      <c r="G35" s="3">
        <v>1171.7285259610305</v>
      </c>
      <c r="H35" s="3">
        <v>1318.2600834677119</v>
      </c>
      <c r="I35" s="3">
        <v>1094.8121627410505</v>
      </c>
      <c r="J35" s="3">
        <v>1017.3339287813014</v>
      </c>
      <c r="K35" s="3">
        <v>1233.3067652475474</v>
      </c>
      <c r="L35" s="3">
        <v>1401.5642948305733</v>
      </c>
      <c r="M35" s="3">
        <v>1155.2321430409299</v>
      </c>
      <c r="N35" s="3">
        <v>1045.0859534837412</v>
      </c>
      <c r="O35" s="3">
        <v>1365.7174626615274</v>
      </c>
      <c r="P35" s="3">
        <v>1620.3235123744198</v>
      </c>
      <c r="Q35" s="3">
        <v>1215.6022818270601</v>
      </c>
      <c r="R35" s="3">
        <v>1123.4905663269194</v>
      </c>
      <c r="S35" s="3">
        <v>1505.0923531269491</v>
      </c>
      <c r="T35" s="3">
        <v>1787.8201440966948</v>
      </c>
      <c r="U35" s="3">
        <v>1305.9119976014706</v>
      </c>
      <c r="V35" s="3">
        <v>1245.0064609842643</v>
      </c>
      <c r="W35" s="3">
        <v>1610.9147943821097</v>
      </c>
      <c r="X35" s="3">
        <v>1999.7125637900983</v>
      </c>
      <c r="Y35" s="3">
        <v>1476.2702665097736</v>
      </c>
      <c r="Z35" s="3">
        <v>1337.3111236317809</v>
      </c>
      <c r="AA35" s="3">
        <v>1778.9251663867774</v>
      </c>
      <c r="AB35" s="3">
        <v>2079.6223913631388</v>
      </c>
      <c r="AC35" s="3">
        <v>1596.1394749944884</v>
      </c>
      <c r="AD35" s="3">
        <v>1423.0882640951934</v>
      </c>
      <c r="AE35" s="3">
        <v>1889.4426872610456</v>
      </c>
      <c r="AF35" s="3">
        <v>2364.1680960233402</v>
      </c>
      <c r="AG35" s="3">
        <v>1589.1836236036386</v>
      </c>
      <c r="AH35" s="3">
        <v>1464.9233567290801</v>
      </c>
      <c r="AI35" s="3">
        <v>2077.1555317100642</v>
      </c>
      <c r="AJ35" s="3">
        <v>2457.5945090691202</v>
      </c>
      <c r="AK35" s="3">
        <v>1784.6273563173725</v>
      </c>
      <c r="AL35" s="3">
        <v>1560.1800464705627</v>
      </c>
      <c r="AM35" s="3">
        <v>2247.9923772904231</v>
      </c>
      <c r="AN35" s="3">
        <v>2718.3845233693091</v>
      </c>
      <c r="AO35" s="3">
        <v>1854.0447054332556</v>
      </c>
      <c r="AP35" s="3">
        <v>1652.3940540010394</v>
      </c>
      <c r="AQ35" s="3">
        <v>2330.0956550220062</v>
      </c>
      <c r="AR35" s="3">
        <v>2854.2769393342032</v>
      </c>
      <c r="AS35" s="3">
        <v>2029.0199004650358</v>
      </c>
      <c r="AT35" s="3">
        <v>1831.0641222753047</v>
      </c>
      <c r="AU35" s="3">
        <v>2588.8213476976057</v>
      </c>
      <c r="AV35" s="3">
        <v>3125.7931476644621</v>
      </c>
      <c r="AW35" s="3">
        <v>2220.5243823626274</v>
      </c>
      <c r="AX35" s="3">
        <v>1975.2315248356329</v>
      </c>
      <c r="AY35" s="3">
        <v>2721.8595810280226</v>
      </c>
      <c r="AZ35" s="3">
        <v>3348.6042944000674</v>
      </c>
      <c r="BA35" s="3">
        <v>2410.1595997362774</v>
      </c>
      <c r="BB35" s="3">
        <v>2082.6134596326219</v>
      </c>
      <c r="BC35" s="3">
        <v>2879.4431594989574</v>
      </c>
      <c r="BD35" s="3">
        <v>3652.3442278520242</v>
      </c>
      <c r="BE35" s="3">
        <v>2533.9681530163966</v>
      </c>
      <c r="BF35" s="3">
        <v>2225.2523288031884</v>
      </c>
      <c r="BG35" s="3">
        <v>3105.1980560511165</v>
      </c>
      <c r="BH35" s="3">
        <v>3828.6573191897605</v>
      </c>
      <c r="BI35" s="3">
        <v>2719.9012959559368</v>
      </c>
      <c r="BJ35" s="3">
        <v>2266.4780031656169</v>
      </c>
      <c r="BK35" s="3">
        <v>3076.5300455659572</v>
      </c>
      <c r="BL35" s="3">
        <v>3864.4737756603768</v>
      </c>
      <c r="BM35" s="3">
        <v>2650.2011756080497</v>
      </c>
      <c r="BN35" s="3">
        <v>2393.6301339946062</v>
      </c>
      <c r="BO35" s="3">
        <v>3132.2306873430825</v>
      </c>
      <c r="BP35" s="3">
        <v>3901.9753466473326</v>
      </c>
      <c r="BQ35" s="3">
        <v>2855.4058320149779</v>
      </c>
      <c r="BR35" s="3">
        <v>2465.0099194351001</v>
      </c>
      <c r="BS35" s="3">
        <v>3402.7249661539681</v>
      </c>
      <c r="BT35" s="3">
        <v>4342.6522752438441</v>
      </c>
      <c r="BU35" s="3">
        <v>3015.291839167086</v>
      </c>
      <c r="BV35" s="3">
        <v>2842.7606167450458</v>
      </c>
      <c r="BW35" s="3">
        <v>3804.223505914214</v>
      </c>
      <c r="BX35" s="3">
        <v>4842.5178374742463</v>
      </c>
      <c r="BY35" s="3">
        <v>3282.0501780882382</v>
      </c>
      <c r="BZ35" s="3">
        <v>3049.766340619879</v>
      </c>
      <c r="CA35" s="3">
        <v>4138.8126967250791</v>
      </c>
      <c r="CB35" s="3">
        <v>5191.2884358790307</v>
      </c>
      <c r="CC35" s="3">
        <v>3569.0939755334671</v>
      </c>
      <c r="CD35" s="3">
        <v>3115.0052914491448</v>
      </c>
    </row>
  </sheetData>
  <mergeCells count="1">
    <mergeCell ref="A1:A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Z35"/>
  <sheetViews>
    <sheetView workbookViewId="0">
      <pane xSplit="1" ySplit="5" topLeftCell="B6" activePane="bottomRight" state="frozen"/>
      <selection activeCell="BU2" sqref="BU2"/>
      <selection pane="topRight" activeCell="BU2" sqref="BU2"/>
      <selection pane="bottomLeft" activeCell="BU2" sqref="BU2"/>
      <selection pane="bottomRight" activeCell="A13" sqref="A13"/>
    </sheetView>
  </sheetViews>
  <sheetFormatPr baseColWidth="10" defaultRowHeight="14.5" x14ac:dyDescent="0.35"/>
  <cols>
    <col min="1" max="1" width="38.08984375" customWidth="1"/>
    <col min="2" max="73" width="8.6328125" customWidth="1"/>
  </cols>
  <sheetData>
    <row r="1" spans="1:78" ht="29" customHeight="1" x14ac:dyDescent="0.35">
      <c r="A1" s="15" t="s">
        <v>114</v>
      </c>
    </row>
    <row r="2" spans="1:78" x14ac:dyDescent="0.35">
      <c r="A2" s="15"/>
    </row>
    <row r="4" spans="1:78" x14ac:dyDescent="0.35">
      <c r="AV4" s="1"/>
    </row>
    <row r="5" spans="1:78" s="1" customFormat="1" x14ac:dyDescent="0.35">
      <c r="A5" s="1" t="s">
        <v>0</v>
      </c>
      <c r="B5" s="1" t="s">
        <v>53</v>
      </c>
      <c r="C5" s="1" t="s">
        <v>54</v>
      </c>
      <c r="D5" s="1" t="s">
        <v>55</v>
      </c>
      <c r="E5" s="1" t="s">
        <v>56</v>
      </c>
      <c r="F5" s="1" t="s">
        <v>57</v>
      </c>
      <c r="G5" s="1" t="s">
        <v>58</v>
      </c>
      <c r="H5" s="1" t="s">
        <v>59</v>
      </c>
      <c r="I5" s="1" t="s">
        <v>60</v>
      </c>
      <c r="J5" s="1" t="s">
        <v>61</v>
      </c>
      <c r="K5" s="1" t="s">
        <v>62</v>
      </c>
      <c r="L5" s="1" t="s">
        <v>63</v>
      </c>
      <c r="M5" s="1" t="s">
        <v>64</v>
      </c>
      <c r="N5" s="1" t="s">
        <v>65</v>
      </c>
      <c r="O5" s="1" t="s">
        <v>66</v>
      </c>
      <c r="P5" s="1" t="s">
        <v>67</v>
      </c>
      <c r="Q5" s="1" t="s">
        <v>68</v>
      </c>
      <c r="R5" s="1" t="s">
        <v>69</v>
      </c>
      <c r="S5" s="1" t="s">
        <v>70</v>
      </c>
      <c r="T5" s="1" t="s">
        <v>71</v>
      </c>
      <c r="U5" s="1" t="s">
        <v>72</v>
      </c>
      <c r="V5" s="1" t="s">
        <v>73</v>
      </c>
      <c r="W5" s="1" t="s">
        <v>74</v>
      </c>
      <c r="X5" s="1" t="s">
        <v>75</v>
      </c>
      <c r="Y5" s="1" t="s">
        <v>76</v>
      </c>
      <c r="Z5" s="1" t="s">
        <v>77</v>
      </c>
      <c r="AA5" s="1" t="s">
        <v>78</v>
      </c>
      <c r="AB5" s="1" t="s">
        <v>79</v>
      </c>
      <c r="AC5" s="1" t="s">
        <v>80</v>
      </c>
      <c r="AD5" s="1" t="s">
        <v>81</v>
      </c>
      <c r="AE5" s="1" t="s">
        <v>82</v>
      </c>
      <c r="AF5" s="1" t="s">
        <v>83</v>
      </c>
      <c r="AG5" s="1" t="s">
        <v>84</v>
      </c>
      <c r="AH5" s="1" t="s">
        <v>85</v>
      </c>
      <c r="AI5" s="1" t="s">
        <v>86</v>
      </c>
      <c r="AJ5" s="1" t="s">
        <v>87</v>
      </c>
      <c r="AK5" s="1" t="s">
        <v>88</v>
      </c>
      <c r="AL5" s="1" t="s">
        <v>89</v>
      </c>
      <c r="AM5" s="1" t="s">
        <v>90</v>
      </c>
      <c r="AN5" s="1" t="s">
        <v>91</v>
      </c>
      <c r="AO5" s="1" t="s">
        <v>92</v>
      </c>
      <c r="AP5" s="1" t="s">
        <v>93</v>
      </c>
      <c r="AQ5" s="1" t="s">
        <v>94</v>
      </c>
      <c r="AR5" s="1" t="s">
        <v>95</v>
      </c>
      <c r="AS5" s="1" t="s">
        <v>96</v>
      </c>
      <c r="AT5" s="1" t="s">
        <v>97</v>
      </c>
      <c r="AU5" s="1" t="s">
        <v>98</v>
      </c>
      <c r="AV5" s="1" t="s">
        <v>99</v>
      </c>
      <c r="AW5" s="1" t="s">
        <v>100</v>
      </c>
      <c r="AX5" s="1" t="s">
        <v>101</v>
      </c>
      <c r="AY5" s="1" t="s">
        <v>102</v>
      </c>
      <c r="AZ5" s="1" t="s">
        <v>103</v>
      </c>
      <c r="BA5" s="1" t="s">
        <v>104</v>
      </c>
      <c r="BB5" s="1" t="s">
        <v>105</v>
      </c>
      <c r="BC5" s="1" t="s">
        <v>106</v>
      </c>
      <c r="BD5" s="1" t="s">
        <v>107</v>
      </c>
      <c r="BE5" s="1" t="s">
        <v>108</v>
      </c>
      <c r="BF5" s="1" t="s">
        <v>109</v>
      </c>
      <c r="BG5" s="1" t="s">
        <v>110</v>
      </c>
      <c r="BH5" s="1" t="s">
        <v>111</v>
      </c>
      <c r="BI5" s="1" t="s">
        <v>112</v>
      </c>
      <c r="BJ5" s="1" t="s">
        <v>1</v>
      </c>
      <c r="BK5" s="1" t="s">
        <v>2</v>
      </c>
      <c r="BL5" s="1" t="s">
        <v>3</v>
      </c>
      <c r="BM5" s="1" t="s">
        <v>4</v>
      </c>
      <c r="BN5" s="1" t="s">
        <v>5</v>
      </c>
      <c r="BO5" s="1" t="s">
        <v>6</v>
      </c>
      <c r="BP5" s="1" t="s">
        <v>7</v>
      </c>
      <c r="BQ5" s="1" t="s">
        <v>8</v>
      </c>
      <c r="BR5" s="1" t="s">
        <v>9</v>
      </c>
      <c r="BS5" s="1" t="s">
        <v>10</v>
      </c>
      <c r="BT5" s="1" t="s">
        <v>11</v>
      </c>
      <c r="BU5" s="1" t="s">
        <v>12</v>
      </c>
      <c r="BV5" s="1" t="s">
        <v>13</v>
      </c>
      <c r="BW5" s="1" t="s">
        <v>14</v>
      </c>
      <c r="BX5" s="1" t="s">
        <v>15</v>
      </c>
      <c r="BY5" s="1" t="s">
        <v>46</v>
      </c>
      <c r="BZ5" s="1" t="s">
        <v>47</v>
      </c>
    </row>
    <row r="6" spans="1:78" x14ac:dyDescent="0.35">
      <c r="A6" s="6" t="s">
        <v>16</v>
      </c>
      <c r="B6" s="3">
        <v>19.255818576754002</v>
      </c>
      <c r="C6" s="3">
        <v>11.423793833356433</v>
      </c>
      <c r="D6" s="3">
        <v>8.755369222574604</v>
      </c>
      <c r="E6" s="3">
        <v>13.879532839005781</v>
      </c>
      <c r="F6" s="3">
        <v>-0.71967443152419763</v>
      </c>
      <c r="G6" s="3">
        <v>-1.1895744778314121</v>
      </c>
      <c r="H6" s="3">
        <v>3.2586584971252774</v>
      </c>
      <c r="I6" s="3">
        <v>1.3023332209513017</v>
      </c>
      <c r="J6" s="3">
        <v>14.305538953813745</v>
      </c>
      <c r="K6" s="3">
        <v>29.764636454834736</v>
      </c>
      <c r="L6" s="3">
        <v>35.32564084300418</v>
      </c>
      <c r="M6" s="3">
        <v>14.745152969024211</v>
      </c>
      <c r="N6" s="3">
        <v>6.965141400585928</v>
      </c>
      <c r="O6" s="3">
        <v>15.005672665836256</v>
      </c>
      <c r="P6" s="3">
        <v>10.788719948656</v>
      </c>
      <c r="Q6" s="3">
        <v>9.3260020471287</v>
      </c>
      <c r="R6" s="3">
        <v>9.9537308285927661</v>
      </c>
      <c r="S6" s="3">
        <v>12.1149762771654</v>
      </c>
      <c r="T6" s="3">
        <v>15.502055164717387</v>
      </c>
      <c r="U6" s="3">
        <v>12.997926015736105</v>
      </c>
      <c r="V6" s="3">
        <v>6.2968404769346176</v>
      </c>
      <c r="W6" s="3">
        <v>-0.19297641785448461</v>
      </c>
      <c r="X6" s="3">
        <v>-1.6720835982248938</v>
      </c>
      <c r="Y6" s="3">
        <v>4.5188127264149003</v>
      </c>
      <c r="Z6" s="3">
        <v>26.51933531244941</v>
      </c>
      <c r="AA6" s="3">
        <v>39.481884163827715</v>
      </c>
      <c r="AB6" s="3">
        <v>44.213516164342479</v>
      </c>
      <c r="AC6" s="3">
        <v>31.561124298013677</v>
      </c>
      <c r="AD6" s="3">
        <v>10.536185432819</v>
      </c>
      <c r="AE6" s="3">
        <v>-0.75754413019623046</v>
      </c>
      <c r="AF6" s="3">
        <v>-2.1251001054751306</v>
      </c>
      <c r="AG6" s="3">
        <v>7.3341235823980444</v>
      </c>
      <c r="AH6" s="3">
        <v>9.3449209499736128</v>
      </c>
      <c r="AI6" s="3">
        <v>14.967704743473508</v>
      </c>
      <c r="AJ6" s="3">
        <v>15.036046358583199</v>
      </c>
      <c r="AK6" s="3">
        <v>15.519125217511398</v>
      </c>
      <c r="AL6" s="3">
        <v>2.1944732502255926</v>
      </c>
      <c r="AM6" s="3">
        <v>3.6598872227166401</v>
      </c>
      <c r="AN6" s="3">
        <v>3.3234594498089187</v>
      </c>
      <c r="AO6" s="3">
        <v>-3.4261760714040745</v>
      </c>
      <c r="AP6" s="3">
        <v>9.2529339668890422</v>
      </c>
      <c r="AQ6" s="3">
        <v>14.192746923908972</v>
      </c>
      <c r="AR6" s="3">
        <v>15.428525171130204</v>
      </c>
      <c r="AS6" s="3">
        <v>17.308007049893458</v>
      </c>
      <c r="AT6" s="3">
        <v>15.20971193429823</v>
      </c>
      <c r="AU6" s="3">
        <v>7.8672428871117583</v>
      </c>
      <c r="AV6" s="3">
        <v>6.6440321216642007</v>
      </c>
      <c r="AW6" s="3">
        <v>11.602443073242409</v>
      </c>
      <c r="AX6" s="3">
        <v>7.0230115122990044</v>
      </c>
      <c r="AY6" s="3">
        <v>10.297149366216797</v>
      </c>
      <c r="AZ6" s="3">
        <v>11.725730040464466</v>
      </c>
      <c r="BA6" s="3">
        <v>8.279543927844113</v>
      </c>
      <c r="BB6" s="3">
        <v>5.6635195158538654</v>
      </c>
      <c r="BC6" s="3">
        <v>5.5857354057243125</v>
      </c>
      <c r="BD6" s="3">
        <v>4.9655213470616522</v>
      </c>
      <c r="BE6" s="3">
        <v>2.5629300664219867</v>
      </c>
      <c r="BF6" s="3">
        <v>1.4832280603555903</v>
      </c>
      <c r="BG6" s="3">
        <v>0.4192969282279968</v>
      </c>
      <c r="BH6" s="3">
        <v>0.53281045582114217</v>
      </c>
      <c r="BI6" s="3">
        <v>-1.1573866158167467</v>
      </c>
      <c r="BJ6" s="3">
        <v>0.65186575272850877</v>
      </c>
      <c r="BK6" s="3">
        <v>1.0225999238757444</v>
      </c>
      <c r="BL6" s="3">
        <v>-0.48918895551760544</v>
      </c>
      <c r="BM6" s="3">
        <v>7.9814251059026509</v>
      </c>
      <c r="BN6" s="3">
        <v>11.294248697782884</v>
      </c>
      <c r="BO6" s="3">
        <v>15.047815261907903</v>
      </c>
      <c r="BP6" s="3">
        <v>18.344873895014224</v>
      </c>
      <c r="BQ6" s="3">
        <v>13.645961144204776</v>
      </c>
      <c r="BR6" s="3">
        <v>9.1875789398675458</v>
      </c>
      <c r="BS6" s="3">
        <v>11.174415506020319</v>
      </c>
      <c r="BT6" s="3">
        <v>9.2431322865065724</v>
      </c>
      <c r="BU6" s="3">
        <v>9.3648220127376725</v>
      </c>
      <c r="BV6" s="3">
        <v>15.674632210726758</v>
      </c>
      <c r="BW6" s="3">
        <v>6.7482148499804273</v>
      </c>
      <c r="BX6" s="3">
        <v>6.2876851018319746</v>
      </c>
      <c r="BY6" s="3">
        <v>6.7646485436031023</v>
      </c>
      <c r="BZ6" s="3">
        <v>10.803704110521606</v>
      </c>
    </row>
    <row r="7" spans="1:78" x14ac:dyDescent="0.35">
      <c r="A7" s="2" t="s">
        <v>17</v>
      </c>
      <c r="B7" s="4">
        <v>10.144263438751121</v>
      </c>
      <c r="C7" s="4">
        <v>0.82462085938956875</v>
      </c>
      <c r="D7" s="4">
        <v>-3.5226757963698008</v>
      </c>
      <c r="E7" s="4">
        <v>1.9083727416632223</v>
      </c>
      <c r="F7" s="4">
        <v>6.3123798131438758</v>
      </c>
      <c r="G7" s="4">
        <v>15.454841868483825</v>
      </c>
      <c r="H7" s="4">
        <v>24.205803090864819</v>
      </c>
      <c r="I7" s="4">
        <v>29.037304549948708</v>
      </c>
      <c r="J7" s="4">
        <v>37.967852468769458</v>
      </c>
      <c r="K7" s="4">
        <v>42.342207953020925</v>
      </c>
      <c r="L7" s="4">
        <v>40.881239957190928</v>
      </c>
      <c r="M7" s="4">
        <v>30.027708515984109</v>
      </c>
      <c r="N7" s="4">
        <v>38.92832474965924</v>
      </c>
      <c r="O7" s="4">
        <v>26.059094032046694</v>
      </c>
      <c r="P7" s="4">
        <v>19.517663658599815</v>
      </c>
      <c r="Q7" s="4">
        <v>23.275149058373312</v>
      </c>
      <c r="R7" s="4">
        <v>7.129966584375369</v>
      </c>
      <c r="S7" s="4">
        <v>12.503795999783595</v>
      </c>
      <c r="T7" s="4">
        <v>17.273107429039936</v>
      </c>
      <c r="U7" s="4">
        <v>20.1034047379278</v>
      </c>
      <c r="V7" s="4">
        <v>-7.7031245474433856</v>
      </c>
      <c r="W7" s="4">
        <v>-5.751609999949725</v>
      </c>
      <c r="X7" s="4">
        <v>-4.9935672398490389</v>
      </c>
      <c r="Y7" s="4">
        <v>-6.6531564124414082</v>
      </c>
      <c r="Z7" s="4">
        <v>50.697761270308938</v>
      </c>
      <c r="AA7" s="4">
        <v>48.217272015390677</v>
      </c>
      <c r="AB7" s="4">
        <v>48.029735870476898</v>
      </c>
      <c r="AC7" s="4">
        <v>51.994737429472451</v>
      </c>
      <c r="AD7" s="4">
        <v>-9.551386869646306</v>
      </c>
      <c r="AE7" s="4">
        <v>-7.042939094335166</v>
      </c>
      <c r="AF7" s="4">
        <v>-6.1165800060248525</v>
      </c>
      <c r="AG7" s="4">
        <v>-8.0477849608520344</v>
      </c>
      <c r="AH7" s="4">
        <v>18.28470062753782</v>
      </c>
      <c r="AI7" s="4">
        <v>15.580945247368261</v>
      </c>
      <c r="AJ7" s="4">
        <v>13.794755146331838</v>
      </c>
      <c r="AK7" s="4">
        <v>13.418367851832258</v>
      </c>
      <c r="AL7" s="4">
        <v>11.376829621347206</v>
      </c>
      <c r="AM7" s="4">
        <v>10.84613982706335</v>
      </c>
      <c r="AN7" s="4">
        <v>10.267674671427329</v>
      </c>
      <c r="AO7" s="4">
        <v>9.9564391029711263</v>
      </c>
      <c r="AP7" s="4">
        <v>13.472996754508149</v>
      </c>
      <c r="AQ7" s="4">
        <v>13.438122529575548</v>
      </c>
      <c r="AR7" s="4">
        <v>13.595955608922594</v>
      </c>
      <c r="AS7" s="4">
        <v>13.608410755793997</v>
      </c>
      <c r="AT7" s="4">
        <v>2.7707132406775248</v>
      </c>
      <c r="AU7" s="4">
        <v>2.8607492155286129</v>
      </c>
      <c r="AV7" s="4">
        <v>3.4015296056564504</v>
      </c>
      <c r="AW7" s="4">
        <v>5.0589190422307917</v>
      </c>
      <c r="AX7" s="4">
        <v>14.514542058484858</v>
      </c>
      <c r="AY7" s="4">
        <v>16.311875357991966</v>
      </c>
      <c r="AZ7" s="4">
        <v>17.053793608406043</v>
      </c>
      <c r="BA7" s="4">
        <v>15.732812880098113</v>
      </c>
      <c r="BB7" s="4">
        <v>6.0351327409484901</v>
      </c>
      <c r="BC7" s="4">
        <v>4.5973113658599019</v>
      </c>
      <c r="BD7" s="4">
        <v>4.0705341960500796</v>
      </c>
      <c r="BE7" s="4">
        <v>5.2764372823856265</v>
      </c>
      <c r="BF7" s="4">
        <v>2.8527069708925934</v>
      </c>
      <c r="BG7" s="4">
        <v>4.3456166486479653</v>
      </c>
      <c r="BH7" s="4">
        <v>5.038340606435443</v>
      </c>
      <c r="BI7" s="4">
        <v>4.0953990395244277</v>
      </c>
      <c r="BJ7" s="4">
        <v>-6.385834714992555</v>
      </c>
      <c r="BK7" s="4">
        <v>-7.4274231347030035</v>
      </c>
      <c r="BL7" s="4">
        <v>-7.7331494315892808</v>
      </c>
      <c r="BM7" s="4">
        <v>-6.5731073655489585</v>
      </c>
      <c r="BN7" s="4">
        <v>24.589658614366172</v>
      </c>
      <c r="BO7" s="4">
        <v>26.288033902652707</v>
      </c>
      <c r="BP7" s="4">
        <v>27.033025602556293</v>
      </c>
      <c r="BQ7" s="4">
        <v>25.909514519038357</v>
      </c>
      <c r="BR7" s="4">
        <v>5.9105615117531984</v>
      </c>
      <c r="BS7" s="4">
        <v>4.8896318733205879</v>
      </c>
      <c r="BT7" s="4">
        <v>4.1992970618818681</v>
      </c>
      <c r="BU7" s="4">
        <v>4.1227550024212745</v>
      </c>
      <c r="BV7" s="4">
        <v>3.985232095162905</v>
      </c>
      <c r="BW7" s="4">
        <v>3.9518488053231771</v>
      </c>
      <c r="BX7" s="4">
        <v>3.9325007607511564</v>
      </c>
      <c r="BY7" s="4">
        <v>3.9271754188929586</v>
      </c>
      <c r="BZ7" s="4">
        <v>10.899178309062352</v>
      </c>
    </row>
    <row r="8" spans="1:78" x14ac:dyDescent="0.35">
      <c r="A8" s="2" t="s">
        <v>18</v>
      </c>
      <c r="B8" s="4">
        <v>44.896502027230277</v>
      </c>
      <c r="C8" s="4">
        <v>41.789202457079909</v>
      </c>
      <c r="D8" s="4">
        <v>57.691192846281169</v>
      </c>
      <c r="E8" s="4">
        <v>23.471932018950593</v>
      </c>
      <c r="F8" s="4">
        <v>-48.130881001092348</v>
      </c>
      <c r="G8" s="4">
        <v>-77.607362796751559</v>
      </c>
      <c r="H8" s="4">
        <v>-72.897242166966493</v>
      </c>
      <c r="I8" s="4">
        <v>-58.359411840439414</v>
      </c>
      <c r="J8" s="4">
        <v>47.953820977105678</v>
      </c>
      <c r="K8" s="4">
        <v>127.0326500828216</v>
      </c>
      <c r="L8" s="4">
        <v>152.5040999041675</v>
      </c>
      <c r="M8" s="4">
        <v>27.960501616662924</v>
      </c>
      <c r="N8" s="4">
        <v>-35.524509317888018</v>
      </c>
      <c r="O8" s="4">
        <v>-50.288893315857393</v>
      </c>
      <c r="P8" s="4">
        <v>-58.034667082877945</v>
      </c>
      <c r="Q8" s="4">
        <v>-54.145087764806121</v>
      </c>
      <c r="R8" s="4">
        <v>33.802774796587265</v>
      </c>
      <c r="S8" s="4">
        <v>41.282596696502985</v>
      </c>
      <c r="T8" s="4">
        <v>19.199107723215846</v>
      </c>
      <c r="U8" s="4">
        <v>-1.1115638457351862</v>
      </c>
      <c r="V8" s="4">
        <v>-36.924831405347611</v>
      </c>
      <c r="W8" s="4">
        <v>-14.822482994883934</v>
      </c>
      <c r="X8" s="4">
        <v>-13.63347722515088</v>
      </c>
      <c r="Y8" s="4">
        <v>19.886627130835819</v>
      </c>
      <c r="Z8" s="4">
        <v>235.47868003376752</v>
      </c>
      <c r="AA8" s="4">
        <v>232.91316091170992</v>
      </c>
      <c r="AB8" s="4">
        <v>249.87731502765104</v>
      </c>
      <c r="AC8" s="4">
        <v>271.44835808379258</v>
      </c>
      <c r="AD8" s="4">
        <v>-3.6796521775320001</v>
      </c>
      <c r="AE8" s="4">
        <v>-22.385859329620416</v>
      </c>
      <c r="AF8" s="4">
        <v>-17.096682331473801</v>
      </c>
      <c r="AG8" s="4">
        <v>-7.4460189675555561</v>
      </c>
      <c r="AH8" s="4">
        <v>6.5390296525498881</v>
      </c>
      <c r="AI8" s="4">
        <v>47.251904741170648</v>
      </c>
      <c r="AJ8" s="4">
        <v>52.354780757313236</v>
      </c>
      <c r="AK8" s="4">
        <v>81.745311707140928</v>
      </c>
      <c r="AL8" s="4">
        <v>-8.4446002882455407</v>
      </c>
      <c r="AM8" s="4">
        <v>-48.979882980353807</v>
      </c>
      <c r="AN8" s="4">
        <v>-52.292086552003283</v>
      </c>
      <c r="AO8" s="4">
        <v>-60.58586890494405</v>
      </c>
      <c r="AP8" s="4">
        <v>-21.872637740329615</v>
      </c>
      <c r="AQ8" s="4">
        <v>48.451187317383514</v>
      </c>
      <c r="AR8" s="4">
        <v>60.993657200936127</v>
      </c>
      <c r="AS8" s="4">
        <v>40.60994897981756</v>
      </c>
      <c r="AT8" s="4">
        <v>35.646870355458191</v>
      </c>
      <c r="AU8" s="4">
        <v>11.191577996926384</v>
      </c>
      <c r="AV8" s="4">
        <v>10.139323936029587</v>
      </c>
      <c r="AW8" s="4">
        <v>17.820297439327383</v>
      </c>
      <c r="AX8" s="4">
        <v>21.015536600185847</v>
      </c>
      <c r="AY8" s="4">
        <v>-11.890156788496464</v>
      </c>
      <c r="AZ8" s="4">
        <v>-16.48322196365184</v>
      </c>
      <c r="BA8" s="4">
        <v>32.435133414782989</v>
      </c>
      <c r="BB8" s="4">
        <v>-0.75549776305892102</v>
      </c>
      <c r="BC8" s="4">
        <v>15.973103578271242</v>
      </c>
      <c r="BD8" s="4">
        <v>17.780631081481914</v>
      </c>
      <c r="BE8" s="4">
        <v>-24.538592171328531</v>
      </c>
      <c r="BF8" s="4">
        <v>-14.302035391031431</v>
      </c>
      <c r="BG8" s="4">
        <v>-82.685728797978754</v>
      </c>
      <c r="BH8" s="4">
        <v>-82.568017748971229</v>
      </c>
      <c r="BI8" s="4">
        <v>-82.401178647483135</v>
      </c>
      <c r="BJ8" s="4">
        <v>-64.463364747685688</v>
      </c>
      <c r="BK8" s="4">
        <v>520.69370228364448</v>
      </c>
      <c r="BL8" s="4">
        <v>506.89213446051042</v>
      </c>
      <c r="BM8" s="4">
        <v>557.3679452580501</v>
      </c>
      <c r="BN8" s="4">
        <v>309.14152391481622</v>
      </c>
      <c r="BO8" s="4">
        <v>-39.802185876310837</v>
      </c>
      <c r="BP8" s="4">
        <v>-40.082992158372363</v>
      </c>
      <c r="BQ8" s="4">
        <v>-5.2173281414782391</v>
      </c>
      <c r="BR8" s="4">
        <v>-45.284014975894074</v>
      </c>
      <c r="BS8" s="4">
        <v>109.84963974785541</v>
      </c>
      <c r="BT8" s="4">
        <v>125.82812751487621</v>
      </c>
      <c r="BU8" s="4">
        <v>50.871675651197947</v>
      </c>
      <c r="BV8" s="4">
        <v>115.19333494701898</v>
      </c>
      <c r="BW8" s="4">
        <v>33.2407664326728</v>
      </c>
      <c r="BX8" s="4">
        <v>30.89368573027609</v>
      </c>
      <c r="BY8" s="4">
        <v>2.6913280163882725</v>
      </c>
      <c r="BZ8" s="4">
        <v>43.532065855233348</v>
      </c>
    </row>
    <row r="9" spans="1:78" x14ac:dyDescent="0.35">
      <c r="A9" s="2" t="s">
        <v>19</v>
      </c>
      <c r="B9" s="4">
        <v>21.407334078366347</v>
      </c>
      <c r="C9" s="4">
        <v>18.77417118135547</v>
      </c>
      <c r="D9" s="4">
        <v>17.953168550020226</v>
      </c>
      <c r="E9" s="4">
        <v>18.837802789701108</v>
      </c>
      <c r="F9" s="4">
        <v>5.1033217218423133</v>
      </c>
      <c r="G9" s="4">
        <v>6.6194650503626162</v>
      </c>
      <c r="H9" s="4">
        <v>7.4287107449967804</v>
      </c>
      <c r="I9" s="4">
        <v>7.5538042723420462</v>
      </c>
      <c r="J9" s="4">
        <v>12.34027596879541</v>
      </c>
      <c r="K9" s="4">
        <v>11.582626511914661</v>
      </c>
      <c r="L9" s="4">
        <v>10.609335600285252</v>
      </c>
      <c r="M9" s="4">
        <v>9.4156219453392254</v>
      </c>
      <c r="N9" s="4">
        <v>8.9521535199762035</v>
      </c>
      <c r="O9" s="4">
        <v>8.5509913525798176</v>
      </c>
      <c r="P9" s="4">
        <v>9.1306793510767434</v>
      </c>
      <c r="Q9" s="4">
        <v>10.681777269801884</v>
      </c>
      <c r="R9" s="4">
        <v>14.314526605679823</v>
      </c>
      <c r="S9" s="4">
        <v>15.975734722888646</v>
      </c>
      <c r="T9" s="4">
        <v>16.753336666099905</v>
      </c>
      <c r="U9" s="4">
        <v>16.662745572974778</v>
      </c>
      <c r="V9" s="4">
        <v>12.863146688516625</v>
      </c>
      <c r="W9" s="4">
        <v>11.960596511137966</v>
      </c>
      <c r="X9" s="4">
        <v>11.030373807512262</v>
      </c>
      <c r="Y9" s="4">
        <v>10.066565928464644</v>
      </c>
      <c r="Z9" s="4">
        <v>17.857830489724801</v>
      </c>
      <c r="AA9" s="4">
        <v>16.87947383210604</v>
      </c>
      <c r="AB9" s="4">
        <v>15.980784417172478</v>
      </c>
      <c r="AC9" s="4">
        <v>15.159911897269396</v>
      </c>
      <c r="AD9" s="4">
        <v>12.95077758911356</v>
      </c>
      <c r="AE9" s="4">
        <v>13.132049121525945</v>
      </c>
      <c r="AF9" s="4">
        <v>14.230851829458778</v>
      </c>
      <c r="AG9" s="4">
        <v>16.239963469237416</v>
      </c>
      <c r="AH9" s="4">
        <v>9.5884164168864352</v>
      </c>
      <c r="AI9" s="4">
        <v>10.915446292093378</v>
      </c>
      <c r="AJ9" s="4">
        <v>10.867137997168875</v>
      </c>
      <c r="AK9" s="4">
        <v>9.4870867195929733</v>
      </c>
      <c r="AL9" s="4">
        <v>4.2015750337847546</v>
      </c>
      <c r="AM9" s="4">
        <v>2.6697819584553528</v>
      </c>
      <c r="AN9" s="4">
        <v>2.0387847684958382</v>
      </c>
      <c r="AO9" s="4">
        <v>2.2685044763739004</v>
      </c>
      <c r="AP9" s="4">
        <v>16.444420006071535</v>
      </c>
      <c r="AQ9" s="4">
        <v>17.90379545791232</v>
      </c>
      <c r="AR9" s="4">
        <v>19.687216079378935</v>
      </c>
      <c r="AS9" s="4">
        <v>21.805268124333431</v>
      </c>
      <c r="AT9" s="4">
        <v>17.864377112162224</v>
      </c>
      <c r="AU9" s="4">
        <v>18.727169106121156</v>
      </c>
      <c r="AV9" s="4">
        <v>18.226975599853155</v>
      </c>
      <c r="AW9" s="4">
        <v>16.425983806864643</v>
      </c>
      <c r="AX9" s="4">
        <v>8.2240630146358065</v>
      </c>
      <c r="AY9" s="4">
        <v>6.4173443429803578</v>
      </c>
      <c r="AZ9" s="4">
        <v>5.4770404910263304</v>
      </c>
      <c r="BA9" s="4">
        <v>5.3538047885378415</v>
      </c>
      <c r="BB9" s="4">
        <v>5.7284574259182763</v>
      </c>
      <c r="BC9" s="4">
        <v>5.6533852762218118</v>
      </c>
      <c r="BD9" s="4">
        <v>4.8546870539511122</v>
      </c>
      <c r="BE9" s="4">
        <v>3.3499877500422937</v>
      </c>
      <c r="BF9" s="4">
        <v>3.0344977569816134</v>
      </c>
      <c r="BG9" s="4">
        <v>1.9468943019000706</v>
      </c>
      <c r="BH9" s="4">
        <v>1.9345172357055906</v>
      </c>
      <c r="BI9" s="4">
        <v>2.9895241733920441</v>
      </c>
      <c r="BJ9" s="4">
        <v>2.9973634128956039</v>
      </c>
      <c r="BK9" s="4">
        <v>4.5902771004447507</v>
      </c>
      <c r="BL9" s="4">
        <v>5.6622292975366362</v>
      </c>
      <c r="BM9" s="4">
        <v>6.2028224181902791</v>
      </c>
      <c r="BN9" s="4">
        <v>9.31008842081118</v>
      </c>
      <c r="BO9" s="4">
        <v>9.2729558568335424</v>
      </c>
      <c r="BP9" s="4">
        <v>9.1863743477621504</v>
      </c>
      <c r="BQ9" s="4">
        <v>9.0538285066740887</v>
      </c>
      <c r="BR9" s="4">
        <v>13.380644213396575</v>
      </c>
      <c r="BS9" s="4">
        <v>13.372773329413334</v>
      </c>
      <c r="BT9" s="4">
        <v>13.532407832580095</v>
      </c>
      <c r="BU9" s="4">
        <v>13.851757986258772</v>
      </c>
      <c r="BV9" s="4">
        <v>12.629643086712417</v>
      </c>
      <c r="BW9" s="4">
        <v>12.542481670971606</v>
      </c>
      <c r="BX9" s="4">
        <v>11.921793475516074</v>
      </c>
      <c r="BY9" s="4">
        <v>10.790194110651719</v>
      </c>
      <c r="BZ9" s="4">
        <v>10.400027899364694</v>
      </c>
    </row>
    <row r="10" spans="1:78" x14ac:dyDescent="0.35">
      <c r="A10" s="2" t="s">
        <v>20</v>
      </c>
      <c r="B10" s="4">
        <v>4.9234019089834158</v>
      </c>
      <c r="C10" s="4">
        <v>4.1642046084893858</v>
      </c>
      <c r="D10" s="4">
        <v>3.9011145155326554</v>
      </c>
      <c r="E10" s="4">
        <v>4.1213084821269064</v>
      </c>
      <c r="F10" s="4">
        <v>6.3709461103351961</v>
      </c>
      <c r="G10" s="4">
        <v>6.9272692907241806</v>
      </c>
      <c r="H10" s="4">
        <v>7.3344490332206025</v>
      </c>
      <c r="I10" s="4">
        <v>7.6001458430884572</v>
      </c>
      <c r="J10" s="4">
        <v>8.4558187438436008</v>
      </c>
      <c r="K10" s="4">
        <v>8.5729848545628364</v>
      </c>
      <c r="L10" s="4">
        <v>8.676036112534824</v>
      </c>
      <c r="M10" s="4">
        <v>8.7603231657908065</v>
      </c>
      <c r="N10" s="4">
        <v>14.932925426884559</v>
      </c>
      <c r="O10" s="4">
        <v>14.80897878163483</v>
      </c>
      <c r="P10" s="4">
        <v>14.514409796510819</v>
      </c>
      <c r="Q10" s="4">
        <v>14.054166253536193</v>
      </c>
      <c r="R10" s="4">
        <v>-1.3942199994899651</v>
      </c>
      <c r="S10" s="4">
        <v>-1.7494224046842755</v>
      </c>
      <c r="T10" s="4">
        <v>-1.9461333570366834</v>
      </c>
      <c r="U10" s="4">
        <v>-1.9882528430460678</v>
      </c>
      <c r="V10" s="4">
        <v>3.5368542053653584</v>
      </c>
      <c r="W10" s="4">
        <v>3.4590592262520481</v>
      </c>
      <c r="X10" s="4">
        <v>3.1962374855732945</v>
      </c>
      <c r="Y10" s="4">
        <v>2.7538842413765474</v>
      </c>
      <c r="Z10" s="4">
        <v>22.187169521395745</v>
      </c>
      <c r="AA10" s="4">
        <v>21.827888614655254</v>
      </c>
      <c r="AB10" s="4">
        <v>21.814235311600292</v>
      </c>
      <c r="AC10" s="4">
        <v>22.138957074895039</v>
      </c>
      <c r="AD10" s="4">
        <v>11.487483190245307</v>
      </c>
      <c r="AE10" s="4">
        <v>12.0781048105165</v>
      </c>
      <c r="AF10" s="4">
        <v>12.675915823635497</v>
      </c>
      <c r="AG10" s="4">
        <v>13.28175612757021</v>
      </c>
      <c r="AH10" s="4">
        <v>11.531069421453054</v>
      </c>
      <c r="AI10" s="4">
        <v>12.014549150237075</v>
      </c>
      <c r="AJ10" s="4">
        <v>12.389810969845328</v>
      </c>
      <c r="AK10" s="4">
        <v>12.658402052343609</v>
      </c>
      <c r="AL10" s="4">
        <v>-2.5126476965913858</v>
      </c>
      <c r="AM10" s="4">
        <v>-2.5741822718880591</v>
      </c>
      <c r="AN10" s="4">
        <v>-2.8552747090476061</v>
      </c>
      <c r="AO10" s="4">
        <v>-3.3548897318921966</v>
      </c>
      <c r="AP10" s="4">
        <v>12.234385841235751</v>
      </c>
      <c r="AQ10" s="4">
        <v>11.806496065163286</v>
      </c>
      <c r="AR10" s="4">
        <v>11.876993817496984</v>
      </c>
      <c r="AS10" s="4">
        <v>12.445655983169646</v>
      </c>
      <c r="AT10" s="4">
        <v>6.9149218639150245</v>
      </c>
      <c r="AU10" s="4">
        <v>6.7870096687455028</v>
      </c>
      <c r="AV10" s="4">
        <v>5.4744423549981658</v>
      </c>
      <c r="AW10" s="4">
        <v>3.0218778241897448</v>
      </c>
      <c r="AX10" s="4">
        <v>-2.2191863738148521</v>
      </c>
      <c r="AY10" s="4">
        <v>-3.5918482934115259</v>
      </c>
      <c r="AZ10" s="4">
        <v>-2.974224310085738</v>
      </c>
      <c r="BA10" s="4">
        <v>-0.35294612688355764</v>
      </c>
      <c r="BB10" s="4">
        <v>9.3931355043696652</v>
      </c>
      <c r="BC10" s="4">
        <v>12.067732745624649</v>
      </c>
      <c r="BD10" s="4">
        <v>12.327673404710215</v>
      </c>
      <c r="BE10" s="4">
        <v>10.212853721562309</v>
      </c>
      <c r="BF10" s="4">
        <v>-2.019384552656367</v>
      </c>
      <c r="BG10" s="4">
        <v>-3.8540391922267547</v>
      </c>
      <c r="BH10" s="4">
        <v>-3.7293424769445305</v>
      </c>
      <c r="BI10" s="4">
        <v>-1.7074580286737695</v>
      </c>
      <c r="BJ10" s="4">
        <v>11.04179385242745</v>
      </c>
      <c r="BK10" s="4">
        <v>13.325719558107995</v>
      </c>
      <c r="BL10" s="4">
        <v>13.533363159352895</v>
      </c>
      <c r="BM10" s="4">
        <v>11.751073458388795</v>
      </c>
      <c r="BN10" s="4">
        <v>-1.405496380211857</v>
      </c>
      <c r="BO10" s="4">
        <v>-3.2953084791910059</v>
      </c>
      <c r="BP10" s="4">
        <v>-3.9559001920500436</v>
      </c>
      <c r="BQ10" s="4">
        <v>-3.4594844906305711</v>
      </c>
      <c r="BR10" s="4">
        <v>2.4440408956160509</v>
      </c>
      <c r="BS10" s="4">
        <v>3.7305493746912832</v>
      </c>
      <c r="BT10" s="4">
        <v>4.5838221114560929</v>
      </c>
      <c r="BU10" s="4">
        <v>4.9992498458024226</v>
      </c>
      <c r="BV10" s="4">
        <v>4.0544346701072653</v>
      </c>
      <c r="BW10" s="4">
        <v>3.6744711612400893</v>
      </c>
      <c r="BX10" s="4">
        <v>2.945631495776313</v>
      </c>
      <c r="BY10" s="4">
        <v>1.8830036547329954</v>
      </c>
      <c r="BZ10" s="4">
        <v>3.2713102485704137</v>
      </c>
    </row>
    <row r="11" spans="1:78" x14ac:dyDescent="0.35">
      <c r="A11" s="2" t="s">
        <v>21</v>
      </c>
      <c r="B11" s="4">
        <v>12.038230002587834</v>
      </c>
      <c r="C11" s="4">
        <v>13.618353725315835</v>
      </c>
      <c r="D11" s="4">
        <v>13.565007661160866</v>
      </c>
      <c r="E11" s="4">
        <v>11.86779423587625</v>
      </c>
      <c r="F11" s="4">
        <v>8.9263363801167284</v>
      </c>
      <c r="G11" s="4">
        <v>7.1542872568711058</v>
      </c>
      <c r="H11" s="4">
        <v>6.9268220221606169</v>
      </c>
      <c r="I11" s="4">
        <v>8.244816774275133</v>
      </c>
      <c r="J11" s="4">
        <v>9.8465388798899323</v>
      </c>
      <c r="K11" s="4">
        <v>11.830064790898653</v>
      </c>
      <c r="L11" s="4">
        <v>12.836561094323852</v>
      </c>
      <c r="M11" s="4">
        <v>12.842853599004101</v>
      </c>
      <c r="N11" s="4">
        <v>7.878313231140166</v>
      </c>
      <c r="O11" s="4">
        <v>7.359464835747076</v>
      </c>
      <c r="P11" s="4">
        <v>7.0892204752261101</v>
      </c>
      <c r="Q11" s="4">
        <v>7.0565447323134523</v>
      </c>
      <c r="R11" s="4">
        <v>-2.1454170061538935</v>
      </c>
      <c r="S11" s="4">
        <v>-2.055061883860243</v>
      </c>
      <c r="T11" s="4">
        <v>-2.0980653469294563</v>
      </c>
      <c r="U11" s="4">
        <v>-2.273375022357238</v>
      </c>
      <c r="V11" s="4">
        <v>3.0446642594789353</v>
      </c>
      <c r="W11" s="4">
        <v>2.8798368296530485</v>
      </c>
      <c r="X11" s="4">
        <v>2.9374124623838815</v>
      </c>
      <c r="Y11" s="4">
        <v>3.2197764084096248</v>
      </c>
      <c r="Z11" s="4">
        <v>9.7162840884792878</v>
      </c>
      <c r="AA11" s="4">
        <v>9.7798272528685679</v>
      </c>
      <c r="AB11" s="4">
        <v>9.3728469793367353</v>
      </c>
      <c r="AC11" s="4">
        <v>8.4958852739695168</v>
      </c>
      <c r="AD11" s="4">
        <v>16.008257453962994</v>
      </c>
      <c r="AE11" s="4">
        <v>15.313530151223986</v>
      </c>
      <c r="AF11" s="4">
        <v>15.309647634049073</v>
      </c>
      <c r="AG11" s="4">
        <v>16.000038216939338</v>
      </c>
      <c r="AH11" s="4">
        <v>4.7536019731829082</v>
      </c>
      <c r="AI11" s="4">
        <v>5.4937629185939141</v>
      </c>
      <c r="AJ11" s="4">
        <v>5.7689295134876417</v>
      </c>
      <c r="AK11" s="4">
        <v>5.5771349950010096</v>
      </c>
      <c r="AL11" s="4">
        <v>1.7807344368669265</v>
      </c>
      <c r="AM11" s="4">
        <v>1.3974431164151202</v>
      </c>
      <c r="AN11" s="4">
        <v>1.2454347519996078</v>
      </c>
      <c r="AO11" s="4">
        <v>1.3206741690964696</v>
      </c>
      <c r="AP11" s="4">
        <v>-16.832629375671981</v>
      </c>
      <c r="AQ11" s="4">
        <v>-16.709366038851336</v>
      </c>
      <c r="AR11" s="4">
        <v>-16.693107029428443</v>
      </c>
      <c r="AS11" s="4">
        <v>-16.781189525609829</v>
      </c>
      <c r="AT11" s="4">
        <v>1.1878721102463574</v>
      </c>
      <c r="AU11" s="4">
        <v>1.356867604292078</v>
      </c>
      <c r="AV11" s="4">
        <v>1.9056528358519786</v>
      </c>
      <c r="AW11" s="4">
        <v>2.798430762448878</v>
      </c>
      <c r="AX11" s="4">
        <v>-3.3462138303356537</v>
      </c>
      <c r="AY11" s="4">
        <v>-3.7173925030233534</v>
      </c>
      <c r="AZ11" s="4">
        <v>-5.5566453556497031</v>
      </c>
      <c r="BA11" s="4">
        <v>-8.6597548091575494</v>
      </c>
      <c r="BB11" s="4">
        <v>4.7700529785196899</v>
      </c>
      <c r="BC11" s="4">
        <v>2.0800252363889715</v>
      </c>
      <c r="BD11" s="4">
        <v>1.4208211765567746</v>
      </c>
      <c r="BE11" s="4">
        <v>2.6180426648024335</v>
      </c>
      <c r="BF11" s="4">
        <v>6.3653419455682592</v>
      </c>
      <c r="BG11" s="4">
        <v>14.503441362406599</v>
      </c>
      <c r="BH11" s="4">
        <v>5.5278519874476517</v>
      </c>
      <c r="BI11" s="4">
        <v>13.478613614271119</v>
      </c>
      <c r="BJ11" s="4">
        <v>14.650744347450818</v>
      </c>
      <c r="BK11" s="4">
        <v>9.3845630812210636</v>
      </c>
      <c r="BL11" s="4">
        <v>-0.42657174031015543</v>
      </c>
      <c r="BM11" s="4">
        <v>1.8475110204444922</v>
      </c>
      <c r="BN11" s="4">
        <v>-29.148648506646126</v>
      </c>
      <c r="BO11" s="4">
        <v>-24.078568865619854</v>
      </c>
      <c r="BP11" s="4">
        <v>-14.372300331717923</v>
      </c>
      <c r="BQ11" s="4">
        <v>89.708772560556852</v>
      </c>
      <c r="BR11" s="4">
        <v>45.615064868285856</v>
      </c>
      <c r="BS11" s="4">
        <v>84.263654998866727</v>
      </c>
      <c r="BT11" s="4">
        <v>46.989412232288075</v>
      </c>
      <c r="BU11" s="4">
        <v>-37.93995734680361</v>
      </c>
      <c r="BV11" s="4">
        <v>22.298827763335936</v>
      </c>
      <c r="BW11" s="4">
        <v>-20.589923806673539</v>
      </c>
      <c r="BX11" s="4">
        <v>-27.655191434334657</v>
      </c>
      <c r="BY11" s="4">
        <v>-22.818657856669809</v>
      </c>
      <c r="BZ11" s="4">
        <v>-5.7774843685498674</v>
      </c>
    </row>
    <row r="12" spans="1:78" x14ac:dyDescent="0.35">
      <c r="A12" s="6" t="s">
        <v>22</v>
      </c>
      <c r="B12" s="3">
        <v>11.008467277262035</v>
      </c>
      <c r="C12" s="3">
        <v>31.913426129069645</v>
      </c>
      <c r="D12" s="3">
        <v>12.433532728887497</v>
      </c>
      <c r="E12" s="3">
        <v>17.539251450898874</v>
      </c>
      <c r="F12" s="3">
        <v>21.344047095017117</v>
      </c>
      <c r="G12" s="3">
        <v>11.238282559152202</v>
      </c>
      <c r="H12" s="3">
        <v>13.49731994317851</v>
      </c>
      <c r="I12" s="3">
        <v>13.959382001186626</v>
      </c>
      <c r="J12" s="3">
        <v>-4.5161207158781362</v>
      </c>
      <c r="K12" s="3">
        <v>-2.6970743089394733</v>
      </c>
      <c r="L12" s="3">
        <v>1.7358186513996232</v>
      </c>
      <c r="M12" s="3">
        <v>1.9078392713851144</v>
      </c>
      <c r="N12" s="3">
        <v>6.4644465674889462</v>
      </c>
      <c r="O12" s="3">
        <v>11.248399689719557</v>
      </c>
      <c r="P12" s="3">
        <v>11.65009540431754</v>
      </c>
      <c r="Q12" s="3">
        <v>-4.6910407060509085</v>
      </c>
      <c r="R12" s="3">
        <v>20.972851796867186</v>
      </c>
      <c r="S12" s="3">
        <v>-2.1203810686343583</v>
      </c>
      <c r="T12" s="3">
        <v>10.654944837079295</v>
      </c>
      <c r="U12" s="3">
        <v>16.025439540897814</v>
      </c>
      <c r="V12" s="3">
        <v>2.1338157426975313</v>
      </c>
      <c r="W12" s="3">
        <v>24.524550950006564</v>
      </c>
      <c r="X12" s="3">
        <v>2.0971172603452715</v>
      </c>
      <c r="Y12" s="3">
        <v>13.160347333973533</v>
      </c>
      <c r="Z12" s="3">
        <v>4.9593116347837585</v>
      </c>
      <c r="AA12" s="3">
        <v>-7.6232567315935533</v>
      </c>
      <c r="AB12" s="3">
        <v>-2.1251775017329</v>
      </c>
      <c r="AC12" s="3">
        <v>-12.499593171097779</v>
      </c>
      <c r="AD12" s="3">
        <v>-1.1907541345514527</v>
      </c>
      <c r="AE12" s="3">
        <v>14.091197329299021</v>
      </c>
      <c r="AF12" s="3">
        <v>8.0647095795009616</v>
      </c>
      <c r="AG12" s="3">
        <v>24.261621316554894</v>
      </c>
      <c r="AH12" s="3">
        <v>1.7611649669386553</v>
      </c>
      <c r="AI12" s="3">
        <v>0.54146774412295873</v>
      </c>
      <c r="AJ12" s="3">
        <v>9.3704791463727908</v>
      </c>
      <c r="AK12" s="3">
        <v>-12.886354639085894</v>
      </c>
      <c r="AL12" s="3">
        <v>7.1269782999486608</v>
      </c>
      <c r="AM12" s="3">
        <v>6.5432637424117424</v>
      </c>
      <c r="AN12" s="3">
        <v>2.7471671242999651</v>
      </c>
      <c r="AO12" s="3">
        <v>20.234826360847435</v>
      </c>
      <c r="AP12" s="3">
        <v>8.4154807501328079</v>
      </c>
      <c r="AQ12" s="3">
        <v>6.1673614105774988</v>
      </c>
      <c r="AR12" s="3">
        <v>-2.216065939792633</v>
      </c>
      <c r="AS12" s="3">
        <v>9.3901371093586548</v>
      </c>
      <c r="AT12" s="3">
        <v>9.1157733793486138</v>
      </c>
      <c r="AU12" s="3">
        <v>2.6939696702668936</v>
      </c>
      <c r="AV12" s="3">
        <v>19.175285882581573</v>
      </c>
      <c r="AW12" s="3">
        <v>8.9638193226208038</v>
      </c>
      <c r="AX12" s="3">
        <v>10.660242692161038</v>
      </c>
      <c r="AY12" s="3">
        <v>15.709403790381614</v>
      </c>
      <c r="AZ12" s="3">
        <v>11.500117656656816</v>
      </c>
      <c r="BA12" s="3">
        <v>6.8293606324288714</v>
      </c>
      <c r="BB12" s="3">
        <v>7.6338855017788587</v>
      </c>
      <c r="BC12" s="3">
        <v>8.9856123557657384</v>
      </c>
      <c r="BD12" s="3">
        <v>1.2249747784667919</v>
      </c>
      <c r="BE12" s="3">
        <v>8.9670671793438572</v>
      </c>
      <c r="BF12" s="3">
        <v>0.22570419297400779</v>
      </c>
      <c r="BG12" s="3">
        <v>1.3421575560128574</v>
      </c>
      <c r="BH12" s="3">
        <v>8.5194640249833355</v>
      </c>
      <c r="BI12" s="3">
        <v>-6.7349001071463803</v>
      </c>
      <c r="BJ12" s="3">
        <v>22.824180334791588</v>
      </c>
      <c r="BK12" s="3">
        <v>11.392789654430446</v>
      </c>
      <c r="BL12" s="3">
        <v>10.159671392663117</v>
      </c>
      <c r="BM12" s="3">
        <v>25.329944934071925</v>
      </c>
      <c r="BN12" s="3">
        <v>-9.7227253454897795</v>
      </c>
      <c r="BO12" s="3">
        <v>-3.859036905462776</v>
      </c>
      <c r="BP12" s="3">
        <v>-0.56014173251670574</v>
      </c>
      <c r="BQ12" s="3">
        <v>-0.79560154525801785</v>
      </c>
      <c r="BR12" s="3">
        <v>26.912614953250191</v>
      </c>
      <c r="BS12" s="3">
        <v>15.386060492232922</v>
      </c>
      <c r="BT12" s="3">
        <v>20.066472173257321</v>
      </c>
      <c r="BU12" s="3">
        <v>4.7664810093540844</v>
      </c>
      <c r="BV12" s="3">
        <v>-1.7316830328738542</v>
      </c>
      <c r="BW12" s="3">
        <v>8.6575342728772107</v>
      </c>
      <c r="BX12" s="3">
        <v>1.6456881654982602</v>
      </c>
      <c r="BY12" s="3">
        <v>4.8386425328089677</v>
      </c>
      <c r="BZ12" s="3">
        <v>-2.0593677858146364</v>
      </c>
    </row>
    <row r="13" spans="1:78" x14ac:dyDescent="0.35">
      <c r="A13" s="2" t="s">
        <v>125</v>
      </c>
      <c r="B13" s="4">
        <v>22.346891612703867</v>
      </c>
      <c r="C13" s="4">
        <v>35.112877323394564</v>
      </c>
      <c r="D13" s="4">
        <v>21.202054082055422</v>
      </c>
      <c r="E13" s="4">
        <v>-2.4640002570880171</v>
      </c>
      <c r="F13" s="4">
        <v>14.780319258542374</v>
      </c>
      <c r="G13" s="4">
        <v>-3.4987485130606122</v>
      </c>
      <c r="H13" s="4">
        <v>13.504582218922256</v>
      </c>
      <c r="I13" s="4">
        <v>17.893327566308969</v>
      </c>
      <c r="J13" s="4">
        <v>-8.891175710229593</v>
      </c>
      <c r="K13" s="4">
        <v>21.475389869196682</v>
      </c>
      <c r="L13" s="4">
        <v>-9.7475286490445239</v>
      </c>
      <c r="M13" s="4">
        <v>5.1835707652192475E-2</v>
      </c>
      <c r="N13" s="4">
        <v>9.5488484449003153</v>
      </c>
      <c r="O13" s="4">
        <v>-4.5744649615882205</v>
      </c>
      <c r="P13" s="4">
        <v>13.857838952270395</v>
      </c>
      <c r="Q13" s="4">
        <v>9.8413459932424452</v>
      </c>
      <c r="R13" s="4">
        <v>52.729791001239931</v>
      </c>
      <c r="S13" s="4">
        <v>27.84968074169565</v>
      </c>
      <c r="T13" s="4">
        <v>35.056317450243668</v>
      </c>
      <c r="U13" s="4">
        <v>22.190902548477354</v>
      </c>
      <c r="V13" s="4">
        <v>-7.5634535777376328</v>
      </c>
      <c r="W13" s="4">
        <v>6.6796185529429231</v>
      </c>
      <c r="X13" s="4">
        <v>5.7424969764946487</v>
      </c>
      <c r="Y13" s="4">
        <v>19.793418004439189</v>
      </c>
      <c r="Z13" s="4">
        <v>25.79529528117186</v>
      </c>
      <c r="AA13" s="4">
        <v>31.256423302662007</v>
      </c>
      <c r="AB13" s="4">
        <v>20.046426584993871</v>
      </c>
      <c r="AC13" s="4">
        <v>28.938271053158005</v>
      </c>
      <c r="AD13" s="4">
        <v>11.166615553745762</v>
      </c>
      <c r="AE13" s="4">
        <v>18.188512778155985</v>
      </c>
      <c r="AF13" s="4">
        <v>20.450686302874608</v>
      </c>
      <c r="AG13" s="4">
        <v>10.383940392803726</v>
      </c>
      <c r="AH13" s="4">
        <v>-0.68582211428200868</v>
      </c>
      <c r="AI13" s="4">
        <v>-9.4202489008536787</v>
      </c>
      <c r="AJ13" s="4">
        <v>-6.1287177055530551</v>
      </c>
      <c r="AK13" s="4">
        <v>-17.927376157214013</v>
      </c>
      <c r="AL13" s="4">
        <v>20.634917254636264</v>
      </c>
      <c r="AM13" s="4">
        <v>27.3002827806746</v>
      </c>
      <c r="AN13" s="4">
        <v>19.331370517316127</v>
      </c>
      <c r="AO13" s="4">
        <v>25.222266055332511</v>
      </c>
      <c r="AP13" s="4">
        <v>8.240711517017175</v>
      </c>
      <c r="AQ13" s="4">
        <v>-1.6337263370608146</v>
      </c>
      <c r="AR13" s="4">
        <v>-0.10958419946833775</v>
      </c>
      <c r="AS13" s="4">
        <v>21.033603303807567</v>
      </c>
      <c r="AT13" s="4">
        <v>12.857899364917547</v>
      </c>
      <c r="AU13" s="4">
        <v>9.7333943421408886</v>
      </c>
      <c r="AV13" s="4">
        <v>12.97138277386949</v>
      </c>
      <c r="AW13" s="4">
        <v>16.883874594867997</v>
      </c>
      <c r="AX13" s="4">
        <v>15.18591812872938</v>
      </c>
      <c r="AY13" s="4">
        <v>24.513908926342999</v>
      </c>
      <c r="AZ13" s="4">
        <v>31.310266461470924</v>
      </c>
      <c r="BA13" s="4">
        <v>2.5458433110698842</v>
      </c>
      <c r="BB13" s="4">
        <v>7.2307060767764497</v>
      </c>
      <c r="BC13" s="4">
        <v>8.2610472766486467</v>
      </c>
      <c r="BD13" s="4">
        <v>0.10565554939245825</v>
      </c>
      <c r="BE13" s="4">
        <v>0.20983042733901947</v>
      </c>
      <c r="BF13" s="4">
        <v>7.9060025584935856</v>
      </c>
      <c r="BG13" s="4">
        <v>13.488412222659418</v>
      </c>
      <c r="BH13" s="4">
        <v>7.2841526787872146</v>
      </c>
      <c r="BI13" s="4">
        <v>4.8453011429733461</v>
      </c>
      <c r="BJ13" s="4">
        <v>39.913987571608686</v>
      </c>
      <c r="BK13" s="4">
        <v>22.553127964524776</v>
      </c>
      <c r="BL13" s="4">
        <v>51.673868277309509</v>
      </c>
      <c r="BM13" s="4">
        <v>54.867257505800168</v>
      </c>
      <c r="BN13" s="4">
        <v>-9.5900753867824928</v>
      </c>
      <c r="BO13" s="4">
        <v>0.72978606333209406</v>
      </c>
      <c r="BP13" s="4">
        <v>-4.1602898127336747</v>
      </c>
      <c r="BQ13" s="4">
        <v>22.316532811487999</v>
      </c>
      <c r="BR13" s="4">
        <v>42.328269721912015</v>
      </c>
      <c r="BS13" s="4">
        <v>20.448637326958096</v>
      </c>
      <c r="BT13" s="4">
        <v>17.919195233175934</v>
      </c>
      <c r="BU13" s="4">
        <v>-11.070536423646161</v>
      </c>
      <c r="BV13" s="4">
        <v>-16.320097728962178</v>
      </c>
      <c r="BW13" s="4">
        <v>1.7362217425777926</v>
      </c>
      <c r="BX13" s="4">
        <v>-7.3075725895634491</v>
      </c>
      <c r="BY13" s="4">
        <v>-3.1890405739790406</v>
      </c>
      <c r="BZ13" s="4">
        <v>-6.7211803381697521</v>
      </c>
    </row>
    <row r="14" spans="1:78" x14ac:dyDescent="0.35">
      <c r="A14" s="2" t="s">
        <v>23</v>
      </c>
      <c r="B14" s="4">
        <v>105.66571688636262</v>
      </c>
      <c r="C14" s="4">
        <v>104.29628452160289</v>
      </c>
      <c r="D14" s="4">
        <v>98.182713941207965</v>
      </c>
      <c r="E14" s="4">
        <v>87.627431891005997</v>
      </c>
      <c r="F14" s="4">
        <v>32.051346187893138</v>
      </c>
      <c r="G14" s="4">
        <v>25.30690605233621</v>
      </c>
      <c r="H14" s="4">
        <v>22.202318157007838</v>
      </c>
      <c r="I14" s="4">
        <v>22.71255585219447</v>
      </c>
      <c r="J14" s="4">
        <v>14.837547654995742</v>
      </c>
      <c r="K14" s="4">
        <v>19.720631392963849</v>
      </c>
      <c r="L14" s="4">
        <v>22.80208158738548</v>
      </c>
      <c r="M14" s="4">
        <v>23.856082767257615</v>
      </c>
      <c r="N14" s="4">
        <v>21.730488004339144</v>
      </c>
      <c r="O14" s="4">
        <v>20.011849253902959</v>
      </c>
      <c r="P14" s="4">
        <v>19.593038310261313</v>
      </c>
      <c r="Q14" s="4">
        <v>20.426415942180466</v>
      </c>
      <c r="R14" s="4">
        <v>-39.291305902798491</v>
      </c>
      <c r="S14" s="4">
        <v>-38.739520898458224</v>
      </c>
      <c r="T14" s="4">
        <v>-38.544234706918921</v>
      </c>
      <c r="U14" s="4">
        <v>-38.726357336182524</v>
      </c>
      <c r="V14" s="4">
        <v>63.850828019421769</v>
      </c>
      <c r="W14" s="4">
        <v>65.791662538284385</v>
      </c>
      <c r="X14" s="4">
        <v>71.63359776470574</v>
      </c>
      <c r="Y14" s="4">
        <v>81.599646607319272</v>
      </c>
      <c r="Z14" s="4">
        <v>6.7909642898014599</v>
      </c>
      <c r="AA14" s="4">
        <v>9.9725564990608806</v>
      </c>
      <c r="AB14" s="4">
        <v>8.3328958977179735</v>
      </c>
      <c r="AC14" s="4">
        <v>2.2743775684920697</v>
      </c>
      <c r="AD14" s="4">
        <v>33.66268349953576</v>
      </c>
      <c r="AE14" s="4">
        <v>29.824170712939434</v>
      </c>
      <c r="AF14" s="4">
        <v>35.720328255726841</v>
      </c>
      <c r="AG14" s="4">
        <v>52.073584767904599</v>
      </c>
      <c r="AH14" s="4">
        <v>-7.8216837744737528</v>
      </c>
      <c r="AI14" s="4">
        <v>-5.5816430289120644</v>
      </c>
      <c r="AJ14" s="4">
        <v>-15.466965304686298</v>
      </c>
      <c r="AK14" s="4">
        <v>-34.614306589184388</v>
      </c>
      <c r="AL14" s="4">
        <v>-52.264518316127727</v>
      </c>
      <c r="AM14" s="4">
        <v>-61.18205153029956</v>
      </c>
      <c r="AN14" s="4">
        <v>-62.853796616918991</v>
      </c>
      <c r="AO14" s="4">
        <v>-56.50627152425227</v>
      </c>
      <c r="AP14" s="4">
        <v>-14.1723770823167</v>
      </c>
      <c r="AQ14" s="4">
        <v>10.58175833437771</v>
      </c>
      <c r="AR14" s="4">
        <v>28.39634943949212</v>
      </c>
      <c r="AS14" s="4">
        <v>31.470303733916303</v>
      </c>
      <c r="AT14" s="4">
        <v>14.887542801121146</v>
      </c>
      <c r="AU14" s="4">
        <v>7.4835048200657672</v>
      </c>
      <c r="AV14" s="4">
        <v>4.0367849572609193</v>
      </c>
      <c r="AW14" s="4">
        <v>3.9129579994363173</v>
      </c>
      <c r="AX14" s="4">
        <v>6.3820311044486377</v>
      </c>
      <c r="AY14" s="4">
        <v>8.1291872551998434</v>
      </c>
      <c r="AZ14" s="4">
        <v>8.6383437152055098</v>
      </c>
      <c r="BA14" s="4">
        <v>7.9801165099185667</v>
      </c>
      <c r="BB14" s="4">
        <v>5.0402986211499856</v>
      </c>
      <c r="BC14" s="4">
        <v>3.6331792346701919</v>
      </c>
      <c r="BD14" s="4">
        <v>2.4596828190863729</v>
      </c>
      <c r="BE14" s="4">
        <v>1.4840140643605615</v>
      </c>
      <c r="BF14" s="4">
        <v>8.5912840394730452</v>
      </c>
      <c r="BG14" s="4">
        <v>7.5594945801180868</v>
      </c>
      <c r="BH14" s="4">
        <v>6.3402411094765965</v>
      </c>
      <c r="BI14" s="4">
        <v>4.9190664906668902</v>
      </c>
      <c r="BJ14" s="4">
        <v>12.961673544656072</v>
      </c>
      <c r="BK14" s="4">
        <v>12.937675014233019</v>
      </c>
      <c r="BL14" s="4">
        <v>14.749152084787621</v>
      </c>
      <c r="BM14" s="4">
        <v>18.43402970139185</v>
      </c>
      <c r="BN14" s="4">
        <v>-0.85817157436143265</v>
      </c>
      <c r="BO14" s="4">
        <v>1.7683223294910899</v>
      </c>
      <c r="BP14" s="4">
        <v>2.4615897459656866</v>
      </c>
      <c r="BQ14" s="4">
        <v>1.3006558538436019</v>
      </c>
      <c r="BR14" s="4">
        <v>15.530868993230197</v>
      </c>
      <c r="BS14" s="4">
        <v>13.684538174361194</v>
      </c>
      <c r="BT14" s="4">
        <v>13.098080091254815</v>
      </c>
      <c r="BU14" s="4">
        <v>13.670014498987326</v>
      </c>
      <c r="BV14" s="4">
        <v>14.908000809461509</v>
      </c>
      <c r="BW14" s="4">
        <v>15.689372733289053</v>
      </c>
      <c r="BX14" s="4">
        <v>15.556323160419417</v>
      </c>
      <c r="BY14" s="4">
        <v>14.536414782266993</v>
      </c>
      <c r="BZ14" s="4">
        <v>4.0533844246720241</v>
      </c>
    </row>
    <row r="15" spans="1:78" x14ac:dyDescent="0.35">
      <c r="A15" s="2" t="s">
        <v>24</v>
      </c>
      <c r="B15" s="4">
        <v>34.334409930461106</v>
      </c>
      <c r="C15" s="4">
        <v>41.127978462137115</v>
      </c>
      <c r="D15" s="4">
        <v>38.631669739785025</v>
      </c>
      <c r="E15" s="4">
        <v>38.899330283536159</v>
      </c>
      <c r="F15" s="4">
        <v>8.5324160402911566</v>
      </c>
      <c r="G15" s="4">
        <v>1.7510745605921363</v>
      </c>
      <c r="H15" s="4">
        <v>7.0347813348314192</v>
      </c>
      <c r="I15" s="4">
        <v>-4.3745092757020103</v>
      </c>
      <c r="J15" s="4">
        <v>-16.321337116209612</v>
      </c>
      <c r="K15" s="4">
        <v>-12.800676423736556</v>
      </c>
      <c r="L15" s="4">
        <v>-14.450363805238474</v>
      </c>
      <c r="M15" s="4">
        <v>1.2428234212280342</v>
      </c>
      <c r="N15" s="4">
        <v>21.884253954670505</v>
      </c>
      <c r="O15" s="4">
        <v>27.11341254827806</v>
      </c>
      <c r="P15" s="4">
        <v>18.730612429379633</v>
      </c>
      <c r="Q15" s="4">
        <v>17.807431122145868</v>
      </c>
      <c r="R15" s="4">
        <v>9.3928886345621123</v>
      </c>
      <c r="S15" s="4">
        <v>4.9637110247976901</v>
      </c>
      <c r="T15" s="4">
        <v>15.929358450026921</v>
      </c>
      <c r="U15" s="4">
        <v>16.721840298779323</v>
      </c>
      <c r="V15" s="4">
        <v>8.7713910050045474</v>
      </c>
      <c r="W15" s="4">
        <v>16.000270047435251</v>
      </c>
      <c r="X15" s="4">
        <v>7.5426321897021698</v>
      </c>
      <c r="Y15" s="4">
        <v>-3.8050967060126673</v>
      </c>
      <c r="Z15" s="4">
        <v>-9.058447987103813</v>
      </c>
      <c r="AA15" s="4">
        <v>-13.932694999497986</v>
      </c>
      <c r="AB15" s="4">
        <v>-15.807377308373372</v>
      </c>
      <c r="AC15" s="4">
        <v>-11.546667484318274</v>
      </c>
      <c r="AD15" s="4">
        <v>6.983634437822217</v>
      </c>
      <c r="AE15" s="4">
        <v>15.606774914975441</v>
      </c>
      <c r="AF15" s="4">
        <v>24.761129223355983</v>
      </c>
      <c r="AG15" s="4">
        <v>23.30906203263552</v>
      </c>
      <c r="AH15" s="4">
        <v>22.880792634591018</v>
      </c>
      <c r="AI15" s="4">
        <v>15.173141576932769</v>
      </c>
      <c r="AJ15" s="4">
        <v>13.81044814066945</v>
      </c>
      <c r="AK15" s="4">
        <v>28.74654182436478</v>
      </c>
      <c r="AL15" s="4">
        <v>32.842575126763428</v>
      </c>
      <c r="AM15" s="4">
        <v>38.287610275844685</v>
      </c>
      <c r="AN15" s="4">
        <v>34.376120121059998</v>
      </c>
      <c r="AO15" s="4">
        <v>22.09604959455551</v>
      </c>
      <c r="AP15" s="4">
        <v>2.8191437911356365</v>
      </c>
      <c r="AQ15" s="4">
        <v>-2.6910582375218928</v>
      </c>
      <c r="AR15" s="4">
        <v>-2.5666048208669245</v>
      </c>
      <c r="AS15" s="4">
        <v>2.568347687090089</v>
      </c>
      <c r="AT15" s="4">
        <v>10.325221705028964</v>
      </c>
      <c r="AU15" s="4">
        <v>10.254027300432501</v>
      </c>
      <c r="AV15" s="4">
        <v>12.706844242050863</v>
      </c>
      <c r="AW15" s="4">
        <v>9.9221425660956264</v>
      </c>
      <c r="AX15" s="4">
        <v>7.5173073257438272</v>
      </c>
      <c r="AY15" s="4">
        <v>6.7568916974100723</v>
      </c>
      <c r="AZ15" s="4">
        <v>12.318944880207571</v>
      </c>
      <c r="BA15" s="4">
        <v>10.653716178505789</v>
      </c>
      <c r="BB15" s="4">
        <v>9.8860509637439762</v>
      </c>
      <c r="BC15" s="4">
        <v>13.259703358769448</v>
      </c>
      <c r="BD15" s="4">
        <v>9.4594525852359048</v>
      </c>
      <c r="BE15" s="4">
        <v>3.2889686635217963E-2</v>
      </c>
      <c r="BF15" s="4">
        <v>-15.178779350095562</v>
      </c>
      <c r="BG15" s="4">
        <v>-18.842931033981436</v>
      </c>
      <c r="BH15" s="4">
        <v>-18.305549032894696</v>
      </c>
      <c r="BI15" s="4">
        <v>-11.412278385742901</v>
      </c>
      <c r="BJ15" s="4">
        <v>10.356827509986633</v>
      </c>
      <c r="BK15" s="4">
        <v>17.404817349952118</v>
      </c>
      <c r="BL15" s="4">
        <v>10.786824119944738</v>
      </c>
      <c r="BM15" s="4">
        <v>-2.8673819241935572</v>
      </c>
      <c r="BN15" s="4">
        <v>-10.666332265389233</v>
      </c>
      <c r="BO15" s="4">
        <v>-20.113090739780947</v>
      </c>
      <c r="BP15" s="4">
        <v>-14.956595733294421</v>
      </c>
      <c r="BQ15" s="4">
        <v>-13.014391430821259</v>
      </c>
      <c r="BR15" s="4">
        <v>18.556146321201751</v>
      </c>
      <c r="BS15" s="4">
        <v>40.815948158598879</v>
      </c>
      <c r="BT15" s="4">
        <v>41.097603447547712</v>
      </c>
      <c r="BU15" s="4">
        <v>36.95860973856486</v>
      </c>
      <c r="BV15" s="4">
        <v>31.830082200159371</v>
      </c>
      <c r="BW15" s="4">
        <v>20.164753369967524</v>
      </c>
      <c r="BX15" s="4">
        <v>25.330601222910577</v>
      </c>
      <c r="BY15" s="4">
        <v>25.040841440126616</v>
      </c>
      <c r="BZ15" s="4">
        <v>-0.88463369463521735</v>
      </c>
    </row>
    <row r="16" spans="1:78" x14ac:dyDescent="0.35">
      <c r="A16" s="2" t="s">
        <v>25</v>
      </c>
      <c r="B16" s="4">
        <v>-37.75937281158496</v>
      </c>
      <c r="C16" s="4">
        <v>-31.585769052513989</v>
      </c>
      <c r="D16" s="4">
        <v>-31.455801951163931</v>
      </c>
      <c r="E16" s="4">
        <v>-21.258804747939308</v>
      </c>
      <c r="F16" s="4">
        <v>55.596206881758768</v>
      </c>
      <c r="G16" s="4">
        <v>71.655185848079753</v>
      </c>
      <c r="H16" s="4">
        <v>84.403714687186167</v>
      </c>
      <c r="I16" s="4">
        <v>79.912850543132336</v>
      </c>
      <c r="J16" s="4">
        <v>6.7877850639870729</v>
      </c>
      <c r="K16" s="4">
        <v>-5.0310005391842605</v>
      </c>
      <c r="L16" s="4">
        <v>-5.3003717544517386</v>
      </c>
      <c r="M16" s="4">
        <v>-12.809669041673811</v>
      </c>
      <c r="N16" s="4">
        <v>-13.460528535564221</v>
      </c>
      <c r="O16" s="4">
        <v>-9.7432904872468136</v>
      </c>
      <c r="P16" s="4">
        <v>-14.537032476664969</v>
      </c>
      <c r="Q16" s="4">
        <v>-8.5391775177265252</v>
      </c>
      <c r="R16" s="4">
        <v>5.7729593072474827</v>
      </c>
      <c r="S16" s="4">
        <v>6.7845244614613165</v>
      </c>
      <c r="T16" s="4">
        <v>10.318211513333209</v>
      </c>
      <c r="U16" s="4">
        <v>5.0486204135704149</v>
      </c>
      <c r="V16" s="4">
        <v>4.9176816728347061</v>
      </c>
      <c r="W16" s="4">
        <v>3.1195225549061512</v>
      </c>
      <c r="X16" s="4">
        <v>5.632933100942572</v>
      </c>
      <c r="Y16" s="4">
        <v>12.348902233015369</v>
      </c>
      <c r="Z16" s="4">
        <v>-1.1358951247797067</v>
      </c>
      <c r="AA16" s="4">
        <v>-6.4170378474640462</v>
      </c>
      <c r="AB16" s="4">
        <v>-8.3840228932317231</v>
      </c>
      <c r="AC16" s="4">
        <v>-9.5347897956986394</v>
      </c>
      <c r="AD16" s="4">
        <v>-7.9947309514265763</v>
      </c>
      <c r="AE16" s="4">
        <v>-7.3461600382134451</v>
      </c>
      <c r="AF16" s="4">
        <v>-3.7766702678838748</v>
      </c>
      <c r="AG16" s="4">
        <v>0.31597509118492795</v>
      </c>
      <c r="AH16" s="4">
        <v>-0.15904551137966294</v>
      </c>
      <c r="AI16" s="4">
        <v>4.4241696752143289</v>
      </c>
      <c r="AJ16" s="4">
        <v>2.0862522186456012</v>
      </c>
      <c r="AK16" s="4">
        <v>1.1465385533604433E-2</v>
      </c>
      <c r="AL16" s="4">
        <v>6.4242743628669219</v>
      </c>
      <c r="AM16" s="4">
        <v>10.263101080070269</v>
      </c>
      <c r="AN16" s="4">
        <v>5.9486196433668814</v>
      </c>
      <c r="AO16" s="4">
        <v>5.6723911364362944</v>
      </c>
      <c r="AP16" s="4">
        <v>4.4438000779488007</v>
      </c>
      <c r="AQ16" s="4">
        <v>1.1683379776304292</v>
      </c>
      <c r="AR16" s="4">
        <v>-0.25194553690800481</v>
      </c>
      <c r="AS16" s="4">
        <v>-2.1093512829776229</v>
      </c>
      <c r="AT16" s="4">
        <v>-0.23798033476702951</v>
      </c>
      <c r="AU16" s="4">
        <v>-7.1279682071049955</v>
      </c>
      <c r="AV16" s="4">
        <v>-7.2705821556378725</v>
      </c>
      <c r="AW16" s="4">
        <v>-0.97520439848939322</v>
      </c>
      <c r="AX16" s="4">
        <v>-1.490439040815783</v>
      </c>
      <c r="AY16" s="4">
        <v>2.7025990926768273</v>
      </c>
      <c r="AZ16" s="4">
        <v>7.4479265924643379</v>
      </c>
      <c r="BA16" s="4">
        <v>0.31924458514029919</v>
      </c>
      <c r="BB16" s="4">
        <v>-2.2677270644059222</v>
      </c>
      <c r="BC16" s="4">
        <v>-1.1162974831057548</v>
      </c>
      <c r="BD16" s="4">
        <v>1.1113008119933099</v>
      </c>
      <c r="BE16" s="4">
        <v>5.0900563833157442</v>
      </c>
      <c r="BF16" s="4">
        <v>13.098333371491666</v>
      </c>
      <c r="BG16" s="4">
        <v>14.668122983272557</v>
      </c>
      <c r="BH16" s="4">
        <v>12.924478203161494</v>
      </c>
      <c r="BI16" s="4">
        <v>4.0214893996944223</v>
      </c>
      <c r="BJ16" s="4">
        <v>-16.169727338913773</v>
      </c>
      <c r="BK16" s="4">
        <v>-17.758655375897568</v>
      </c>
      <c r="BL16" s="4">
        <v>-18.854275215778628</v>
      </c>
      <c r="BM16" s="4">
        <v>-18.412186640093296</v>
      </c>
      <c r="BN16" s="4">
        <v>-9.3895202877918305</v>
      </c>
      <c r="BO16" s="4">
        <v>-6.8599637670549001</v>
      </c>
      <c r="BP16" s="4">
        <v>-5.7998055378723716</v>
      </c>
      <c r="BQ16" s="4">
        <v>-6.2759885543051226</v>
      </c>
      <c r="BR16" s="4">
        <v>-5.226066204510083</v>
      </c>
      <c r="BS16" s="4">
        <v>-6.2053404846842515</v>
      </c>
      <c r="BT16" s="4">
        <v>-3.2601186688312911</v>
      </c>
      <c r="BU16" s="4">
        <v>-2.1356184917817655</v>
      </c>
      <c r="BV16" s="4">
        <v>8.039247224914936</v>
      </c>
      <c r="BW16" s="4">
        <v>4.9529942215803535</v>
      </c>
      <c r="BX16" s="4">
        <v>2.8233122274467615</v>
      </c>
      <c r="BY16" s="4">
        <v>3.3150742372796804</v>
      </c>
      <c r="BZ16" s="4">
        <v>-8.2876493563600384</v>
      </c>
    </row>
    <row r="17" spans="1:78" x14ac:dyDescent="0.35">
      <c r="A17" s="2" t="s">
        <v>26</v>
      </c>
      <c r="B17" s="4">
        <v>5.7853349986955127</v>
      </c>
      <c r="C17" s="4">
        <v>10.943673353458738</v>
      </c>
      <c r="D17" s="4">
        <v>-4.8585453030100307</v>
      </c>
      <c r="E17" s="4">
        <v>44.974863394953466</v>
      </c>
      <c r="F17" s="4">
        <v>104.54847595407814</v>
      </c>
      <c r="G17" s="4">
        <v>7.642024554553295</v>
      </c>
      <c r="H17" s="4">
        <v>31.524154669590288</v>
      </c>
      <c r="I17" s="4">
        <v>-30.871680493605179</v>
      </c>
      <c r="J17" s="4">
        <v>-5.0394474994318923</v>
      </c>
      <c r="K17" s="4">
        <v>45.487318988530156</v>
      </c>
      <c r="L17" s="4">
        <v>-3.8462544713286029</v>
      </c>
      <c r="M17" s="4">
        <v>9.0095491243147752</v>
      </c>
      <c r="N17" s="4">
        <v>-37.042427507364572</v>
      </c>
      <c r="O17" s="4">
        <v>-3.8714950825834094</v>
      </c>
      <c r="P17" s="4">
        <v>90.317550855475886</v>
      </c>
      <c r="Q17" s="4">
        <v>44.066433243570401</v>
      </c>
      <c r="R17" s="4">
        <v>31.527713426631365</v>
      </c>
      <c r="S17" s="4">
        <v>-6.327978454609184</v>
      </c>
      <c r="T17" s="4">
        <v>-31.193418520125103</v>
      </c>
      <c r="U17" s="4">
        <v>1.2372927842368098</v>
      </c>
      <c r="V17" s="4">
        <v>7.6106077898509206</v>
      </c>
      <c r="W17" s="4">
        <v>2.6019643823758543</v>
      </c>
      <c r="X17" s="4">
        <v>30.642142444680019</v>
      </c>
      <c r="Y17" s="4">
        <v>26.049470109094884</v>
      </c>
      <c r="Z17" s="4">
        <v>11.698343506755871</v>
      </c>
      <c r="AA17" s="4">
        <v>46.624722007537002</v>
      </c>
      <c r="AB17" s="4">
        <v>7.9218780054939097</v>
      </c>
      <c r="AC17" s="4">
        <v>52.924056952699374</v>
      </c>
      <c r="AD17" s="4">
        <v>30.355960807838891</v>
      </c>
      <c r="AE17" s="4">
        <v>7.3203850156742245</v>
      </c>
      <c r="AF17" s="4">
        <v>40.713458869129937</v>
      </c>
      <c r="AG17" s="4">
        <v>-27.689426711311416</v>
      </c>
      <c r="AH17" s="4">
        <v>-9.3240354360325295</v>
      </c>
      <c r="AI17" s="4">
        <v>-48.566646238739416</v>
      </c>
      <c r="AJ17" s="4">
        <v>-58.829738263877253</v>
      </c>
      <c r="AK17" s="4">
        <v>1.5855084152327503</v>
      </c>
      <c r="AL17" s="4">
        <v>-9.4509289330235511</v>
      </c>
      <c r="AM17" s="4">
        <v>26.047412519001156</v>
      </c>
      <c r="AN17" s="4">
        <v>69.532009421751596</v>
      </c>
      <c r="AO17" s="4">
        <v>-21.041264694126127</v>
      </c>
      <c r="AP17" s="4">
        <v>-18.171291635523655</v>
      </c>
      <c r="AQ17" s="4">
        <v>2.6232037215989656</v>
      </c>
      <c r="AR17" s="4">
        <v>-44.866517541789605</v>
      </c>
      <c r="AS17" s="4">
        <v>-33.463764551737931</v>
      </c>
      <c r="AT17" s="4">
        <v>-15.841465643855567</v>
      </c>
      <c r="AU17" s="4">
        <v>1.8732225290021498</v>
      </c>
      <c r="AV17" s="4">
        <v>9.2477784302544599</v>
      </c>
      <c r="AW17" s="4">
        <v>7.1657232000872151</v>
      </c>
      <c r="AX17" s="4">
        <v>31.614805189574003</v>
      </c>
      <c r="AY17" s="4">
        <v>-10.187948041724336</v>
      </c>
      <c r="AZ17" s="4">
        <v>31.744958966763505</v>
      </c>
      <c r="BA17" s="4">
        <v>8.3948636779860522</v>
      </c>
      <c r="BB17" s="4">
        <v>-16.48095166013961</v>
      </c>
      <c r="BC17" s="4">
        <v>-4.5914090242867083</v>
      </c>
      <c r="BD17" s="4">
        <v>-7.7663981487545826</v>
      </c>
      <c r="BE17" s="4">
        <v>12.851167996731405</v>
      </c>
      <c r="BF17" s="4">
        <v>-3.8084549133209022</v>
      </c>
      <c r="BG17" s="4">
        <v>10.522323573200975</v>
      </c>
      <c r="BH17" s="4">
        <v>11.848581932270918</v>
      </c>
      <c r="BI17" s="4">
        <v>13.606067629302077</v>
      </c>
      <c r="BJ17" s="4">
        <v>29.847945622378404</v>
      </c>
      <c r="BK17" s="4">
        <v>14.12244896736774</v>
      </c>
      <c r="BL17" s="4">
        <v>3.1651470354769451</v>
      </c>
      <c r="BM17" s="4">
        <v>4.0571632692344872</v>
      </c>
      <c r="BN17" s="4">
        <v>-2.0456710997998173</v>
      </c>
      <c r="BO17" s="4">
        <v>0.3027366965399958</v>
      </c>
      <c r="BP17" s="4">
        <v>-2.6497251113941966</v>
      </c>
      <c r="BQ17" s="4">
        <v>7.1853499915423003</v>
      </c>
      <c r="BR17" s="4">
        <v>5.1876748416459506</v>
      </c>
      <c r="BS17" s="4">
        <v>4.8205072323350251</v>
      </c>
      <c r="BT17" s="4">
        <v>11.118796952110156</v>
      </c>
      <c r="BU17" s="4">
        <v>3.6927550428810241</v>
      </c>
      <c r="BV17" s="4">
        <v>11.176267068405132</v>
      </c>
      <c r="BW17" s="4">
        <v>10.647631655856738</v>
      </c>
      <c r="BX17" s="4">
        <v>8.1286480749018999</v>
      </c>
      <c r="BY17" s="4">
        <v>6.3575020982689301</v>
      </c>
      <c r="BZ17" s="4">
        <v>14.025346529806315</v>
      </c>
    </row>
    <row r="18" spans="1:78" x14ac:dyDescent="0.35">
      <c r="A18" s="2" t="s">
        <v>27</v>
      </c>
      <c r="B18" s="4">
        <v>22.469023127460307</v>
      </c>
      <c r="C18" s="4">
        <v>15.737602646161308</v>
      </c>
      <c r="D18" s="4">
        <v>9.6706081693251242</v>
      </c>
      <c r="E18" s="4">
        <v>4.0942229741444791</v>
      </c>
      <c r="F18" s="4">
        <v>36.118927951492964</v>
      </c>
      <c r="G18" s="4">
        <v>35.218326471899111</v>
      </c>
      <c r="H18" s="4">
        <v>38.018736078519645</v>
      </c>
      <c r="I18" s="4">
        <v>44.886954727526707</v>
      </c>
      <c r="J18" s="4">
        <v>1.4435325039788172</v>
      </c>
      <c r="K18" s="4">
        <v>4.7077971746022351</v>
      </c>
      <c r="L18" s="4">
        <v>5.2593838475843091</v>
      </c>
      <c r="M18" s="4">
        <v>3.0329651286223003</v>
      </c>
      <c r="N18" s="4">
        <v>3.5679509458266923</v>
      </c>
      <c r="O18" s="4">
        <v>-1.3625034108521783</v>
      </c>
      <c r="P18" s="4">
        <v>-6.1424168876108691</v>
      </c>
      <c r="Q18" s="4">
        <v>-10.940584797160602</v>
      </c>
      <c r="R18" s="4">
        <v>5.6586795118072075</v>
      </c>
      <c r="S18" s="4">
        <v>4.6916845849341193</v>
      </c>
      <c r="T18" s="4">
        <v>6.1253179305544858</v>
      </c>
      <c r="U18" s="4">
        <v>10.188572977723553</v>
      </c>
      <c r="V18" s="4">
        <v>8.822597710020851</v>
      </c>
      <c r="W18" s="4">
        <v>11.821659372414661</v>
      </c>
      <c r="X18" s="4">
        <v>13.104918885313332</v>
      </c>
      <c r="Y18" s="4">
        <v>12.727117544175105</v>
      </c>
      <c r="Z18" s="4">
        <v>7.8257882070909446</v>
      </c>
      <c r="AA18" s="4">
        <v>6.9504735528872041</v>
      </c>
      <c r="AB18" s="4">
        <v>8.4329523241799098</v>
      </c>
      <c r="AC18" s="4">
        <v>12.393690078931051</v>
      </c>
      <c r="AD18" s="4">
        <v>24.893481893434078</v>
      </c>
      <c r="AE18" s="4">
        <v>31.140063248180038</v>
      </c>
      <c r="AF18" s="4">
        <v>35.251045861537776</v>
      </c>
      <c r="AG18" s="4">
        <v>36.777253814247658</v>
      </c>
      <c r="AH18" s="4">
        <v>-27.683881061641646</v>
      </c>
      <c r="AI18" s="4">
        <v>-29.441797789301205</v>
      </c>
      <c r="AJ18" s="4">
        <v>-30.656040222295111</v>
      </c>
      <c r="AK18" s="4">
        <v>-31.143301696278403</v>
      </c>
      <c r="AL18" s="4">
        <v>1.3808615982583428</v>
      </c>
      <c r="AM18" s="4">
        <v>3.3404836607137778</v>
      </c>
      <c r="AN18" s="4">
        <v>4.9398966627849372</v>
      </c>
      <c r="AO18" s="4">
        <v>5.6616412125300108</v>
      </c>
      <c r="AP18" s="4">
        <v>0.96586128517135439</v>
      </c>
      <c r="AQ18" s="4">
        <v>-0.25442908845806356</v>
      </c>
      <c r="AR18" s="4">
        <v>-2.1714350538712068</v>
      </c>
      <c r="AS18" s="4">
        <v>-4.2807830673205371</v>
      </c>
      <c r="AT18" s="4">
        <v>0.35703512038138818</v>
      </c>
      <c r="AU18" s="4">
        <v>-0.18685490296559415</v>
      </c>
      <c r="AV18" s="4">
        <v>0.61716243651694924</v>
      </c>
      <c r="AW18" s="4">
        <v>2.6014707597362463</v>
      </c>
      <c r="AX18" s="4">
        <v>3.0674901081424455</v>
      </c>
      <c r="AY18" s="4">
        <v>4.9062062392659866</v>
      </c>
      <c r="AZ18" s="4">
        <v>5.1548024917120072</v>
      </c>
      <c r="BA18" s="4">
        <v>3.8167961189694788</v>
      </c>
      <c r="BB18" s="4">
        <v>5.0754599577051973</v>
      </c>
      <c r="BC18" s="4">
        <v>2.2969010543440804</v>
      </c>
      <c r="BD18" s="4">
        <v>-0.18442110059675443</v>
      </c>
      <c r="BE18" s="4">
        <v>-2.4207839571126932</v>
      </c>
      <c r="BF18" s="4">
        <v>-4.9867430033867732</v>
      </c>
      <c r="BG18" s="4">
        <v>-5.6866463999648564</v>
      </c>
      <c r="BH18" s="4">
        <v>-5.0746314723156161</v>
      </c>
      <c r="BI18" s="4">
        <v>-3.1117145159401227</v>
      </c>
      <c r="BJ18" s="4">
        <v>-6.1524506764854099</v>
      </c>
      <c r="BK18" s="4">
        <v>-3.4148316244414945</v>
      </c>
      <c r="BL18" s="4">
        <v>-1.1728465329966076</v>
      </c>
      <c r="BM18" s="4">
        <v>0.51876747534562728</v>
      </c>
      <c r="BN18" s="4">
        <v>0.20412678270465001</v>
      </c>
      <c r="BO18" s="4">
        <v>6.5953219092484971E-2</v>
      </c>
      <c r="BP18" s="4">
        <v>-1.3991227453604038</v>
      </c>
      <c r="BQ18" s="4">
        <v>-4.1146991790063421</v>
      </c>
      <c r="BR18" s="4">
        <v>-2.3929655155542462</v>
      </c>
      <c r="BS18" s="4">
        <v>-4.9050859973194472</v>
      </c>
      <c r="BT18" s="4">
        <v>-5.8404339290523577</v>
      </c>
      <c r="BU18" s="4">
        <v>-5.2476750188387484</v>
      </c>
      <c r="BV18" s="4">
        <v>6.5656836996881074</v>
      </c>
      <c r="BW18" s="4">
        <v>8.2136672220036502</v>
      </c>
      <c r="BX18" s="4">
        <v>9.0654447263518456</v>
      </c>
      <c r="BY18" s="4">
        <v>9.097932967347333</v>
      </c>
      <c r="BZ18" s="4">
        <v>-15.940167716238285</v>
      </c>
    </row>
    <row r="19" spans="1:78" x14ac:dyDescent="0.35">
      <c r="A19" s="2" t="s">
        <v>28</v>
      </c>
      <c r="B19" s="4">
        <v>28.044334838489384</v>
      </c>
      <c r="C19" s="4">
        <v>29.016422699041101</v>
      </c>
      <c r="D19" s="4">
        <v>8.8909604302047427</v>
      </c>
      <c r="E19" s="4">
        <v>-7.4270486005444276</v>
      </c>
      <c r="F19" s="4">
        <v>14.878406279706514</v>
      </c>
      <c r="G19" s="4">
        <v>28.900981835976491</v>
      </c>
      <c r="H19" s="4">
        <v>40.548887724512859</v>
      </c>
      <c r="I19" s="4">
        <v>25.021390971275181</v>
      </c>
      <c r="J19" s="4">
        <v>-11.00513427418991</v>
      </c>
      <c r="K19" s="4">
        <v>27.053559181195762</v>
      </c>
      <c r="L19" s="4">
        <v>-27.167909603892593</v>
      </c>
      <c r="M19" s="4">
        <v>-5.5009792961628445</v>
      </c>
      <c r="N19" s="4">
        <v>14.353281854615506</v>
      </c>
      <c r="O19" s="4">
        <v>-29.976510727831183</v>
      </c>
      <c r="P19" s="4">
        <v>52.449890644808676</v>
      </c>
      <c r="Q19" s="4">
        <v>41.489774994078601</v>
      </c>
      <c r="R19" s="4">
        <v>9.0748600542181812</v>
      </c>
      <c r="S19" s="4">
        <v>6.6041977390249862</v>
      </c>
      <c r="T19" s="4">
        <v>-10.465797300816782</v>
      </c>
      <c r="U19" s="4">
        <v>-3.5114520542407712</v>
      </c>
      <c r="V19" s="4">
        <v>12.327142773594124</v>
      </c>
      <c r="W19" s="4">
        <v>4.2272886244413721</v>
      </c>
      <c r="X19" s="4">
        <v>26.023182724464288</v>
      </c>
      <c r="Y19" s="4">
        <v>23.967438378654649</v>
      </c>
      <c r="Z19" s="4">
        <v>36.084906870948032</v>
      </c>
      <c r="AA19" s="4">
        <v>41.662171276863866</v>
      </c>
      <c r="AB19" s="4">
        <v>2.8003998101606253</v>
      </c>
      <c r="AC19" s="4">
        <v>5.0590874159247123</v>
      </c>
      <c r="AD19" s="4">
        <v>-11.49155175345744</v>
      </c>
      <c r="AE19" s="4">
        <v>-4.7748164158165851</v>
      </c>
      <c r="AF19" s="4">
        <v>8.6582542132345388</v>
      </c>
      <c r="AG19" s="4">
        <v>-0.15903955622237342</v>
      </c>
      <c r="AH19" s="4">
        <v>-23.24718206989025</v>
      </c>
      <c r="AI19" s="4">
        <v>-16.365545772356207</v>
      </c>
      <c r="AJ19" s="4">
        <v>-2.8015386574643641</v>
      </c>
      <c r="AK19" s="4">
        <v>-18.910133187781199</v>
      </c>
      <c r="AL19" s="4">
        <v>7.6731416816452347</v>
      </c>
      <c r="AM19" s="4">
        <v>-4.3125656457383421</v>
      </c>
      <c r="AN19" s="4">
        <v>-13.197380730318631</v>
      </c>
      <c r="AO19" s="4">
        <v>0.18918272294996541</v>
      </c>
      <c r="AP19" s="4">
        <v>-36.744983847851621</v>
      </c>
      <c r="AQ19" s="4">
        <v>-40.516004810485882</v>
      </c>
      <c r="AR19" s="4">
        <v>-46.043175995993188</v>
      </c>
      <c r="AS19" s="4">
        <v>-34.222346204944721</v>
      </c>
      <c r="AT19" s="4">
        <v>-3.923711247044015</v>
      </c>
      <c r="AU19" s="4">
        <v>11.76669173888245</v>
      </c>
      <c r="AV19" s="4">
        <v>2.9340794076302634</v>
      </c>
      <c r="AW19" s="4">
        <v>-5.7715329025342594</v>
      </c>
      <c r="AX19" s="4">
        <v>22.148074245984439</v>
      </c>
      <c r="AY19" s="4">
        <v>17.697226492070573</v>
      </c>
      <c r="AZ19" s="4">
        <v>42.168910520426131</v>
      </c>
      <c r="BA19" s="4">
        <v>40.277483331790705</v>
      </c>
      <c r="BB19" s="4">
        <v>22.609162638097892</v>
      </c>
      <c r="BC19" s="4">
        <v>23.74882618448726</v>
      </c>
      <c r="BD19" s="4">
        <v>-1.7776645168288141</v>
      </c>
      <c r="BE19" s="4">
        <v>8.3549590669011806</v>
      </c>
      <c r="BF19" s="4">
        <v>-14.396331564108355</v>
      </c>
      <c r="BG19" s="4">
        <v>-21.469499926785996</v>
      </c>
      <c r="BH19" s="4">
        <v>8.1334059050972343</v>
      </c>
      <c r="BI19" s="4">
        <v>-4.625002110858123</v>
      </c>
      <c r="BJ19" s="4">
        <v>23.456074156697927</v>
      </c>
      <c r="BK19" s="4">
        <v>-6.9570972712723389</v>
      </c>
      <c r="BL19" s="4">
        <v>-20.43605323680957</v>
      </c>
      <c r="BM19" s="4">
        <v>-21.644917629327999</v>
      </c>
      <c r="BN19" s="4">
        <v>-34.974480015225026</v>
      </c>
      <c r="BO19" s="4">
        <v>-17.626904012564538</v>
      </c>
      <c r="BP19" s="4">
        <v>-49.598080272356903</v>
      </c>
      <c r="BQ19" s="4">
        <v>-32.89659963715107</v>
      </c>
      <c r="BR19" s="4">
        <v>13.724229026814761</v>
      </c>
      <c r="BS19" s="4">
        <v>2.9917477794685787</v>
      </c>
      <c r="BT19" s="4">
        <v>59.958491354701017</v>
      </c>
      <c r="BU19" s="4">
        <v>29.13299434427714</v>
      </c>
      <c r="BV19" s="4">
        <v>-53.013577756567763</v>
      </c>
      <c r="BW19" s="4">
        <v>-40.134774317228242</v>
      </c>
      <c r="BX19" s="4">
        <v>-31.165275511960434</v>
      </c>
      <c r="BY19" s="4">
        <v>-52.181323101229992</v>
      </c>
      <c r="BZ19" s="4">
        <v>58.409926989517615</v>
      </c>
    </row>
    <row r="20" spans="1:78" x14ac:dyDescent="0.35">
      <c r="A20" s="2" t="s">
        <v>29</v>
      </c>
      <c r="B20" s="4">
        <v>9.8904552154683412</v>
      </c>
      <c r="C20" s="4">
        <v>16.303447084294255</v>
      </c>
      <c r="D20" s="4">
        <v>21.572270075955569</v>
      </c>
      <c r="E20" s="4">
        <v>11.103634565038156</v>
      </c>
      <c r="F20" s="4">
        <v>18.770924501660179</v>
      </c>
      <c r="G20" s="4">
        <v>-6.8134846992866542</v>
      </c>
      <c r="H20" s="4">
        <v>-6.0433906110788254</v>
      </c>
      <c r="I20" s="4">
        <v>6.9661902975488577</v>
      </c>
      <c r="J20" s="4">
        <v>-1.2503474116964175</v>
      </c>
      <c r="K20" s="4">
        <v>5.408700439781855</v>
      </c>
      <c r="L20" s="4">
        <v>0.60811159531710679</v>
      </c>
      <c r="M20" s="4">
        <v>-13.0411926025767</v>
      </c>
      <c r="N20" s="4">
        <v>-14.535902145513823</v>
      </c>
      <c r="O20" s="4">
        <v>0.19830891724952338</v>
      </c>
      <c r="P20" s="4">
        <v>-0.53537228276653304</v>
      </c>
      <c r="Q20" s="4">
        <v>1.6285925396799072</v>
      </c>
      <c r="R20" s="4">
        <v>16.037714217873635</v>
      </c>
      <c r="S20" s="4">
        <v>11.437851585517755</v>
      </c>
      <c r="T20" s="4">
        <v>11.931114441448276</v>
      </c>
      <c r="U20" s="4">
        <v>10.385375465236169</v>
      </c>
      <c r="V20" s="4">
        <v>3.5377104959996464</v>
      </c>
      <c r="W20" s="4">
        <v>6.7529494596813677</v>
      </c>
      <c r="X20" s="4">
        <v>13.941130770849707</v>
      </c>
      <c r="Y20" s="4">
        <v>14.349144701428319</v>
      </c>
      <c r="Z20" s="4">
        <v>3.8452225516161009</v>
      </c>
      <c r="AA20" s="4">
        <v>-4.9591574015418587</v>
      </c>
      <c r="AB20" s="4">
        <v>-5.8792121438138834</v>
      </c>
      <c r="AC20" s="4">
        <v>0.11937549832541361</v>
      </c>
      <c r="AD20" s="4">
        <v>-11.436434311166476</v>
      </c>
      <c r="AE20" s="4">
        <v>-7.421145139459151</v>
      </c>
      <c r="AF20" s="4">
        <v>-7.0971303708634697</v>
      </c>
      <c r="AG20" s="4">
        <v>-11.880185642756091</v>
      </c>
      <c r="AH20" s="4">
        <v>25.589590159679343</v>
      </c>
      <c r="AI20" s="4">
        <v>28.551684708098346</v>
      </c>
      <c r="AJ20" s="4">
        <v>26.920805381834345</v>
      </c>
      <c r="AK20" s="4">
        <v>20.679518191357825</v>
      </c>
      <c r="AL20" s="4">
        <v>3.0135468906207885</v>
      </c>
      <c r="AM20" s="4">
        <v>2.7318596052603894</v>
      </c>
      <c r="AN20" s="4">
        <v>-3.9549225653418785</v>
      </c>
      <c r="AO20" s="4">
        <v>-3.9550277952131174</v>
      </c>
      <c r="AP20" s="4">
        <v>1.5337333071744341</v>
      </c>
      <c r="AQ20" s="4">
        <v>4.7087795103283092</v>
      </c>
      <c r="AR20" s="4">
        <v>6.2695891536327375</v>
      </c>
      <c r="AS20" s="4">
        <v>14.160463472428763</v>
      </c>
      <c r="AT20" s="4">
        <v>16.691857824099721</v>
      </c>
      <c r="AU20" s="4">
        <v>10.989158704784252</v>
      </c>
      <c r="AV20" s="4">
        <v>12.772164933475128</v>
      </c>
      <c r="AW20" s="4">
        <v>9.926952062906679</v>
      </c>
      <c r="AX20" s="4">
        <v>9.7140666207312663</v>
      </c>
      <c r="AY20" s="4">
        <v>15.935291191660795</v>
      </c>
      <c r="AZ20" s="4">
        <v>10.980761942440198</v>
      </c>
      <c r="BA20" s="4">
        <v>15.779449345783437</v>
      </c>
      <c r="BB20" s="4">
        <v>2.6559724050351008</v>
      </c>
      <c r="BC20" s="4">
        <v>7.828440274060755</v>
      </c>
      <c r="BD20" s="4">
        <v>10.027243472337144</v>
      </c>
      <c r="BE20" s="4">
        <v>7.4467268346907645</v>
      </c>
      <c r="BF20" s="4">
        <v>31.025699241270878</v>
      </c>
      <c r="BG20" s="4">
        <v>23.788174983393318</v>
      </c>
      <c r="BH20" s="4">
        <v>13.360219808911221</v>
      </c>
      <c r="BI20" s="4">
        <v>17.890111252093877</v>
      </c>
      <c r="BJ20" s="4">
        <v>-5.5960756191454797</v>
      </c>
      <c r="BK20" s="4">
        <v>-9.2188221755718391</v>
      </c>
      <c r="BL20" s="4">
        <v>-2.5523904001594544</v>
      </c>
      <c r="BM20" s="4">
        <v>10.2636959618851</v>
      </c>
      <c r="BN20" s="4">
        <v>-8.433990499717714E-2</v>
      </c>
      <c r="BO20" s="4">
        <v>2.649178148387521</v>
      </c>
      <c r="BP20" s="4">
        <v>3.6814162811211082</v>
      </c>
      <c r="BQ20" s="4">
        <v>-12.2688102443832</v>
      </c>
      <c r="BR20" s="4">
        <v>8.2609128117016049</v>
      </c>
      <c r="BS20" s="4">
        <v>1.7879621267382628</v>
      </c>
      <c r="BT20" s="4">
        <v>5.2955924120245301</v>
      </c>
      <c r="BU20" s="4">
        <v>-17.171157137575321</v>
      </c>
      <c r="BV20" s="4">
        <v>-30.420084655989911</v>
      </c>
      <c r="BW20" s="4">
        <v>-18.545067644675438</v>
      </c>
      <c r="BX20" s="4">
        <v>-14.545213715512006</v>
      </c>
      <c r="BY20" s="4">
        <v>-9.5003810158128861</v>
      </c>
      <c r="BZ20" s="4">
        <v>18.676585768429298</v>
      </c>
    </row>
    <row r="21" spans="1:78" x14ac:dyDescent="0.35">
      <c r="A21" s="2" t="s">
        <v>30</v>
      </c>
      <c r="B21" s="4">
        <v>8.4399754127050919</v>
      </c>
      <c r="C21" s="4">
        <v>12.763121030343338</v>
      </c>
      <c r="D21" s="4">
        <v>17.77942788663902</v>
      </c>
      <c r="E21" s="4">
        <v>9.3293398978914421</v>
      </c>
      <c r="F21" s="4">
        <v>11.476934995165088</v>
      </c>
      <c r="G21" s="4">
        <v>3.9605039088409955</v>
      </c>
      <c r="H21" s="4">
        <v>6.640437764134477</v>
      </c>
      <c r="I21" s="4">
        <v>9.1370225269190364</v>
      </c>
      <c r="J21" s="4">
        <v>-1.315598388895578</v>
      </c>
      <c r="K21" s="4">
        <v>4.5259633351456108</v>
      </c>
      <c r="L21" s="4">
        <v>-0.10204910448264881</v>
      </c>
      <c r="M21" s="4">
        <v>-2.8698793885688079</v>
      </c>
      <c r="N21" s="4">
        <v>-2.3572449037241316</v>
      </c>
      <c r="O21" s="4">
        <v>0.56852154739912564</v>
      </c>
      <c r="P21" s="4">
        <v>0.86139476492361755</v>
      </c>
      <c r="Q21" s="4">
        <v>2.2822639006585987</v>
      </c>
      <c r="R21" s="4">
        <v>11.131650473826248</v>
      </c>
      <c r="S21" s="4">
        <v>7.5785450197830562</v>
      </c>
      <c r="T21" s="4">
        <v>8.1053061222771561</v>
      </c>
      <c r="U21" s="4">
        <v>6.3451002021276626</v>
      </c>
      <c r="V21" s="4">
        <v>3.0287571512971567</v>
      </c>
      <c r="W21" s="4">
        <v>2.3054654073451308</v>
      </c>
      <c r="X21" s="4">
        <v>14.697698974358687</v>
      </c>
      <c r="Y21" s="4">
        <v>11.603021582894502</v>
      </c>
      <c r="Z21" s="4">
        <v>4.1114219695365994</v>
      </c>
      <c r="AA21" s="4">
        <v>1.5433854098414912</v>
      </c>
      <c r="AB21" s="4">
        <v>-6.6327012711602134</v>
      </c>
      <c r="AC21" s="4">
        <v>-2.299611420645109</v>
      </c>
      <c r="AD21" s="4">
        <v>-4.018784539302322</v>
      </c>
      <c r="AE21" s="4">
        <v>1.8410208155694718E-2</v>
      </c>
      <c r="AF21" s="4">
        <v>0.56812121050595632</v>
      </c>
      <c r="AG21" s="4">
        <v>-1.37816474670579</v>
      </c>
      <c r="AH21" s="4">
        <v>15.332288976596997</v>
      </c>
      <c r="AI21" s="4">
        <v>15.376343667777824</v>
      </c>
      <c r="AJ21" s="4">
        <v>18.293190965374318</v>
      </c>
      <c r="AK21" s="4">
        <v>17.988343285006515</v>
      </c>
      <c r="AL21" s="4">
        <v>5.6320427836056064</v>
      </c>
      <c r="AM21" s="4">
        <v>5.2608294070682682</v>
      </c>
      <c r="AN21" s="4">
        <v>1.225641367970276</v>
      </c>
      <c r="AO21" s="4">
        <v>0.22030216742039421</v>
      </c>
      <c r="AP21" s="4">
        <v>8.9035841482258284</v>
      </c>
      <c r="AQ21" s="4">
        <v>8.193959613827829</v>
      </c>
      <c r="AR21" s="4">
        <v>8.0475934984756137</v>
      </c>
      <c r="AS21" s="4">
        <v>9.6135943026762547</v>
      </c>
      <c r="AT21" s="4">
        <v>3.6626278132750656</v>
      </c>
      <c r="AU21" s="4">
        <v>5.3156420993996978</v>
      </c>
      <c r="AV21" s="4">
        <v>5.2440141591218126</v>
      </c>
      <c r="AW21" s="4">
        <v>8.265626721759368</v>
      </c>
      <c r="AX21" s="4">
        <v>10.378358892058648</v>
      </c>
      <c r="AY21" s="4">
        <v>8.6248138681205297</v>
      </c>
      <c r="AZ21" s="4">
        <v>6.3047039416727069</v>
      </c>
      <c r="BA21" s="4">
        <v>3.7775353601650963</v>
      </c>
      <c r="BB21" s="4">
        <v>0.15251011402450665</v>
      </c>
      <c r="BC21" s="4">
        <v>5.0781250090210506</v>
      </c>
      <c r="BD21" s="4">
        <v>18.361015587828476</v>
      </c>
      <c r="BE21" s="4">
        <v>13.167779598969753</v>
      </c>
      <c r="BF21" s="4">
        <v>18.926730490826206</v>
      </c>
      <c r="BG21" s="4">
        <v>14.603942189817843</v>
      </c>
      <c r="BH21" s="4">
        <v>8.8426765817132491</v>
      </c>
      <c r="BI21" s="4">
        <v>12.187900204814085</v>
      </c>
      <c r="BJ21" s="4">
        <v>-0.45631664661072158</v>
      </c>
      <c r="BK21" s="4">
        <v>2.7967148818175414</v>
      </c>
      <c r="BL21" s="4">
        <v>0.32358806229184633</v>
      </c>
      <c r="BM21" s="4">
        <v>-3.7042729108460737E-2</v>
      </c>
      <c r="BN21" s="4">
        <v>8.104697199557819</v>
      </c>
      <c r="BO21" s="4">
        <v>1.5063999227761915</v>
      </c>
      <c r="BP21" s="4">
        <v>4.0787858433731561</v>
      </c>
      <c r="BQ21" s="4">
        <v>5.2907456053544744</v>
      </c>
      <c r="BR21" s="4">
        <v>12.646887234765348</v>
      </c>
      <c r="BS21" s="4">
        <v>15.57188326269554</v>
      </c>
      <c r="BT21" s="4">
        <v>16.900405357257476</v>
      </c>
      <c r="BU21" s="4">
        <v>11.037014438695492</v>
      </c>
      <c r="BV21" s="4">
        <v>3.046908961343453</v>
      </c>
      <c r="BW21" s="4">
        <v>0.53740160587825159</v>
      </c>
      <c r="BX21" s="4">
        <v>9.7194521239895693</v>
      </c>
      <c r="BY21" s="4">
        <v>3.8698818758167164</v>
      </c>
      <c r="BZ21" s="4">
        <v>2.5647297234661526</v>
      </c>
    </row>
    <row r="22" spans="1:78" x14ac:dyDescent="0.35">
      <c r="A22" s="2" t="s">
        <v>31</v>
      </c>
      <c r="B22" s="4">
        <v>-18.128352785053657</v>
      </c>
      <c r="C22" s="4">
        <v>43.257295941501404</v>
      </c>
      <c r="D22" s="4">
        <v>-9.2850638732614126</v>
      </c>
      <c r="E22" s="4">
        <v>22.13144841736845</v>
      </c>
      <c r="F22" s="4">
        <v>22.077029111189784</v>
      </c>
      <c r="G22" s="4">
        <v>11.519765106764845</v>
      </c>
      <c r="H22" s="4">
        <v>-2.0980226328096263</v>
      </c>
      <c r="I22" s="4">
        <v>9.2146710943873842</v>
      </c>
      <c r="J22" s="4">
        <v>-4.624004518073221</v>
      </c>
      <c r="K22" s="4">
        <v>-28.718630921104605</v>
      </c>
      <c r="L22" s="4">
        <v>23.042563644184135</v>
      </c>
      <c r="M22" s="4">
        <v>3.2886369801367055</v>
      </c>
      <c r="N22" s="4">
        <v>-3.1655706002217787</v>
      </c>
      <c r="O22" s="4">
        <v>36.775089824497421</v>
      </c>
      <c r="P22" s="4">
        <v>12.172525028661241</v>
      </c>
      <c r="Q22" s="4">
        <v>-30.195809138043561</v>
      </c>
      <c r="R22" s="4">
        <v>64.491367566355336</v>
      </c>
      <c r="S22" s="4">
        <v>-21.324419705158427</v>
      </c>
      <c r="T22" s="4">
        <v>17.898878538474428</v>
      </c>
      <c r="U22" s="4">
        <v>43.183506838387942</v>
      </c>
      <c r="V22" s="4">
        <v>-15.955440769747497</v>
      </c>
      <c r="W22" s="4">
        <v>64.200818476578519</v>
      </c>
      <c r="X22" s="4">
        <v>-28.507910741025423</v>
      </c>
      <c r="Y22" s="4">
        <v>4.7748506830492587</v>
      </c>
      <c r="Z22" s="4">
        <v>-10.035706754744645</v>
      </c>
      <c r="AA22" s="4">
        <v>-56.004169668155356</v>
      </c>
      <c r="AB22" s="4">
        <v>-22.236121658146889</v>
      </c>
      <c r="AC22" s="4">
        <v>-59.413789216454063</v>
      </c>
      <c r="AD22" s="4">
        <v>-63.624575631188542</v>
      </c>
      <c r="AE22" s="4">
        <v>-0.34336372362075984</v>
      </c>
      <c r="AF22" s="4">
        <v>-60.434815746466498</v>
      </c>
      <c r="AG22" s="4">
        <v>61.856771757180454</v>
      </c>
      <c r="AH22" s="4">
        <v>15.846341810259702</v>
      </c>
      <c r="AI22" s="4">
        <v>35.48395870898986</v>
      </c>
      <c r="AJ22" s="4">
        <v>227.91342559181871</v>
      </c>
      <c r="AK22" s="4">
        <v>-28.546753506259758</v>
      </c>
      <c r="AL22" s="4">
        <v>-2.4130973595815952</v>
      </c>
      <c r="AM22" s="4">
        <v>-16.070172694850584</v>
      </c>
      <c r="AN22" s="4">
        <v>-14.24710977140602</v>
      </c>
      <c r="AO22" s="4">
        <v>89.714290224541756</v>
      </c>
      <c r="AP22" s="4">
        <v>92.792359817500852</v>
      </c>
      <c r="AQ22" s="4">
        <v>65.728618006426572</v>
      </c>
      <c r="AR22" s="4">
        <v>-11.129647899900375</v>
      </c>
      <c r="AS22" s="4">
        <v>7.1746509888355181</v>
      </c>
      <c r="AT22" s="4">
        <v>1.6247470237394257</v>
      </c>
      <c r="AU22" s="4">
        <v>-22.521696539582258</v>
      </c>
      <c r="AV22" s="4">
        <v>77.467740297414608</v>
      </c>
      <c r="AW22" s="4">
        <v>1.5169628083008924</v>
      </c>
      <c r="AX22" s="4">
        <v>12.864154950053885</v>
      </c>
      <c r="AY22" s="4">
        <v>24.839065298250731</v>
      </c>
      <c r="AZ22" s="4">
        <v>-19.025910797160627</v>
      </c>
      <c r="BA22" s="4">
        <v>8.5791653243837871</v>
      </c>
      <c r="BB22" s="4">
        <v>12.889159934478588</v>
      </c>
      <c r="BC22" s="4">
        <v>10.596614274428084</v>
      </c>
      <c r="BD22" s="4">
        <v>-13.62579153978114</v>
      </c>
      <c r="BE22" s="4">
        <v>36.717142937218952</v>
      </c>
      <c r="BF22" s="4">
        <v>-5.6724428248665966</v>
      </c>
      <c r="BG22" s="4">
        <v>-4.396864594827143</v>
      </c>
      <c r="BH22" s="4">
        <v>74.854201448338074</v>
      </c>
      <c r="BI22" s="4">
        <v>-24.041139382081035</v>
      </c>
      <c r="BJ22" s="4">
        <v>34.698465966336009</v>
      </c>
      <c r="BK22" s="4">
        <v>-8.4539058557077986</v>
      </c>
      <c r="BL22" s="4">
        <v>-53.620179147778771</v>
      </c>
      <c r="BM22" s="4">
        <v>27.887316480224001</v>
      </c>
      <c r="BN22" s="4">
        <v>-18.812698997033873</v>
      </c>
      <c r="BO22" s="4">
        <v>3.403713967078259</v>
      </c>
      <c r="BP22" s="4">
        <v>58.833677387724222</v>
      </c>
      <c r="BQ22" s="4">
        <v>-31.810370974998449</v>
      </c>
      <c r="BR22" s="4">
        <v>12.383814374066148</v>
      </c>
      <c r="BS22" s="4">
        <v>-24.624368908540028</v>
      </c>
      <c r="BT22" s="4">
        <v>18.248011778807282</v>
      </c>
      <c r="BU22" s="4">
        <v>31.884550741413364</v>
      </c>
      <c r="BV22" s="4">
        <v>11.305920535643942</v>
      </c>
      <c r="BW22" s="4">
        <v>38.850818002170719</v>
      </c>
      <c r="BX22" s="4">
        <v>-6.6466726200976929</v>
      </c>
      <c r="BY22" s="4">
        <v>4.0086844702547753</v>
      </c>
      <c r="BZ22" s="4">
        <v>9.4519235147628287</v>
      </c>
    </row>
    <row r="23" spans="1:78" x14ac:dyDescent="0.35">
      <c r="A23" s="6" t="s">
        <v>32</v>
      </c>
      <c r="B23" s="7">
        <v>10.129667747744641</v>
      </c>
      <c r="C23" s="7">
        <v>9.3623300644760441</v>
      </c>
      <c r="D23" s="7">
        <v>7.6273986172614494</v>
      </c>
      <c r="E23" s="7">
        <v>10.00863274105126</v>
      </c>
      <c r="F23" s="7">
        <v>8.7721601046040867</v>
      </c>
      <c r="G23" s="7">
        <v>6.1316308929335817</v>
      </c>
      <c r="H23" s="7">
        <v>5.2476969305642385</v>
      </c>
      <c r="I23" s="7">
        <v>2.9651477630455059</v>
      </c>
      <c r="J23" s="7">
        <v>7.2747486732087197</v>
      </c>
      <c r="K23" s="7">
        <v>12.981994791457051</v>
      </c>
      <c r="L23" s="7">
        <v>14.129409901368351</v>
      </c>
      <c r="M23" s="7">
        <v>3.7513518715033056</v>
      </c>
      <c r="N23" s="7">
        <v>3.0342192472408103</v>
      </c>
      <c r="O23" s="7">
        <v>-0.65397696837709018</v>
      </c>
      <c r="P23" s="7">
        <v>1.3942434285030725</v>
      </c>
      <c r="Q23" s="7">
        <v>10.293602926383905</v>
      </c>
      <c r="R23" s="7">
        <v>7.5100233910200265</v>
      </c>
      <c r="S23" s="7">
        <v>14.545454156885151</v>
      </c>
      <c r="T23" s="7">
        <v>16.255379637426493</v>
      </c>
      <c r="U23" s="7">
        <v>16.902349312588562</v>
      </c>
      <c r="V23" s="7">
        <v>10.843023250010386</v>
      </c>
      <c r="W23" s="7">
        <v>8.6566175745378402</v>
      </c>
      <c r="X23" s="7">
        <v>7.3371323551756573</v>
      </c>
      <c r="Y23" s="7">
        <v>5.0423070462330521</v>
      </c>
      <c r="Z23" s="7">
        <v>2.2933988158749141</v>
      </c>
      <c r="AA23" s="7">
        <v>-3.7500642533528028</v>
      </c>
      <c r="AB23" s="7">
        <v>0.93232788662824806</v>
      </c>
      <c r="AC23" s="7">
        <v>-2.7091788638220482</v>
      </c>
      <c r="AD23" s="7">
        <v>0.99944034191967734</v>
      </c>
      <c r="AE23" s="7">
        <v>15.321961996711607</v>
      </c>
      <c r="AF23" s="7">
        <v>6.0415247342059386</v>
      </c>
      <c r="AG23" s="7">
        <v>6.0687042401961877</v>
      </c>
      <c r="AH23" s="7">
        <v>8.9193557583329586</v>
      </c>
      <c r="AI23" s="7">
        <v>9.2553592893110483</v>
      </c>
      <c r="AJ23" s="7">
        <v>8.8182223474805745</v>
      </c>
      <c r="AK23" s="7">
        <v>10.588658553900054</v>
      </c>
      <c r="AL23" s="7">
        <v>7.8304880358041284</v>
      </c>
      <c r="AM23" s="7">
        <v>1.1086637611659178</v>
      </c>
      <c r="AN23" s="7">
        <v>6.6270404226897117</v>
      </c>
      <c r="AO23" s="7">
        <v>9.8673248523233994</v>
      </c>
      <c r="AP23" s="7">
        <v>11.272214639180644</v>
      </c>
      <c r="AQ23" s="7">
        <v>10.260380332884367</v>
      </c>
      <c r="AR23" s="7">
        <v>7.4764162830879055</v>
      </c>
      <c r="AS23" s="7">
        <v>4.6310123985295881</v>
      </c>
      <c r="AT23" s="7">
        <v>1.8594272746748297</v>
      </c>
      <c r="AU23" s="7">
        <v>2.03606753745178</v>
      </c>
      <c r="AV23" s="7">
        <v>1.8399448691390985</v>
      </c>
      <c r="AW23" s="7">
        <v>7.5604550986175356</v>
      </c>
      <c r="AX23" s="7">
        <v>4.5378862856082725</v>
      </c>
      <c r="AY23" s="7">
        <v>0.51078565460065395</v>
      </c>
      <c r="AZ23" s="7">
        <v>8.676267420755245</v>
      </c>
      <c r="BA23" s="7">
        <v>4.3622468585997831</v>
      </c>
      <c r="BB23" s="7">
        <v>6.4647196984482846</v>
      </c>
      <c r="BC23" s="7">
        <v>6.7124567213807662</v>
      </c>
      <c r="BD23" s="7">
        <v>3.327965633684582</v>
      </c>
      <c r="BE23" s="7">
        <v>7.7107502863543731</v>
      </c>
      <c r="BF23" s="7">
        <v>3.8013375618208611</v>
      </c>
      <c r="BG23" s="7">
        <v>-1.5264424712828517</v>
      </c>
      <c r="BH23" s="7">
        <v>0.44898603837337792</v>
      </c>
      <c r="BI23" s="7">
        <v>0.42330558104428651</v>
      </c>
      <c r="BJ23" s="7">
        <v>-1.0152669131864744</v>
      </c>
      <c r="BK23" s="7">
        <v>-2.539443857525181</v>
      </c>
      <c r="BL23" s="7">
        <v>-1.9536856324017471</v>
      </c>
      <c r="BM23" s="7">
        <v>-2.6944366507754891</v>
      </c>
      <c r="BN23" s="7">
        <v>6.7147758327963158</v>
      </c>
      <c r="BO23" s="7">
        <v>9.2260808276253936</v>
      </c>
      <c r="BP23" s="7">
        <v>8.2550766544424938</v>
      </c>
      <c r="BQ23" s="7">
        <v>4.9780647461022953</v>
      </c>
      <c r="BR23" s="7">
        <v>13.534309430597414</v>
      </c>
      <c r="BS23" s="7">
        <v>13.380068435585436</v>
      </c>
      <c r="BT23" s="7">
        <v>12.05204800701023</v>
      </c>
      <c r="BU23" s="7">
        <v>12.832912123847295</v>
      </c>
      <c r="BV23" s="7">
        <v>8.5098040990407178</v>
      </c>
      <c r="BW23" s="7">
        <v>7.3172294655833081</v>
      </c>
      <c r="BX23" s="7">
        <v>7.7219879764855559</v>
      </c>
      <c r="BY23" s="7">
        <v>7.3942558784533263</v>
      </c>
      <c r="BZ23" s="7">
        <v>3.2704461007374785</v>
      </c>
    </row>
    <row r="24" spans="1:78" x14ac:dyDescent="0.35">
      <c r="A24" s="2" t="s">
        <v>33</v>
      </c>
      <c r="B24" s="4">
        <v>14.334837179589011</v>
      </c>
      <c r="C24" s="4">
        <v>7.0411334494489886</v>
      </c>
      <c r="D24" s="4">
        <v>2.8246820346142343</v>
      </c>
      <c r="E24" s="4">
        <v>7.3463576765436134</v>
      </c>
      <c r="F24" s="4">
        <v>2.2848674179385853</v>
      </c>
      <c r="G24" s="4">
        <v>-2.7976063062759682</v>
      </c>
      <c r="H24" s="4">
        <v>3.4482289533535493</v>
      </c>
      <c r="I24" s="4">
        <v>4.4578189193514639</v>
      </c>
      <c r="J24" s="4">
        <v>8.8527448563702205</v>
      </c>
      <c r="K24" s="4">
        <v>21.664477708953498</v>
      </c>
      <c r="L24" s="4">
        <v>21.250934309567615</v>
      </c>
      <c r="M24" s="4">
        <v>6.3778889958754803</v>
      </c>
      <c r="N24" s="4">
        <v>3.6588468955131237</v>
      </c>
      <c r="O24" s="4">
        <v>3.6613898457301675</v>
      </c>
      <c r="P24" s="4">
        <v>1.2279451192154012</v>
      </c>
      <c r="Q24" s="4">
        <v>2.4816064769128898</v>
      </c>
      <c r="R24" s="4">
        <v>-4.573078866868741</v>
      </c>
      <c r="S24" s="4">
        <v>3.2864518445598456</v>
      </c>
      <c r="T24" s="4">
        <v>13.135457091435153</v>
      </c>
      <c r="U24" s="4">
        <v>14.795202407985574</v>
      </c>
      <c r="V24" s="4">
        <v>27.6935851939214</v>
      </c>
      <c r="W24" s="4">
        <v>23.366922000976498</v>
      </c>
      <c r="X24" s="4">
        <v>14.775845730562786</v>
      </c>
      <c r="Y24" s="4">
        <v>10.427690326253348</v>
      </c>
      <c r="Z24" s="4">
        <v>-5.0325064681688847</v>
      </c>
      <c r="AA24" s="4">
        <v>-4.1018142041837518</v>
      </c>
      <c r="AB24" s="4">
        <v>-0.80548442126802122</v>
      </c>
      <c r="AC24" s="4">
        <v>-4.7857478708023145</v>
      </c>
      <c r="AD24" s="4">
        <v>13.966464606392526</v>
      </c>
      <c r="AE24" s="4">
        <v>13.994413145537488</v>
      </c>
      <c r="AF24" s="4">
        <v>13.9308167501492</v>
      </c>
      <c r="AG24" s="4">
        <v>19.715363485250869</v>
      </c>
      <c r="AH24" s="4">
        <v>12.19186142704023</v>
      </c>
      <c r="AI24" s="4">
        <v>7.9837444482512065</v>
      </c>
      <c r="AJ24" s="4">
        <v>6.7683081277783774</v>
      </c>
      <c r="AK24" s="4">
        <v>15.017563703225534</v>
      </c>
      <c r="AL24" s="4">
        <v>-1.9004677984180374</v>
      </c>
      <c r="AM24" s="4">
        <v>3.3108547136272204</v>
      </c>
      <c r="AN24" s="4">
        <v>5.1628381718101135</v>
      </c>
      <c r="AO24" s="4">
        <v>-1.9454194848850026</v>
      </c>
      <c r="AP24" s="4">
        <v>6.6911758418453982</v>
      </c>
      <c r="AQ24" s="4">
        <v>8.130997374150617</v>
      </c>
      <c r="AR24" s="4">
        <v>7.6770935015609165</v>
      </c>
      <c r="AS24" s="4">
        <v>5.2936043392021848</v>
      </c>
      <c r="AT24" s="4">
        <v>5.3133376011883282</v>
      </c>
      <c r="AU24" s="4">
        <v>1.2952731008011309</v>
      </c>
      <c r="AV24" s="4">
        <v>1.3184978964944305</v>
      </c>
      <c r="AW24" s="4">
        <v>1.5242525469134183</v>
      </c>
      <c r="AX24" s="4">
        <v>4.2073264312351588</v>
      </c>
      <c r="AY24" s="4">
        <v>5.7546538047087203</v>
      </c>
      <c r="AZ24" s="4">
        <v>8.56215763656345</v>
      </c>
      <c r="BA24" s="4">
        <v>7.6027150382377062</v>
      </c>
      <c r="BB24" s="4">
        <v>4.0399726353893772</v>
      </c>
      <c r="BC24" s="4">
        <v>6.2372231107082898</v>
      </c>
      <c r="BD24" s="4">
        <v>5.431665816573239</v>
      </c>
      <c r="BE24" s="4">
        <v>0.52362770272071923</v>
      </c>
      <c r="BF24" s="4">
        <v>0.42545590200495642</v>
      </c>
      <c r="BG24" s="4">
        <v>-6.1885573397904796</v>
      </c>
      <c r="BH24" s="4">
        <v>-7.4295598886965797</v>
      </c>
      <c r="BI24" s="4">
        <v>-6.4111559529353768</v>
      </c>
      <c r="BJ24" s="4">
        <v>-6.0431259617806603</v>
      </c>
      <c r="BK24" s="4">
        <v>1.6318851742602281</v>
      </c>
      <c r="BL24" s="4">
        <v>0.64495924663703352</v>
      </c>
      <c r="BM24" s="4">
        <v>4.4104583095737615</v>
      </c>
      <c r="BN24" s="4">
        <v>5.9654669036557584</v>
      </c>
      <c r="BO24" s="4">
        <v>6.2331898052006673</v>
      </c>
      <c r="BP24" s="4">
        <v>11.751881932727137</v>
      </c>
      <c r="BQ24" s="4">
        <v>6.9989322909021823</v>
      </c>
      <c r="BR24" s="4">
        <v>16.283181181272056</v>
      </c>
      <c r="BS24" s="4">
        <v>22.703666116737288</v>
      </c>
      <c r="BT24" s="4">
        <v>19.371349485172207</v>
      </c>
      <c r="BU24" s="4">
        <v>15.988853615397748</v>
      </c>
      <c r="BV24" s="4">
        <v>13.975371372723245</v>
      </c>
      <c r="BW24" s="4">
        <v>6.4709289335321385</v>
      </c>
      <c r="BX24" s="4">
        <v>8.0010391330719077</v>
      </c>
      <c r="BY24" s="4">
        <v>7.5814363719553413</v>
      </c>
      <c r="BZ24" s="4">
        <v>8.9162409058426206</v>
      </c>
    </row>
    <row r="25" spans="1:78" x14ac:dyDescent="0.35">
      <c r="A25" s="2" t="s">
        <v>34</v>
      </c>
      <c r="B25" s="4">
        <v>22.732724748179312</v>
      </c>
      <c r="C25" s="4">
        <v>14.760391286670593</v>
      </c>
      <c r="D25" s="4">
        <v>10.8795142457903</v>
      </c>
      <c r="E25" s="4">
        <v>17.292573084434814</v>
      </c>
      <c r="F25" s="4">
        <v>46.533554156023271</v>
      </c>
      <c r="G25" s="4">
        <v>32.609185506246298</v>
      </c>
      <c r="H25" s="4">
        <v>33.110599118656083</v>
      </c>
      <c r="I25" s="4">
        <v>20.253033248282136</v>
      </c>
      <c r="J25" s="4">
        <v>-6.7832284976985679</v>
      </c>
      <c r="K25" s="4">
        <v>0.20833039786238849</v>
      </c>
      <c r="L25" s="4">
        <v>1.3657635187519279</v>
      </c>
      <c r="M25" s="4">
        <v>-2.9712577531819662</v>
      </c>
      <c r="N25" s="4">
        <v>-16.616369817604447</v>
      </c>
      <c r="O25" s="4">
        <v>-2.7133392296379899</v>
      </c>
      <c r="P25" s="4">
        <v>1.8309602213319343</v>
      </c>
      <c r="Q25" s="4">
        <v>2.2791069841185951</v>
      </c>
      <c r="R25" s="4">
        <v>31.039632046283039</v>
      </c>
      <c r="S25" s="4">
        <v>33.807367122374728</v>
      </c>
      <c r="T25" s="4">
        <v>41.521492781733073</v>
      </c>
      <c r="U25" s="4">
        <v>40.879139098746144</v>
      </c>
      <c r="V25" s="4">
        <v>17.605688439703737</v>
      </c>
      <c r="W25" s="4">
        <v>16.475392428821788</v>
      </c>
      <c r="X25" s="4">
        <v>10.885753731980618</v>
      </c>
      <c r="Y25" s="4">
        <v>8.4417711398914186</v>
      </c>
      <c r="Z25" s="4">
        <v>-20.343399527847883</v>
      </c>
      <c r="AA25" s="4">
        <v>-19.603500142126475</v>
      </c>
      <c r="AB25" s="4">
        <v>-18.693947014062971</v>
      </c>
      <c r="AC25" s="4">
        <v>-23.861410519735838</v>
      </c>
      <c r="AD25" s="4">
        <v>13.914239168622888</v>
      </c>
      <c r="AE25" s="4">
        <v>11.558475474322494</v>
      </c>
      <c r="AF25" s="4">
        <v>11.04738311187441</v>
      </c>
      <c r="AG25" s="4">
        <v>16.387755545690386</v>
      </c>
      <c r="AH25" s="4">
        <v>14.457256380528749</v>
      </c>
      <c r="AI25" s="4">
        <v>9.2381217893546363</v>
      </c>
      <c r="AJ25" s="4">
        <v>7.7614421114032162</v>
      </c>
      <c r="AK25" s="4">
        <v>18.786228998013364</v>
      </c>
      <c r="AL25" s="4">
        <v>3.6748029213403033</v>
      </c>
      <c r="AM25" s="4">
        <v>11.054222294003502</v>
      </c>
      <c r="AN25" s="4">
        <v>13.402888027524851</v>
      </c>
      <c r="AO25" s="4">
        <v>2.2054691365887225</v>
      </c>
      <c r="AP25" s="4">
        <v>11.883084514838016</v>
      </c>
      <c r="AQ25" s="4">
        <v>12.493717243280745</v>
      </c>
      <c r="AR25" s="4">
        <v>10.631315898523553</v>
      </c>
      <c r="AS25" s="4">
        <v>6.9177588440857862</v>
      </c>
      <c r="AT25" s="4">
        <v>8.686308983565084</v>
      </c>
      <c r="AU25" s="4">
        <v>5.2753516697300773</v>
      </c>
      <c r="AV25" s="4">
        <v>7.062390591041301</v>
      </c>
      <c r="AW25" s="4">
        <v>7.1435343851392386</v>
      </c>
      <c r="AX25" s="4">
        <v>6.3791900573062055</v>
      </c>
      <c r="AY25" s="4">
        <v>9.7904591292728327</v>
      </c>
      <c r="AZ25" s="4">
        <v>15.066050951476084</v>
      </c>
      <c r="BA25" s="4">
        <v>17.8213100195604</v>
      </c>
      <c r="BB25" s="4">
        <v>9.6350843340549108</v>
      </c>
      <c r="BC25" s="4">
        <v>14.193301523961432</v>
      </c>
      <c r="BD25" s="4">
        <v>10.966863791585336</v>
      </c>
      <c r="BE25" s="4">
        <v>-1.8928416272138815</v>
      </c>
      <c r="BF25" s="4">
        <v>-3.0630648503577218</v>
      </c>
      <c r="BG25" s="4">
        <v>-17.394924528872025</v>
      </c>
      <c r="BH25" s="4">
        <v>-21.363134623308422</v>
      </c>
      <c r="BI25" s="4">
        <v>-19.747189930832686</v>
      </c>
      <c r="BJ25" s="4">
        <v>-16.517254534684799</v>
      </c>
      <c r="BK25" s="4">
        <v>-0.74143576597367478</v>
      </c>
      <c r="BL25" s="4">
        <v>7.1723933382811689</v>
      </c>
      <c r="BM25" s="4">
        <v>23.362082640398807</v>
      </c>
      <c r="BN25" s="4">
        <v>32.460992919743092</v>
      </c>
      <c r="BO25" s="4">
        <v>40.436122461826152</v>
      </c>
      <c r="BP25" s="4">
        <v>48.09706068237638</v>
      </c>
      <c r="BQ25" s="4">
        <v>28.588717365006232</v>
      </c>
      <c r="BR25" s="4">
        <v>5.2782181542513573</v>
      </c>
      <c r="BS25" s="4">
        <v>3.6910471918413679</v>
      </c>
      <c r="BT25" s="4">
        <v>-4.0666613690823139</v>
      </c>
      <c r="BU25" s="4">
        <v>-7.1978918036762485</v>
      </c>
      <c r="BV25" s="4">
        <v>17.988015947622891</v>
      </c>
      <c r="BW25" s="4">
        <v>9.9545979651474603</v>
      </c>
      <c r="BX25" s="4">
        <v>12.148466965023097</v>
      </c>
      <c r="BY25" s="4">
        <v>11.543871473790013</v>
      </c>
      <c r="BZ25" s="4">
        <v>7.380706450026131</v>
      </c>
    </row>
    <row r="26" spans="1:78" x14ac:dyDescent="0.35">
      <c r="A26" s="2" t="s">
        <v>35</v>
      </c>
      <c r="B26" s="4">
        <v>8.8179725962425728</v>
      </c>
      <c r="C26" s="4">
        <v>25.531372424762889</v>
      </c>
      <c r="D26" s="4">
        <v>22.405799582702745</v>
      </c>
      <c r="E26" s="4">
        <v>4.464117066245854</v>
      </c>
      <c r="F26" s="4">
        <v>-18.500502937909701</v>
      </c>
      <c r="G26" s="4">
        <v>-35.887092283732414</v>
      </c>
      <c r="H26" s="4">
        <v>-42.796100439052985</v>
      </c>
      <c r="I26" s="4">
        <v>-42.753597901674858</v>
      </c>
      <c r="J26" s="4">
        <v>14.330604594633268</v>
      </c>
      <c r="K26" s="4">
        <v>30.166307994974282</v>
      </c>
      <c r="L26" s="4">
        <v>41.099745012440316</v>
      </c>
      <c r="M26" s="4">
        <v>45.952261922528479</v>
      </c>
      <c r="N26" s="4">
        <v>17.040575815595016</v>
      </c>
      <c r="O26" s="4">
        <v>13.238995990414693</v>
      </c>
      <c r="P26" s="4">
        <v>10.142013722622156</v>
      </c>
      <c r="Q26" s="4">
        <v>7.2595983835602285</v>
      </c>
      <c r="R26" s="4">
        <v>36.719968560479522</v>
      </c>
      <c r="S26" s="4">
        <v>39.904796666997889</v>
      </c>
      <c r="T26" s="4">
        <v>47.680106653358045</v>
      </c>
      <c r="U26" s="4">
        <v>62.562019639132991</v>
      </c>
      <c r="V26" s="4">
        <v>10.343288313847365</v>
      </c>
      <c r="W26" s="4">
        <v>10.381645793691963</v>
      </c>
      <c r="X26" s="4">
        <v>-3.9337027018884196</v>
      </c>
      <c r="Y26" s="4">
        <v>-28.864036946751369</v>
      </c>
      <c r="Z26" s="4">
        <v>-65.698942066090865</v>
      </c>
      <c r="AA26" s="4">
        <v>-79.907073948990572</v>
      </c>
      <c r="AB26" s="4">
        <v>-88.199250315275606</v>
      </c>
      <c r="AC26" s="4">
        <v>-95.98638470624195</v>
      </c>
      <c r="AD26" s="4">
        <v>-63.569701315310944</v>
      </c>
      <c r="AE26" s="4">
        <v>-46.131186774482437</v>
      </c>
      <c r="AF26" s="4">
        <v>57.382429141497738</v>
      </c>
      <c r="AG26" s="4">
        <v>923.49678355132164</v>
      </c>
      <c r="AH26" s="4">
        <v>494.14708828992059</v>
      </c>
      <c r="AI26" s="4">
        <v>641.87725162723382</v>
      </c>
      <c r="AJ26" s="4">
        <v>392.79703641770612</v>
      </c>
      <c r="AK26" s="4">
        <v>177.69555762050641</v>
      </c>
      <c r="AL26" s="4">
        <v>-37.318812708111906</v>
      </c>
      <c r="AM26" s="4">
        <v>-42.195939904579149</v>
      </c>
      <c r="AN26" s="4">
        <v>-45.124835055998147</v>
      </c>
      <c r="AO26" s="4">
        <v>-38.719312562524642</v>
      </c>
      <c r="AP26" s="4">
        <v>25.046576206113681</v>
      </c>
      <c r="AQ26" s="4">
        <v>18.503370810676898</v>
      </c>
      <c r="AR26" s="4">
        <v>24.432579735334016</v>
      </c>
      <c r="AS26" s="4">
        <v>3.2589621641552213</v>
      </c>
      <c r="AT26" s="4">
        <v>2.3752693295975291E-2</v>
      </c>
      <c r="AU26" s="4">
        <v>-5.1882792582501729</v>
      </c>
      <c r="AV26" s="4">
        <v>-16.85128665037421</v>
      </c>
      <c r="AW26" s="4">
        <v>-9.0939056858598821</v>
      </c>
      <c r="AX26" s="4">
        <v>-15.203107285102091</v>
      </c>
      <c r="AY26" s="4">
        <v>-13.136672148620853</v>
      </c>
      <c r="AZ26" s="4">
        <v>-13.853171650817398</v>
      </c>
      <c r="BA26" s="4">
        <v>-9.3310705239217029</v>
      </c>
      <c r="BB26" s="4">
        <v>4.2685836402271748</v>
      </c>
      <c r="BC26" s="4">
        <v>12.342394919110511</v>
      </c>
      <c r="BD26" s="4">
        <v>10.693602404633328</v>
      </c>
      <c r="BE26" s="4">
        <v>-10.364367452613244</v>
      </c>
      <c r="BF26" s="4">
        <v>-54.755253892460608</v>
      </c>
      <c r="BG26" s="4">
        <v>-71.809726177114868</v>
      </c>
      <c r="BH26" s="4">
        <v>-75.074039274402324</v>
      </c>
      <c r="BI26" s="4">
        <v>-67.057805869163218</v>
      </c>
      <c r="BJ26" s="4">
        <v>-36.536705924444405</v>
      </c>
      <c r="BK26" s="4">
        <v>2.0225589420281187</v>
      </c>
      <c r="BL26" s="4">
        <v>28.102687365534564</v>
      </c>
      <c r="BM26" s="4">
        <v>18.640646956739815</v>
      </c>
      <c r="BN26" s="4">
        <v>-20.898908068304621</v>
      </c>
      <c r="BO26" s="4">
        <v>-38.270250233570223</v>
      </c>
      <c r="BP26" s="4">
        <v>-46.685980819680871</v>
      </c>
      <c r="BQ26" s="4">
        <v>-50.925181883422745</v>
      </c>
      <c r="BR26" s="4">
        <v>48.401571267530485</v>
      </c>
      <c r="BS26" s="4">
        <v>79.122147497953165</v>
      </c>
      <c r="BT26" s="4">
        <v>118.06772682750322</v>
      </c>
      <c r="BU26" s="4">
        <v>132.02217645033153</v>
      </c>
      <c r="BV26" s="4">
        <v>28.295485954051202</v>
      </c>
      <c r="BW26" s="4">
        <v>34.362973885151327</v>
      </c>
      <c r="BX26" s="4">
        <v>28.892215647828536</v>
      </c>
      <c r="BY26" s="4">
        <v>28.707598814181988</v>
      </c>
      <c r="BZ26" s="4">
        <v>11.558551908287784</v>
      </c>
    </row>
    <row r="27" spans="1:78" x14ac:dyDescent="0.35">
      <c r="A27" s="2" t="s">
        <v>36</v>
      </c>
      <c r="B27" s="4">
        <v>33.984332716919674</v>
      </c>
      <c r="C27" s="4">
        <v>34.07054341033875</v>
      </c>
      <c r="D27" s="4">
        <v>33.917678934064391</v>
      </c>
      <c r="E27" s="4">
        <v>33.278907866253604</v>
      </c>
      <c r="F27" s="4">
        <v>3.9640184230921749</v>
      </c>
      <c r="G27" s="4">
        <v>3.0513318999061845</v>
      </c>
      <c r="H27" s="4">
        <v>-0.64532068137254095</v>
      </c>
      <c r="I27" s="4">
        <v>-5.2950325639620655</v>
      </c>
      <c r="J27" s="4">
        <v>6.1744289996512158</v>
      </c>
      <c r="K27" s="4">
        <v>3.7228193465171033</v>
      </c>
      <c r="L27" s="4">
        <v>4.1220708247078797</v>
      </c>
      <c r="M27" s="4">
        <v>6.1495696221937068</v>
      </c>
      <c r="N27" s="4">
        <v>-7.3720429501003544</v>
      </c>
      <c r="O27" s="4">
        <v>-4.4999186157710707</v>
      </c>
      <c r="P27" s="4">
        <v>-1.6450719825521376</v>
      </c>
      <c r="Q27" s="4">
        <v>0.76569113121414123</v>
      </c>
      <c r="R27" s="4">
        <v>7.6559013121532793</v>
      </c>
      <c r="S27" s="4">
        <v>13.52169503041174</v>
      </c>
      <c r="T27" s="4">
        <v>11.996296031263531</v>
      </c>
      <c r="U27" s="4">
        <v>10.323445117625374</v>
      </c>
      <c r="V27" s="4">
        <v>4.0187282454510642</v>
      </c>
      <c r="W27" s="4">
        <v>1.0327182165316362</v>
      </c>
      <c r="X27" s="4">
        <v>5.6275506516729745</v>
      </c>
      <c r="Y27" s="4">
        <v>10.973146120242006</v>
      </c>
      <c r="Z27" s="4">
        <v>0.21520599665949547</v>
      </c>
      <c r="AA27" s="4">
        <v>-7.2999406617801466</v>
      </c>
      <c r="AB27" s="4">
        <v>-7.8141327331328174</v>
      </c>
      <c r="AC27" s="4">
        <v>-14.1929856952829</v>
      </c>
      <c r="AD27" s="4">
        <v>-1.9492796067204554</v>
      </c>
      <c r="AE27" s="4">
        <v>-0.57091857893696307</v>
      </c>
      <c r="AF27" s="4">
        <v>-4.1627171857881784</v>
      </c>
      <c r="AG27" s="4">
        <v>-5.2219475914964564</v>
      </c>
      <c r="AH27" s="4">
        <v>6.848019662200544</v>
      </c>
      <c r="AI27" s="4">
        <v>8.2292657809588832</v>
      </c>
      <c r="AJ27" s="4">
        <v>7.926760004806499</v>
      </c>
      <c r="AK27" s="4">
        <v>13.418421076876941</v>
      </c>
      <c r="AL27" s="4">
        <v>13.803781166345663</v>
      </c>
      <c r="AM27" s="4">
        <v>15.990312219842062</v>
      </c>
      <c r="AN27" s="4">
        <v>11.465994272405911</v>
      </c>
      <c r="AO27" s="4">
        <v>5.8314760046989988</v>
      </c>
      <c r="AP27" s="4">
        <v>8.55129491359925</v>
      </c>
      <c r="AQ27" s="4">
        <v>9.1085045203566537</v>
      </c>
      <c r="AR27" s="4">
        <v>9.0752604157415142</v>
      </c>
      <c r="AS27" s="4">
        <v>12.415224821419013</v>
      </c>
      <c r="AT27" s="4">
        <v>-3.0718931464105981</v>
      </c>
      <c r="AU27" s="4">
        <v>-3.7133049349766911</v>
      </c>
      <c r="AV27" s="4">
        <v>-0.58040507798938767</v>
      </c>
      <c r="AW27" s="4">
        <v>17.64422847003808</v>
      </c>
      <c r="AX27" s="4">
        <v>14.070807402206853</v>
      </c>
      <c r="AY27" s="4">
        <v>11.490959140409785</v>
      </c>
      <c r="AZ27" s="4">
        <v>9.8074741526847262</v>
      </c>
      <c r="BA27" s="4">
        <v>-12.513535892741778</v>
      </c>
      <c r="BB27" s="4">
        <v>2.3008144560827226</v>
      </c>
      <c r="BC27" s="4">
        <v>-0.60181878848990511</v>
      </c>
      <c r="BD27" s="4">
        <v>0.70677137448971195</v>
      </c>
      <c r="BE27" s="4">
        <v>23.031613253851745</v>
      </c>
      <c r="BF27" s="4">
        <v>15.197777379499012</v>
      </c>
      <c r="BG27" s="4">
        <v>18.457146779744594</v>
      </c>
      <c r="BH27" s="4">
        <v>18.295622887986053</v>
      </c>
      <c r="BI27" s="4">
        <v>2.0403851864913891</v>
      </c>
      <c r="BJ27" s="4">
        <v>-1.386768596301069</v>
      </c>
      <c r="BK27" s="4">
        <v>-5.3134771300554773</v>
      </c>
      <c r="BL27" s="4">
        <v>-9.1054174470180946</v>
      </c>
      <c r="BM27" s="4">
        <v>-8.0996415276412765</v>
      </c>
      <c r="BN27" s="4">
        <v>10.68683538756896</v>
      </c>
      <c r="BO27" s="4">
        <v>10.269976850582619</v>
      </c>
      <c r="BP27" s="4">
        <v>4.9911090581771456</v>
      </c>
      <c r="BQ27" s="4">
        <v>3.8973641405142478</v>
      </c>
      <c r="BR27" s="4">
        <v>-1.3385859699169056</v>
      </c>
      <c r="BS27" s="4">
        <v>1.7720252683134374</v>
      </c>
      <c r="BT27" s="4">
        <v>7.9570241557261445</v>
      </c>
      <c r="BU27" s="4">
        <v>17.526360315087409</v>
      </c>
      <c r="BV27" s="4">
        <v>6.7393557751165289</v>
      </c>
      <c r="BW27" s="4">
        <v>12.789427999979154</v>
      </c>
      <c r="BX27" s="4">
        <v>17.957805264090343</v>
      </c>
      <c r="BY27" s="4">
        <v>16.446877319803342</v>
      </c>
      <c r="BZ27" s="4">
        <v>9.5397811566081856</v>
      </c>
    </row>
    <row r="28" spans="1:78" x14ac:dyDescent="0.35">
      <c r="A28" s="2" t="s">
        <v>37</v>
      </c>
      <c r="B28" s="4">
        <v>9.66393578193534</v>
      </c>
      <c r="C28" s="4">
        <v>29.795734026989496</v>
      </c>
      <c r="D28" s="4">
        <v>32.950700786375585</v>
      </c>
      <c r="E28" s="4">
        <v>28.669627534888487</v>
      </c>
      <c r="F28" s="4">
        <v>16.950968325357408</v>
      </c>
      <c r="G28" s="4">
        <v>25.216555121157192</v>
      </c>
      <c r="H28" s="4">
        <v>7.6858679237722161</v>
      </c>
      <c r="I28" s="4">
        <v>6.8867204099234192</v>
      </c>
      <c r="J28" s="4">
        <v>15.624547304974023</v>
      </c>
      <c r="K28" s="4">
        <v>10.066758144854738</v>
      </c>
      <c r="L28" s="4">
        <v>7.1484705680644911</v>
      </c>
      <c r="M28" s="4">
        <v>-22.239622214618706</v>
      </c>
      <c r="N28" s="4">
        <v>-10.752724589936037</v>
      </c>
      <c r="O28" s="4">
        <v>-14.709614736998223</v>
      </c>
      <c r="P28" s="4">
        <v>-4.4575030451011743</v>
      </c>
      <c r="Q28" s="4">
        <v>38.273122510934265</v>
      </c>
      <c r="R28" s="4">
        <v>38.062641129799758</v>
      </c>
      <c r="S28" s="4">
        <v>38.628847526609135</v>
      </c>
      <c r="T28" s="4">
        <v>26.229861152519373</v>
      </c>
      <c r="U28" s="4">
        <v>26.527926556921642</v>
      </c>
      <c r="V28" s="4">
        <v>-1.2178420294002623</v>
      </c>
      <c r="W28" s="4">
        <v>-4.01168323514921</v>
      </c>
      <c r="X28" s="4">
        <v>-2.0559130903422984</v>
      </c>
      <c r="Y28" s="4">
        <v>-10.022294396412001</v>
      </c>
      <c r="Z28" s="4">
        <v>4.7004162229029367</v>
      </c>
      <c r="AA28" s="4">
        <v>4.9676014054447437</v>
      </c>
      <c r="AB28" s="4">
        <v>13.182224131100973</v>
      </c>
      <c r="AC28" s="4">
        <v>20.492296870762129</v>
      </c>
      <c r="AD28" s="4">
        <v>9.9401760883705883</v>
      </c>
      <c r="AE28" s="4">
        <v>18.641129231583186</v>
      </c>
      <c r="AF28" s="4">
        <v>0.10464457970209562</v>
      </c>
      <c r="AG28" s="4">
        <v>-7.3217945278273184</v>
      </c>
      <c r="AH28" s="4">
        <v>-5.0726778378757391</v>
      </c>
      <c r="AI28" s="4">
        <v>-21.573376487807582</v>
      </c>
      <c r="AJ28" s="4">
        <v>-20.917795726226707</v>
      </c>
      <c r="AK28" s="4">
        <v>-14.254396292259363</v>
      </c>
      <c r="AL28" s="4">
        <v>10.369389832530596</v>
      </c>
      <c r="AM28" s="4">
        <v>20.621491194871954</v>
      </c>
      <c r="AN28" s="4">
        <v>29.480054868321702</v>
      </c>
      <c r="AO28" s="4">
        <v>34.271439121748593</v>
      </c>
      <c r="AP28" s="4">
        <v>35.171182808364534</v>
      </c>
      <c r="AQ28" s="4">
        <v>35.663455381334508</v>
      </c>
      <c r="AR28" s="4">
        <v>34.819804568786971</v>
      </c>
      <c r="AS28" s="4">
        <v>17.446875681100437</v>
      </c>
      <c r="AT28" s="4">
        <v>-1.2085540310928788</v>
      </c>
      <c r="AU28" s="4">
        <v>6.3936016608304058</v>
      </c>
      <c r="AV28" s="4">
        <v>-2.2956640488339231</v>
      </c>
      <c r="AW28" s="4">
        <v>-0.9641973673517712</v>
      </c>
      <c r="AX28" s="4">
        <v>0.26342195839321736</v>
      </c>
      <c r="AY28" s="4">
        <v>-5.9131834143468005</v>
      </c>
      <c r="AZ28" s="4">
        <v>5.5526658746928304</v>
      </c>
      <c r="BA28" s="4">
        <v>12.817663814827718</v>
      </c>
      <c r="BB28" s="4">
        <v>14.762983198916736</v>
      </c>
      <c r="BC28" s="4">
        <v>28.566580676796804</v>
      </c>
      <c r="BD28" s="4">
        <v>23.716720835142937</v>
      </c>
      <c r="BE28" s="4">
        <v>22.138159932916658</v>
      </c>
      <c r="BF28" s="4">
        <v>18.456372317570668</v>
      </c>
      <c r="BG28" s="4">
        <v>11.410528027791811</v>
      </c>
      <c r="BH28" s="4">
        <v>6.5610543841278401</v>
      </c>
      <c r="BI28" s="4">
        <v>3.522672652888148</v>
      </c>
      <c r="BJ28" s="4">
        <v>-6.3392387495519902</v>
      </c>
      <c r="BK28" s="4">
        <v>-3.1396797281371902</v>
      </c>
      <c r="BL28" s="4">
        <v>-1.6667899792671803</v>
      </c>
      <c r="BM28" s="4">
        <v>-1.4980172130561131</v>
      </c>
      <c r="BN28" s="4">
        <v>11.430977494532279</v>
      </c>
      <c r="BO28" s="4">
        <v>7.0192611166296048</v>
      </c>
      <c r="BP28" s="4">
        <v>4.1842989266615449</v>
      </c>
      <c r="BQ28" s="4">
        <v>6.7883066673677162</v>
      </c>
      <c r="BR28" s="4">
        <v>2.6124405278870055</v>
      </c>
      <c r="BS28" s="4">
        <v>5.0608505488129119</v>
      </c>
      <c r="BT28" s="4">
        <v>3.0479058808551063</v>
      </c>
      <c r="BU28" s="4">
        <v>4.0858527254699295</v>
      </c>
      <c r="BV28" s="4">
        <v>3.5458850616268967</v>
      </c>
      <c r="BW28" s="4">
        <v>0.80783345716515242</v>
      </c>
      <c r="BX28" s="4">
        <v>4.211654314486557</v>
      </c>
      <c r="BY28" s="4">
        <v>5.2984668904852983</v>
      </c>
      <c r="BZ28" s="4">
        <v>1.8971324026178404</v>
      </c>
    </row>
    <row r="29" spans="1:78" x14ac:dyDescent="0.35">
      <c r="A29" s="2" t="s">
        <v>38</v>
      </c>
      <c r="B29" s="4">
        <v>-0.68617789786235006</v>
      </c>
      <c r="C29" s="4">
        <v>-2.7201887435656769</v>
      </c>
      <c r="D29" s="4">
        <v>-2.9660129016137016</v>
      </c>
      <c r="E29" s="4">
        <v>-1.4431083152441349</v>
      </c>
      <c r="F29" s="4">
        <v>10.931452389084505</v>
      </c>
      <c r="G29" s="4">
        <v>13.709663388754079</v>
      </c>
      <c r="H29" s="4">
        <v>15.561433020408199</v>
      </c>
      <c r="I29" s="4">
        <v>16.385534162363168</v>
      </c>
      <c r="J29" s="4">
        <v>4.8963986028635498</v>
      </c>
      <c r="K29" s="4">
        <v>3.3077601311868987</v>
      </c>
      <c r="L29" s="4">
        <v>0.57135966882315703</v>
      </c>
      <c r="M29" s="4">
        <v>-3.1543683104226061</v>
      </c>
      <c r="N29" s="4">
        <v>-4.6514650543458602</v>
      </c>
      <c r="O29" s="4">
        <v>-6.2699531359948431</v>
      </c>
      <c r="P29" s="4">
        <v>-5.2004439107025568</v>
      </c>
      <c r="Q29" s="4">
        <v>-1.3810805973057949</v>
      </c>
      <c r="R29" s="4">
        <v>7.7647916937821915</v>
      </c>
      <c r="S29" s="4">
        <v>12.311841872842733</v>
      </c>
      <c r="T29" s="4">
        <v>14.349913803719572</v>
      </c>
      <c r="U29" s="4">
        <v>13.768012098338978</v>
      </c>
      <c r="V29" s="4">
        <v>6.3183751719664283</v>
      </c>
      <c r="W29" s="4">
        <v>3.4049544652913655</v>
      </c>
      <c r="X29" s="4">
        <v>0.51163418769675229</v>
      </c>
      <c r="Y29" s="4">
        <v>-2.3761838731260032</v>
      </c>
      <c r="Z29" s="4">
        <v>-5.7687425856006946</v>
      </c>
      <c r="AA29" s="4">
        <v>-5.8369610144081374</v>
      </c>
      <c r="AB29" s="4">
        <v>-3.2377283394992018</v>
      </c>
      <c r="AC29" s="4">
        <v>2.1968296446378544</v>
      </c>
      <c r="AD29" s="4">
        <v>11.512675830883289</v>
      </c>
      <c r="AE29" s="4">
        <v>15.124510917916778</v>
      </c>
      <c r="AF29" s="4">
        <v>13.287048144373582</v>
      </c>
      <c r="AG29" s="4">
        <v>6.1918994460097077</v>
      </c>
      <c r="AH29" s="4">
        <v>-5.5850638093998928</v>
      </c>
      <c r="AI29" s="4">
        <v>-12.027466815877863</v>
      </c>
      <c r="AJ29" s="4">
        <v>-13.893766268121732</v>
      </c>
      <c r="AK29" s="4">
        <v>-11.153751977802994</v>
      </c>
      <c r="AL29" s="4">
        <v>8.0236928371221197</v>
      </c>
      <c r="AM29" s="4">
        <v>14.770318417821414</v>
      </c>
      <c r="AN29" s="4">
        <v>18.826653293726125</v>
      </c>
      <c r="AO29" s="4">
        <v>19.609686523139104</v>
      </c>
      <c r="AP29" s="4">
        <v>5.4757354692731131</v>
      </c>
      <c r="AQ29" s="4">
        <v>4.3585578486625476</v>
      </c>
      <c r="AR29" s="4">
        <v>3.7947343249430832</v>
      </c>
      <c r="AS29" s="4">
        <v>3.7668339951292484</v>
      </c>
      <c r="AT29" s="4">
        <v>4.2201703512122268</v>
      </c>
      <c r="AU29" s="4">
        <v>4.4750176838897371</v>
      </c>
      <c r="AV29" s="4">
        <v>4.4802935991123727</v>
      </c>
      <c r="AW29" s="4">
        <v>4.2431793161653797</v>
      </c>
      <c r="AX29" s="4">
        <v>4.9467722430471817</v>
      </c>
      <c r="AY29" s="4">
        <v>5.0127721796855429</v>
      </c>
      <c r="AZ29" s="4">
        <v>5.5790761412575662</v>
      </c>
      <c r="BA29" s="4">
        <v>6.6298807377735747</v>
      </c>
      <c r="BB29" s="4">
        <v>6.5658898176417457</v>
      </c>
      <c r="BC29" s="4">
        <v>6.8225495066992048</v>
      </c>
      <c r="BD29" s="4">
        <v>5.8778828106322401</v>
      </c>
      <c r="BE29" s="4">
        <v>3.797269422438343</v>
      </c>
      <c r="BF29" s="4">
        <v>0.41604197953690747</v>
      </c>
      <c r="BG29" s="4">
        <v>-1.0783488188822021</v>
      </c>
      <c r="BH29" s="4">
        <v>-1.0452672435572241</v>
      </c>
      <c r="BI29" s="4">
        <v>0.48154693962669803</v>
      </c>
      <c r="BJ29" s="4">
        <v>4.2096194522663444</v>
      </c>
      <c r="BK29" s="4">
        <v>6.1673635201262789</v>
      </c>
      <c r="BL29" s="4">
        <v>6.9784293635016814</v>
      </c>
      <c r="BM29" s="4">
        <v>6.6588208131554971</v>
      </c>
      <c r="BN29" s="4">
        <v>5.6991146184522279</v>
      </c>
      <c r="BO29" s="4">
        <v>4.8388330090382459</v>
      </c>
      <c r="BP29" s="4">
        <v>4.4571531715226653</v>
      </c>
      <c r="BQ29" s="4">
        <v>4.5279607908601083</v>
      </c>
      <c r="BR29" s="4">
        <v>9.7336054600353439</v>
      </c>
      <c r="BS29" s="4">
        <v>10.398150403691542</v>
      </c>
      <c r="BT29" s="4">
        <v>11.18869955325561</v>
      </c>
      <c r="BU29" s="4">
        <v>12.095345929611367</v>
      </c>
      <c r="BV29" s="4">
        <v>8.378707674669684</v>
      </c>
      <c r="BW29" s="4">
        <v>8.5005670495819317</v>
      </c>
      <c r="BX29" s="4">
        <v>7.8089769171535428</v>
      </c>
      <c r="BY29" s="4">
        <v>6.3490103198131198</v>
      </c>
      <c r="BZ29" s="4">
        <v>7.5442184179850713</v>
      </c>
    </row>
    <row r="30" spans="1:78" x14ac:dyDescent="0.35">
      <c r="A30" s="2" t="s">
        <v>39</v>
      </c>
      <c r="B30" s="4">
        <v>0.11895938160635389</v>
      </c>
      <c r="C30" s="4">
        <v>4.6560430595026236</v>
      </c>
      <c r="D30" s="4">
        <v>-7.6820755521846085</v>
      </c>
      <c r="E30" s="4">
        <v>3.8129639839654672</v>
      </c>
      <c r="F30" s="4">
        <v>14.814332567067989</v>
      </c>
      <c r="G30" s="4">
        <v>17.16982964471643</v>
      </c>
      <c r="H30" s="4">
        <v>18.827632620889535</v>
      </c>
      <c r="I30" s="4">
        <v>19.219364312744691</v>
      </c>
      <c r="J30" s="4">
        <v>-1.4210488929968235</v>
      </c>
      <c r="K30" s="4">
        <v>-1.9237989794216093</v>
      </c>
      <c r="L30" s="4">
        <v>4.4356128076255885</v>
      </c>
      <c r="M30" s="4">
        <v>-4.478988703779252</v>
      </c>
      <c r="N30" s="4">
        <v>31.642100972671194</v>
      </c>
      <c r="O30" s="4">
        <v>34.608054092837826</v>
      </c>
      <c r="P30" s="4">
        <v>36.789661267597481</v>
      </c>
      <c r="Q30" s="4">
        <v>29.706475791035913</v>
      </c>
      <c r="R30" s="4">
        <v>15.156279358858548</v>
      </c>
      <c r="S30" s="4">
        <v>1.0538212604268793</v>
      </c>
      <c r="T30" s="4">
        <v>6.0860650293571794</v>
      </c>
      <c r="U30" s="4">
        <v>7.3136629482285276</v>
      </c>
      <c r="V30" s="4">
        <v>-5.9135118629052403</v>
      </c>
      <c r="W30" s="4">
        <v>5.2687355250111034</v>
      </c>
      <c r="X30" s="4">
        <v>-8.2362950491909555</v>
      </c>
      <c r="Y30" s="4">
        <v>3.2516915271779023</v>
      </c>
      <c r="Z30" s="4">
        <v>14.014186341846857</v>
      </c>
      <c r="AA30" s="4">
        <v>0.9120610808593721</v>
      </c>
      <c r="AB30" s="4">
        <v>15.600161346458341</v>
      </c>
      <c r="AC30" s="4">
        <v>-0.98507874056804612</v>
      </c>
      <c r="AD30" s="4">
        <v>-4.5442723741282993</v>
      </c>
      <c r="AE30" s="4">
        <v>22.873949206941191</v>
      </c>
      <c r="AF30" s="4">
        <v>6.5128140398058365</v>
      </c>
      <c r="AG30" s="4">
        <v>33.725900687317733</v>
      </c>
      <c r="AH30" s="4">
        <v>24.402144000904237</v>
      </c>
      <c r="AI30" s="4">
        <v>29.677719601119378</v>
      </c>
      <c r="AJ30" s="4">
        <v>38.834077805906617</v>
      </c>
      <c r="AK30" s="4">
        <v>2.6806036422963642</v>
      </c>
      <c r="AL30" s="4">
        <v>14.324232720306874</v>
      </c>
      <c r="AM30" s="4">
        <v>-1.3796808094362012</v>
      </c>
      <c r="AN30" s="4">
        <v>5.5413323179820395E-2</v>
      </c>
      <c r="AO30" s="4">
        <v>24.169734680616294</v>
      </c>
      <c r="AP30" s="4">
        <v>17.10808649644342</v>
      </c>
      <c r="AQ30" s="4">
        <v>19.456004849093201</v>
      </c>
      <c r="AR30" s="4">
        <v>9.6701531842272601</v>
      </c>
      <c r="AS30" s="4">
        <v>13.528616063561483</v>
      </c>
      <c r="AT30" s="4">
        <v>5.6909098325225171</v>
      </c>
      <c r="AU30" s="4">
        <v>-0.49876354203162165</v>
      </c>
      <c r="AV30" s="4">
        <v>11.50740814231883</v>
      </c>
      <c r="AW30" s="4">
        <v>5.2574648293106652</v>
      </c>
      <c r="AX30" s="4">
        <v>7.0500670959242173</v>
      </c>
      <c r="AY30" s="4">
        <v>4.7510160625468645</v>
      </c>
      <c r="AZ30" s="4">
        <v>5.3748447105038011</v>
      </c>
      <c r="BA30" s="4">
        <v>3.9641356970648411</v>
      </c>
      <c r="BB30" s="4">
        <v>3.9357288045131833</v>
      </c>
      <c r="BC30" s="4">
        <v>4.7246675918829473</v>
      </c>
      <c r="BD30" s="4">
        <v>-3.3226895227319364</v>
      </c>
      <c r="BE30" s="4">
        <v>7.5949260113447048</v>
      </c>
      <c r="BF30" s="4">
        <v>-1.0641046955321309</v>
      </c>
      <c r="BG30" s="4">
        <v>-5.5564479182246718</v>
      </c>
      <c r="BH30" s="4">
        <v>3.4614060871064556</v>
      </c>
      <c r="BI30" s="4">
        <v>-11.920442042686519</v>
      </c>
      <c r="BJ30" s="4">
        <v>5.2040470588780252</v>
      </c>
      <c r="BK30" s="4">
        <v>-2.6551862259666104</v>
      </c>
      <c r="BL30" s="4">
        <v>-6.2603636814995145</v>
      </c>
      <c r="BM30" s="4">
        <v>7.9148337778930156</v>
      </c>
      <c r="BN30" s="4">
        <v>0.45663516270995075</v>
      </c>
      <c r="BO30" s="4">
        <v>6.3251527476708036</v>
      </c>
      <c r="BP30" s="4">
        <v>7.7821924847465196</v>
      </c>
      <c r="BQ30" s="4">
        <v>-0.18652146861649621</v>
      </c>
      <c r="BR30" s="4">
        <v>14.949140021011754</v>
      </c>
      <c r="BS30" s="4">
        <v>5.8643226721021291</v>
      </c>
      <c r="BT30" s="4">
        <v>10.167387648635717</v>
      </c>
      <c r="BU30" s="4">
        <v>5.8287205037830914</v>
      </c>
      <c r="BV30" s="4">
        <v>-0.84808714704630583</v>
      </c>
      <c r="BW30" s="4">
        <v>5.9158095592878324</v>
      </c>
      <c r="BX30" s="4">
        <v>-8.459073058819655E-2</v>
      </c>
      <c r="BY30" s="4">
        <v>2.4012554400636654</v>
      </c>
      <c r="BZ30" s="4">
        <v>2.4478482541101965</v>
      </c>
    </row>
    <row r="31" spans="1:78" x14ac:dyDescent="0.35">
      <c r="A31" s="2" t="s">
        <v>40</v>
      </c>
      <c r="B31" s="4">
        <v>1.5648890404577065</v>
      </c>
      <c r="C31" s="4">
        <v>0.94237313446134952</v>
      </c>
      <c r="D31" s="4">
        <v>1.7190883289985859</v>
      </c>
      <c r="E31" s="4">
        <v>4.3810564430055932</v>
      </c>
      <c r="F31" s="4">
        <v>19.692711412713692</v>
      </c>
      <c r="G31" s="4">
        <v>18.516872677882045</v>
      </c>
      <c r="H31" s="4">
        <v>10.301551814866894</v>
      </c>
      <c r="I31" s="4">
        <v>3.3374809826127061</v>
      </c>
      <c r="J31" s="4">
        <v>8.1913927883789039</v>
      </c>
      <c r="K31" s="4">
        <v>18.596802381745725</v>
      </c>
      <c r="L31" s="4">
        <v>23.362978652418676</v>
      </c>
      <c r="M31" s="4">
        <v>6.6474881642144545</v>
      </c>
      <c r="N31" s="4">
        <v>15.344008348864314</v>
      </c>
      <c r="O31" s="4">
        <v>-5.5082318651375246</v>
      </c>
      <c r="P31" s="4">
        <v>1.5819868081162092</v>
      </c>
      <c r="Q31" s="4">
        <v>29.019812939299626</v>
      </c>
      <c r="R31" s="4">
        <v>5.7995580859147022</v>
      </c>
      <c r="S31" s="4">
        <v>25.680153279598763</v>
      </c>
      <c r="T31" s="4">
        <v>16.440694782899023</v>
      </c>
      <c r="U31" s="4">
        <v>16.090614990199235</v>
      </c>
      <c r="V31" s="4">
        <v>6.8433558588534726</v>
      </c>
      <c r="W31" s="4">
        <v>-1.0284306891706674</v>
      </c>
      <c r="X31" s="4">
        <v>6.7017088750436216</v>
      </c>
      <c r="Y31" s="4">
        <v>10.839106109995921</v>
      </c>
      <c r="Z31" s="4">
        <v>36.737654226697792</v>
      </c>
      <c r="AA31" s="4">
        <v>17.709205500188084</v>
      </c>
      <c r="AB31" s="4">
        <v>29.244628063708799</v>
      </c>
      <c r="AC31" s="4">
        <v>13.686025308499715</v>
      </c>
      <c r="AD31" s="4">
        <v>-12.085676860076056</v>
      </c>
      <c r="AE31" s="4">
        <v>27.589957734970238</v>
      </c>
      <c r="AF31" s="4">
        <v>-4.3639497009344002</v>
      </c>
      <c r="AG31" s="4">
        <v>-6.6145785977314686</v>
      </c>
      <c r="AH31" s="4">
        <v>-0.72797398741767383</v>
      </c>
      <c r="AI31" s="4">
        <v>9.5099229130383165</v>
      </c>
      <c r="AJ31" s="4">
        <v>9.7192741559489093</v>
      </c>
      <c r="AK31" s="4">
        <v>9.018560314127221</v>
      </c>
      <c r="AL31" s="4">
        <v>23.783187514306437</v>
      </c>
      <c r="AM31" s="4">
        <v>-10.005283160653322</v>
      </c>
      <c r="AN31" s="4">
        <v>7.1181616140243431</v>
      </c>
      <c r="AO31" s="4">
        <v>22.559203948449415</v>
      </c>
      <c r="AP31" s="4">
        <v>14.467603460654566</v>
      </c>
      <c r="AQ31" s="4">
        <v>10.416400345793452</v>
      </c>
      <c r="AR31" s="4">
        <v>2.1326176513657202</v>
      </c>
      <c r="AS31" s="4">
        <v>-2.0708805858836277</v>
      </c>
      <c r="AT31" s="4">
        <v>-1.1276941418690067</v>
      </c>
      <c r="AU31" s="4">
        <v>3.9677710478453143</v>
      </c>
      <c r="AV31" s="4">
        <v>1.5724866637506496</v>
      </c>
      <c r="AW31" s="4">
        <v>13.800885175208965</v>
      </c>
      <c r="AX31" s="4">
        <v>2.8203537469592144</v>
      </c>
      <c r="AY31" s="4">
        <v>-12.931122154121377</v>
      </c>
      <c r="AZ31" s="4">
        <v>12.195096646247784</v>
      </c>
      <c r="BA31" s="4">
        <v>6.524052026867122</v>
      </c>
      <c r="BB31" s="4">
        <v>8.9408022330219836</v>
      </c>
      <c r="BC31" s="4">
        <v>4.6531373707640045</v>
      </c>
      <c r="BD31" s="4">
        <v>-4.9953117503367501</v>
      </c>
      <c r="BE31" s="4">
        <v>9.4164543426942018</v>
      </c>
      <c r="BF31" s="4">
        <v>7.0109031073003925</v>
      </c>
      <c r="BG31" s="4">
        <v>2.4243806314026006</v>
      </c>
      <c r="BH31" s="4">
        <v>16.243464074599956</v>
      </c>
      <c r="BI31" s="4">
        <v>11.484119495039401</v>
      </c>
      <c r="BJ31" s="4">
        <v>4.685085204408046</v>
      </c>
      <c r="BK31" s="4">
        <v>-11.828091517532336</v>
      </c>
      <c r="BL31" s="4">
        <v>-7.4089727714544367</v>
      </c>
      <c r="BM31" s="4">
        <v>-12.015710621768372</v>
      </c>
      <c r="BN31" s="4">
        <v>5.3269090711727252</v>
      </c>
      <c r="BO31" s="4">
        <v>14.836732660360008</v>
      </c>
      <c r="BP31" s="4">
        <v>1.3692301301464482</v>
      </c>
      <c r="BQ31" s="4">
        <v>3.8947031181860714</v>
      </c>
      <c r="BR31" s="4">
        <v>23.896145070453368</v>
      </c>
      <c r="BS31" s="4">
        <v>13.735609755892607</v>
      </c>
      <c r="BT31" s="4">
        <v>8.0467444006268707</v>
      </c>
      <c r="BU31" s="4">
        <v>13.242534871709676</v>
      </c>
      <c r="BV31" s="4">
        <v>6.1696653618147357</v>
      </c>
      <c r="BW31" s="4">
        <v>5.6732260177908111</v>
      </c>
      <c r="BX31" s="4">
        <v>3.1838828568449662</v>
      </c>
      <c r="BY31" s="4">
        <v>4.6225280119492673</v>
      </c>
      <c r="BZ31" s="4">
        <v>-5.9493323778368135</v>
      </c>
    </row>
    <row r="32" spans="1:78" x14ac:dyDescent="0.35">
      <c r="A32" s="2" t="s">
        <v>41</v>
      </c>
      <c r="B32" s="4">
        <v>1.1905293316176957</v>
      </c>
      <c r="C32" s="4">
        <v>11.563362230572128</v>
      </c>
      <c r="D32" s="4">
        <v>17.708193047092657</v>
      </c>
      <c r="E32" s="4">
        <v>18.701393261686739</v>
      </c>
      <c r="F32" s="4">
        <v>12.807929012735087</v>
      </c>
      <c r="G32" s="4">
        <v>9.0690605574685215</v>
      </c>
      <c r="H32" s="4">
        <v>7.1970078686866001</v>
      </c>
      <c r="I32" s="4">
        <v>7.1609624171402375</v>
      </c>
      <c r="J32" s="4">
        <v>10.157367389711137</v>
      </c>
      <c r="K32" s="4">
        <v>10.453517023219149</v>
      </c>
      <c r="L32" s="4">
        <v>9.3711453514409015</v>
      </c>
      <c r="M32" s="4">
        <v>6.9561347424939024</v>
      </c>
      <c r="N32" s="4">
        <v>5.2672048340997701</v>
      </c>
      <c r="O32" s="4">
        <v>3.6097005294553286</v>
      </c>
      <c r="P32" s="4">
        <v>3.2637443673092292</v>
      </c>
      <c r="Q32" s="4">
        <v>4.1552597334208574</v>
      </c>
      <c r="R32" s="4">
        <v>6.0569484984953847</v>
      </c>
      <c r="S32" s="4">
        <v>7.070137962321299</v>
      </c>
      <c r="T32" s="4">
        <v>6.9904664232803393</v>
      </c>
      <c r="U32" s="4">
        <v>5.8435209857325976</v>
      </c>
      <c r="V32" s="4">
        <v>7.7585399909983588</v>
      </c>
      <c r="W32" s="4">
        <v>7.0489701244543568</v>
      </c>
      <c r="X32" s="4">
        <v>7.6505909079547907</v>
      </c>
      <c r="Y32" s="4">
        <v>9.4230446910297481</v>
      </c>
      <c r="Z32" s="4">
        <v>10.468623416171896</v>
      </c>
      <c r="AA32" s="4">
        <v>10.536776718643527</v>
      </c>
      <c r="AB32" s="4">
        <v>8.870264315819032</v>
      </c>
      <c r="AC32" s="4">
        <v>5.6829947727048413</v>
      </c>
      <c r="AD32" s="4">
        <v>4.4135874469556358</v>
      </c>
      <c r="AE32" s="4">
        <v>2.5933461673522284</v>
      </c>
      <c r="AF32" s="4">
        <v>2.6511807937945608</v>
      </c>
      <c r="AG32" s="4">
        <v>4.7139255610186614</v>
      </c>
      <c r="AH32" s="4">
        <v>23.067696038298035</v>
      </c>
      <c r="AI32" s="4">
        <v>26.660413854721952</v>
      </c>
      <c r="AJ32" s="4">
        <v>28.831837759929989</v>
      </c>
      <c r="AK32" s="4">
        <v>29.367361615596788</v>
      </c>
      <c r="AL32" s="4">
        <v>6.1966044441824408</v>
      </c>
      <c r="AM32" s="4">
        <v>5.4380599745610159</v>
      </c>
      <c r="AN32" s="4">
        <v>4.8362963336691545</v>
      </c>
      <c r="AO32" s="4">
        <v>4.3941686749395581</v>
      </c>
      <c r="AP32" s="4">
        <v>5.5594074013809891</v>
      </c>
      <c r="AQ32" s="4">
        <v>5.3115521188403791</v>
      </c>
      <c r="AR32" s="4">
        <v>5.1024052758482208</v>
      </c>
      <c r="AS32" s="4">
        <v>4.9212299753056632</v>
      </c>
      <c r="AT32" s="4">
        <v>4.1457374349412435</v>
      </c>
      <c r="AU32" s="4">
        <v>4.0874524496324893</v>
      </c>
      <c r="AV32" s="4">
        <v>4.0854314750555787</v>
      </c>
      <c r="AW32" s="4">
        <v>4.150323649323151</v>
      </c>
      <c r="AX32" s="4">
        <v>2.4346659581506502</v>
      </c>
      <c r="AY32" s="4">
        <v>2.9320595481603595</v>
      </c>
      <c r="AZ32" s="4">
        <v>3.7922475208023387</v>
      </c>
      <c r="BA32" s="4">
        <v>5.0056747383483646</v>
      </c>
      <c r="BB32" s="4">
        <v>9.8811281411173688</v>
      </c>
      <c r="BC32" s="4">
        <v>9.8039120448284667</v>
      </c>
      <c r="BD32" s="4">
        <v>8.1401785944272831</v>
      </c>
      <c r="BE32" s="4">
        <v>4.9796187324602226</v>
      </c>
      <c r="BF32" s="4">
        <v>-0.90252708886267019</v>
      </c>
      <c r="BG32" s="4">
        <v>-3.2488490633066913</v>
      </c>
      <c r="BH32" s="4">
        <v>-3.6561511989314566</v>
      </c>
      <c r="BI32" s="4">
        <v>-2.1540656032371652</v>
      </c>
      <c r="BJ32" s="4">
        <v>-3.9069508182297485</v>
      </c>
      <c r="BK32" s="4">
        <v>-1.7542259924346437</v>
      </c>
      <c r="BL32" s="4">
        <v>-0.8578786634084512</v>
      </c>
      <c r="BM32" s="4">
        <v>-1.2475061323422798</v>
      </c>
      <c r="BN32" s="4">
        <v>0.19022332952340903</v>
      </c>
      <c r="BO32" s="4">
        <v>-0.49494266053086156</v>
      </c>
      <c r="BP32" s="4">
        <v>-0.18582415075418801</v>
      </c>
      <c r="BQ32" s="4">
        <v>1.1047922486368433</v>
      </c>
      <c r="BR32" s="4">
        <v>9.9884912378755963</v>
      </c>
      <c r="BS32" s="4">
        <v>11.632204587083162</v>
      </c>
      <c r="BT32" s="4">
        <v>12.453863454390991</v>
      </c>
      <c r="BU32" s="4">
        <v>12.461409673789836</v>
      </c>
      <c r="BV32" s="4">
        <v>10.122322742672797</v>
      </c>
      <c r="BW32" s="4">
        <v>9.1445304248206192</v>
      </c>
      <c r="BX32" s="4">
        <v>7.9657195399631231</v>
      </c>
      <c r="BY32" s="4">
        <v>6.5935583716248969</v>
      </c>
      <c r="BZ32" s="4">
        <v>6.7193375877212969</v>
      </c>
    </row>
    <row r="33" spans="1:78" x14ac:dyDescent="0.35">
      <c r="A33" s="6" t="s">
        <v>42</v>
      </c>
      <c r="B33" s="7">
        <v>11.888275887553545</v>
      </c>
      <c r="C33" s="7">
        <v>15.394628835482793</v>
      </c>
      <c r="D33" s="7">
        <v>9.0756461969349509</v>
      </c>
      <c r="E33" s="7">
        <v>13.076472281115525</v>
      </c>
      <c r="F33" s="7">
        <v>11.044422487037608</v>
      </c>
      <c r="G33" s="7">
        <v>5.665033668320163</v>
      </c>
      <c r="H33" s="7">
        <v>6.5603517893384033</v>
      </c>
      <c r="I33" s="7">
        <v>6.357877181806848</v>
      </c>
      <c r="J33" s="7">
        <v>4.3499614608366599</v>
      </c>
      <c r="K33" s="7">
        <v>12.437216698910071</v>
      </c>
      <c r="L33" s="7">
        <v>17.464642319393974</v>
      </c>
      <c r="M33" s="7">
        <v>4.8556812116764103</v>
      </c>
      <c r="N33" s="7">
        <v>4.7692277324402177</v>
      </c>
      <c r="O33" s="7">
        <v>6.7127891363759629</v>
      </c>
      <c r="P33" s="7">
        <v>6.8983965311450346</v>
      </c>
      <c r="Q33" s="7">
        <v>4.9107201611065188</v>
      </c>
      <c r="R33" s="7">
        <v>12.194035795607272</v>
      </c>
      <c r="S33" s="7">
        <v>9.4183558182671767</v>
      </c>
      <c r="T33" s="7">
        <v>14.716406454513775</v>
      </c>
      <c r="U33" s="7">
        <v>15.91069723337004</v>
      </c>
      <c r="V33" s="7">
        <v>7.0995024038626564</v>
      </c>
      <c r="W33" s="7">
        <v>9.6866583982432317</v>
      </c>
      <c r="X33" s="7">
        <v>2.9078218789340582</v>
      </c>
      <c r="Y33" s="7">
        <v>7.5171401185051501</v>
      </c>
      <c r="Z33" s="7">
        <v>7.2410408029779827</v>
      </c>
      <c r="AA33" s="7">
        <v>7.2875340833758795</v>
      </c>
      <c r="AB33" s="7">
        <v>15.357831785456399</v>
      </c>
      <c r="AC33" s="7">
        <v>-2.5692830652279675E-2</v>
      </c>
      <c r="AD33" s="7">
        <v>2.1967203512092359</v>
      </c>
      <c r="AE33" s="7">
        <v>9.1986995819576922</v>
      </c>
      <c r="AF33" s="7">
        <v>2.8540766481688351</v>
      </c>
      <c r="AG33" s="7">
        <v>11.659286175653016</v>
      </c>
      <c r="AH33" s="7">
        <v>6.8064220659386665</v>
      </c>
      <c r="AI33" s="7">
        <v>9.039351715922761</v>
      </c>
      <c r="AJ33" s="7">
        <v>11.503118893754639</v>
      </c>
      <c r="AK33" s="7">
        <v>4.0570856021773682</v>
      </c>
      <c r="AL33" s="7">
        <v>6.3840706319306495</v>
      </c>
      <c r="AM33" s="7">
        <v>3.2048130300865951</v>
      </c>
      <c r="AN33" s="7">
        <v>4.4797982619160681</v>
      </c>
      <c r="AO33" s="7">
        <v>9.4445918748617963</v>
      </c>
      <c r="AP33" s="7">
        <v>10.001402539848868</v>
      </c>
      <c r="AQ33" s="7">
        <v>10.695279324802499</v>
      </c>
      <c r="AR33" s="7">
        <v>9.0377914058272104</v>
      </c>
      <c r="AS33" s="7">
        <v>8.7748534513192524</v>
      </c>
      <c r="AT33" s="7">
        <v>6.7748242565639494</v>
      </c>
      <c r="AU33" s="7">
        <v>4.2833750936320136</v>
      </c>
      <c r="AV33" s="7">
        <v>6.8835273046828904</v>
      </c>
      <c r="AW33" s="7">
        <v>8.9181860562017157</v>
      </c>
      <c r="AX33" s="7">
        <v>6.9226436587070284</v>
      </c>
      <c r="AY33" s="7">
        <v>7.455597342516751</v>
      </c>
      <c r="AZ33" s="7">
        <v>10.564255526278599</v>
      </c>
      <c r="BA33" s="7">
        <v>6.0328453369610457</v>
      </c>
      <c r="BB33" s="7">
        <v>6.6431648627897744</v>
      </c>
      <c r="BC33" s="7">
        <v>6.8118026010954624</v>
      </c>
      <c r="BD33" s="7">
        <v>3.6729525591970624</v>
      </c>
      <c r="BE33" s="7">
        <v>6.8422102983729971</v>
      </c>
      <c r="BF33" s="7">
        <v>2.1691720906935386</v>
      </c>
      <c r="BG33" s="7">
        <v>-0.1068429295244977</v>
      </c>
      <c r="BH33" s="7">
        <v>1.9654427368694716</v>
      </c>
      <c r="BI33" s="7">
        <v>-2.1519155005310764</v>
      </c>
      <c r="BJ33" s="7">
        <v>6.6260753823532248</v>
      </c>
      <c r="BK33" s="7">
        <v>2.1823885780702712</v>
      </c>
      <c r="BL33" s="7">
        <v>1.0676766538193716</v>
      </c>
      <c r="BM33" s="7">
        <v>8.0527181546131246</v>
      </c>
      <c r="BN33" s="7">
        <v>1.9055388136936857</v>
      </c>
      <c r="BO33" s="7">
        <v>7.9684741162874273</v>
      </c>
      <c r="BP33" s="7">
        <v>10.860365460209632</v>
      </c>
      <c r="BQ33" s="7">
        <v>5.0467800561775134</v>
      </c>
      <c r="BR33" s="7">
        <v>16.697448979482466</v>
      </c>
      <c r="BS33" s="7">
        <v>12.966714306496918</v>
      </c>
      <c r="BT33" s="7">
        <v>12.248532185446525</v>
      </c>
      <c r="BU33" s="7">
        <v>9.3542381573637599</v>
      </c>
      <c r="BV33" s="7">
        <v>6.5859524739057651</v>
      </c>
      <c r="BW33" s="7">
        <v>7.4139549614361977</v>
      </c>
      <c r="BX33" s="7">
        <v>5.821979753093709</v>
      </c>
      <c r="BY33" s="7">
        <v>6.4459202619458811</v>
      </c>
      <c r="BZ33" s="7">
        <v>3.4018726562314638</v>
      </c>
    </row>
    <row r="34" spans="1:78" x14ac:dyDescent="0.35">
      <c r="A34" s="2" t="s">
        <v>43</v>
      </c>
      <c r="B34" s="4">
        <v>9.9247498243790098</v>
      </c>
      <c r="C34" s="4">
        <v>7.3914939376124256</v>
      </c>
      <c r="D34" s="4">
        <v>1.0374319635812146</v>
      </c>
      <c r="E34" s="4">
        <v>7.3043367212545451</v>
      </c>
      <c r="F34" s="4">
        <v>6.0316512984028625</v>
      </c>
      <c r="G34" s="4">
        <v>0.49610602483918242</v>
      </c>
      <c r="H34" s="4">
        <v>3.5012267216310011</v>
      </c>
      <c r="I34" s="4">
        <v>-5.2171646595226111</v>
      </c>
      <c r="J34" s="4">
        <v>-16.620909946993223</v>
      </c>
      <c r="K34" s="4">
        <v>-10.039295424923822</v>
      </c>
      <c r="L34" s="4">
        <v>-6.7316430630561364</v>
      </c>
      <c r="M34" s="4">
        <v>10.539487261326453</v>
      </c>
      <c r="N34" s="4">
        <v>48.302660884400183</v>
      </c>
      <c r="O34" s="4">
        <v>63.51921892875356</v>
      </c>
      <c r="P34" s="4">
        <v>62.455243284809534</v>
      </c>
      <c r="Q34" s="4">
        <v>41.727205860792417</v>
      </c>
      <c r="R34" s="4">
        <v>-3.7184386249006773</v>
      </c>
      <c r="S34" s="4">
        <v>-16.752852628011549</v>
      </c>
      <c r="T34" s="4">
        <v>-16.713938924926563</v>
      </c>
      <c r="U34" s="4">
        <v>-15.841724155681092</v>
      </c>
      <c r="V34" s="4">
        <v>11.278931774203272</v>
      </c>
      <c r="W34" s="4">
        <v>20.156403681012591</v>
      </c>
      <c r="X34" s="4">
        <v>18.944408631934696</v>
      </c>
      <c r="Y34" s="4">
        <v>16.486256708146783</v>
      </c>
      <c r="Z34" s="4">
        <v>-3.3663524800675471</v>
      </c>
      <c r="AA34" s="4">
        <v>-6.6363072416137703</v>
      </c>
      <c r="AB34" s="4">
        <v>-6.226686000548975</v>
      </c>
      <c r="AC34" s="4">
        <v>-5.6912788153300253</v>
      </c>
      <c r="AD34" s="4">
        <v>12.692910335151829</v>
      </c>
      <c r="AE34" s="4">
        <v>20.046159559185561</v>
      </c>
      <c r="AF34" s="4">
        <v>19.999690373107537</v>
      </c>
      <c r="AG34" s="4">
        <v>20.980384946455466</v>
      </c>
      <c r="AH34" s="4">
        <v>2.8847122523730784</v>
      </c>
      <c r="AI34" s="4">
        <v>-1.9560403321989717</v>
      </c>
      <c r="AJ34" s="4">
        <v>-0.55993294527059145</v>
      </c>
      <c r="AK34" s="4">
        <v>1.7914914960064365</v>
      </c>
      <c r="AL34" s="4">
        <v>5.7953959174028569E-2</v>
      </c>
      <c r="AM34" s="4">
        <v>9.8704495245516721</v>
      </c>
      <c r="AN34" s="4">
        <v>12.294490019040438</v>
      </c>
      <c r="AO34" s="4">
        <v>9.346396264679079</v>
      </c>
      <c r="AP34" s="4">
        <v>21.473636065233336</v>
      </c>
      <c r="AQ34" s="4">
        <v>16.434083252507659</v>
      </c>
      <c r="AR34" s="4">
        <v>15.719967243589705</v>
      </c>
      <c r="AS34" s="4">
        <v>17.949263072059686</v>
      </c>
      <c r="AT34" s="4">
        <v>20.94452714235182</v>
      </c>
      <c r="AU34" s="4">
        <v>15.756239106043047</v>
      </c>
      <c r="AV34" s="4">
        <v>10.141437872479585</v>
      </c>
      <c r="AW34" s="4">
        <v>4.0670663074813485</v>
      </c>
      <c r="AX34" s="4">
        <v>-10.174900026110112</v>
      </c>
      <c r="AY34" s="4">
        <v>-12.836124203856237</v>
      </c>
      <c r="AZ34" s="4">
        <v>-8.7838158364095253</v>
      </c>
      <c r="BA34" s="4">
        <v>-5.9566106348234449</v>
      </c>
      <c r="BB34" s="4">
        <v>9.4230766405564381</v>
      </c>
      <c r="BC34" s="4">
        <v>22.014194866261771</v>
      </c>
      <c r="BD34" s="4">
        <v>21.554619994426538</v>
      </c>
      <c r="BE34" s="4">
        <v>14.254245967988567</v>
      </c>
      <c r="BF34" s="4">
        <v>-2.0046845674147828</v>
      </c>
      <c r="BG34" s="4">
        <v>-10.77290236589209</v>
      </c>
      <c r="BH34" s="4">
        <v>-11.792674700994898</v>
      </c>
      <c r="BI34" s="4">
        <v>-7.9242525203913168</v>
      </c>
      <c r="BJ34" s="4">
        <v>-7.2973669389341911</v>
      </c>
      <c r="BK34" s="4">
        <v>-3.2126581137321142</v>
      </c>
      <c r="BL34" s="4">
        <v>-0.41895681681530794</v>
      </c>
      <c r="BM34" s="4">
        <v>3.4457473242678338</v>
      </c>
      <c r="BN34" s="4">
        <v>18.713420110004208</v>
      </c>
      <c r="BO34" s="4">
        <v>18.15250507959254</v>
      </c>
      <c r="BP34" s="4">
        <v>17.576310388871995</v>
      </c>
      <c r="BQ34" s="4">
        <v>13.608101913901717</v>
      </c>
      <c r="BR34" s="4">
        <v>-1.8976429560145336</v>
      </c>
      <c r="BS34" s="4">
        <v>-3.4129561941547815</v>
      </c>
      <c r="BT34" s="4">
        <v>1.4227392963797714</v>
      </c>
      <c r="BU34" s="4">
        <v>2.047969475166167</v>
      </c>
      <c r="BV34" s="4">
        <v>17.665911326925254</v>
      </c>
      <c r="BW34" s="4">
        <v>29.846632001795783</v>
      </c>
      <c r="BX34" s="4">
        <v>28.085490876351614</v>
      </c>
      <c r="BY34" s="4">
        <v>41.771125649741677</v>
      </c>
      <c r="BZ34" s="4">
        <v>2.6659517550858158</v>
      </c>
    </row>
    <row r="35" spans="1:78" x14ac:dyDescent="0.35">
      <c r="A35" s="6" t="s">
        <v>44</v>
      </c>
      <c r="B35" s="7">
        <v>11.727203001556719</v>
      </c>
      <c r="C35" s="7">
        <v>14.717012302347921</v>
      </c>
      <c r="D35" s="7">
        <v>8.3959961075937617</v>
      </c>
      <c r="E35" s="7">
        <v>12.637229314633469</v>
      </c>
      <c r="F35" s="7">
        <v>10.639846399318298</v>
      </c>
      <c r="G35" s="7">
        <v>5.2553332894248239</v>
      </c>
      <c r="H35" s="7">
        <v>6.3192546302189401</v>
      </c>
      <c r="I35" s="7">
        <v>5.5187531118221722</v>
      </c>
      <c r="J35" s="7">
        <v>2.7279169520753932</v>
      </c>
      <c r="K35" s="7">
        <v>10.736233769657687</v>
      </c>
      <c r="L35" s="7">
        <v>15.608218499194205</v>
      </c>
      <c r="M35" s="7">
        <v>5.2258015109601486</v>
      </c>
      <c r="N35" s="7">
        <v>7.5022166915381883</v>
      </c>
      <c r="O35" s="7">
        <v>10.205250666840438</v>
      </c>
      <c r="P35" s="7">
        <v>10.337233919220591</v>
      </c>
      <c r="Q35" s="7">
        <v>7.4292157167288542</v>
      </c>
      <c r="R35" s="7">
        <v>10.815924788280373</v>
      </c>
      <c r="S35" s="7">
        <v>7.0309599962624203</v>
      </c>
      <c r="T35" s="7">
        <v>11.85199866961244</v>
      </c>
      <c r="U35" s="7">
        <v>13.045156888151332</v>
      </c>
      <c r="V35" s="7">
        <v>7.4139906530720667</v>
      </c>
      <c r="W35" s="7">
        <v>10.429500839559335</v>
      </c>
      <c r="X35" s="7">
        <v>3.9960656856396159</v>
      </c>
      <c r="Y35" s="7">
        <v>8.1197333038558028</v>
      </c>
      <c r="Z35" s="7">
        <v>6.4141499272409197</v>
      </c>
      <c r="AA35" s="7">
        <v>6.2126008987068992</v>
      </c>
      <c r="AB35" s="7">
        <v>13.682565923599665</v>
      </c>
      <c r="AC35" s="7">
        <v>-0.43579220361514848</v>
      </c>
      <c r="AD35" s="7">
        <v>2.9397398383076201</v>
      </c>
      <c r="AE35" s="7">
        <v>9.9348260582134316</v>
      </c>
      <c r="AF35" s="7">
        <v>3.9517669324329541</v>
      </c>
      <c r="AG35" s="7">
        <v>12.298373190540746</v>
      </c>
      <c r="AH35" s="7">
        <v>6.5025033087174222</v>
      </c>
      <c r="AI35" s="7">
        <v>8.2245572357171337</v>
      </c>
      <c r="AJ35" s="7">
        <v>10.611596556625202</v>
      </c>
      <c r="AK35" s="7">
        <v>3.889739158718708</v>
      </c>
      <c r="AL35" s="7">
        <v>5.910472175252024</v>
      </c>
      <c r="AM35" s="7">
        <v>3.6522934223889525</v>
      </c>
      <c r="AN35" s="7">
        <v>4.9990137449893224</v>
      </c>
      <c r="AO35" s="7">
        <v>9.4374852191545067</v>
      </c>
      <c r="AP35" s="7">
        <v>10.812800242269137</v>
      </c>
      <c r="AQ35" s="7">
        <v>11.103651136294479</v>
      </c>
      <c r="AR35" s="7">
        <v>9.5126091161144899</v>
      </c>
      <c r="AS35" s="7">
        <v>9.438275191569101</v>
      </c>
      <c r="AT35" s="7">
        <v>7.8734218428781144</v>
      </c>
      <c r="AU35" s="7">
        <v>5.1389499491239832</v>
      </c>
      <c r="AV35" s="7">
        <v>7.1281475200009936</v>
      </c>
      <c r="AW35" s="7">
        <v>8.5401096641811733</v>
      </c>
      <c r="AX35" s="7">
        <v>5.4364226900400769</v>
      </c>
      <c r="AY35" s="7">
        <v>5.7895557716984403</v>
      </c>
      <c r="AZ35" s="7">
        <v>9.0706427737641917</v>
      </c>
      <c r="BA35" s="7">
        <v>5.1369441796994098</v>
      </c>
      <c r="BB35" s="7">
        <v>6.8490323305472334</v>
      </c>
      <c r="BC35" s="7">
        <v>7.8402275734257509</v>
      </c>
      <c r="BD35" s="7">
        <v>4.8273952381927554</v>
      </c>
      <c r="BE35" s="7">
        <v>7.3376274566911315</v>
      </c>
      <c r="BF35" s="7">
        <v>1.8526291975436759</v>
      </c>
      <c r="BG35" s="7">
        <v>-0.92322647276213976</v>
      </c>
      <c r="BH35" s="7">
        <v>0.93548347330796311</v>
      </c>
      <c r="BI35" s="7">
        <v>-2.5625974167342136</v>
      </c>
      <c r="BJ35" s="7">
        <v>5.6101197828257954</v>
      </c>
      <c r="BK35" s="7">
        <v>1.8105021225911289</v>
      </c>
      <c r="BL35" s="7">
        <v>0.97041856573467644</v>
      </c>
      <c r="BM35" s="7">
        <v>7.7429841287368406</v>
      </c>
      <c r="BN35" s="7">
        <v>2.9820724775624363</v>
      </c>
      <c r="BO35" s="7">
        <v>8.6358351542852763</v>
      </c>
      <c r="BP35" s="7">
        <v>11.293688182196004</v>
      </c>
      <c r="BQ35" s="7">
        <v>5.5994144635924226</v>
      </c>
      <c r="BR35" s="7">
        <v>15.324510231444165</v>
      </c>
      <c r="BS35" s="7">
        <v>11.799323887585643</v>
      </c>
      <c r="BT35" s="7">
        <v>11.510605283319265</v>
      </c>
      <c r="BU35" s="7">
        <v>8.8468497628023677</v>
      </c>
      <c r="BV35" s="7">
        <v>7.2818556249683253</v>
      </c>
      <c r="BW35" s="7">
        <v>8.7952032863131802</v>
      </c>
      <c r="BX35" s="7">
        <v>7.2022573815999635</v>
      </c>
      <c r="BY35" s="7">
        <v>8.7458686452023926</v>
      </c>
      <c r="BZ35" s="7">
        <v>3.3518683195408627</v>
      </c>
    </row>
  </sheetData>
  <mergeCells count="1">
    <mergeCell ref="A1:A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H35"/>
  <sheetViews>
    <sheetView topLeftCell="BM1" workbookViewId="0">
      <selection activeCell="A13" sqref="A13"/>
    </sheetView>
  </sheetViews>
  <sheetFormatPr baseColWidth="10" defaultRowHeight="14.5" x14ac:dyDescent="0.35"/>
  <cols>
    <col min="1" max="1" width="35.1796875" customWidth="1"/>
    <col min="2" max="84" width="8.6328125" customWidth="1"/>
  </cols>
  <sheetData>
    <row r="1" spans="1:86" x14ac:dyDescent="0.35">
      <c r="A1" s="16" t="s">
        <v>115</v>
      </c>
    </row>
    <row r="2" spans="1:86" ht="15.5" customHeight="1" x14ac:dyDescent="0.35">
      <c r="A2" s="16"/>
      <c r="BU2">
        <v>128.81973381911499</v>
      </c>
    </row>
    <row r="3" spans="1:86" ht="15.5" customHeight="1" x14ac:dyDescent="0.35"/>
    <row r="4" spans="1:86" s="1" customFormat="1" x14ac:dyDescent="0.35"/>
    <row r="5" spans="1:86" s="1" customFormat="1" x14ac:dyDescent="0.35">
      <c r="A5" s="5" t="s">
        <v>0</v>
      </c>
      <c r="B5" s="5" t="s">
        <v>116</v>
      </c>
      <c r="C5" s="5" t="s">
        <v>117</v>
      </c>
      <c r="D5" s="5" t="s">
        <v>118</v>
      </c>
      <c r="E5" s="5" t="s">
        <v>119</v>
      </c>
      <c r="F5" s="5" t="s">
        <v>49</v>
      </c>
      <c r="G5" s="5" t="s">
        <v>50</v>
      </c>
      <c r="H5" s="5" t="s">
        <v>51</v>
      </c>
      <c r="I5" s="5" t="s">
        <v>52</v>
      </c>
      <c r="J5" s="5" t="s">
        <v>53</v>
      </c>
      <c r="K5" s="5" t="s">
        <v>54</v>
      </c>
      <c r="L5" s="5" t="s">
        <v>55</v>
      </c>
      <c r="M5" s="5" t="s">
        <v>56</v>
      </c>
      <c r="N5" s="5" t="s">
        <v>57</v>
      </c>
      <c r="O5" s="5" t="s">
        <v>58</v>
      </c>
      <c r="P5" s="5" t="s">
        <v>59</v>
      </c>
      <c r="Q5" s="5" t="s">
        <v>60</v>
      </c>
      <c r="R5" s="5" t="s">
        <v>61</v>
      </c>
      <c r="S5" s="5" t="s">
        <v>62</v>
      </c>
      <c r="T5" s="5" t="s">
        <v>63</v>
      </c>
      <c r="U5" s="5" t="s">
        <v>64</v>
      </c>
      <c r="V5" s="5" t="s">
        <v>65</v>
      </c>
      <c r="W5" s="5" t="s">
        <v>66</v>
      </c>
      <c r="X5" s="5" t="s">
        <v>67</v>
      </c>
      <c r="Y5" s="5" t="s">
        <v>68</v>
      </c>
      <c r="Z5" s="5" t="s">
        <v>69</v>
      </c>
      <c r="AA5" s="5" t="s">
        <v>70</v>
      </c>
      <c r="AB5" s="5" t="s">
        <v>71</v>
      </c>
      <c r="AC5" s="5" t="s">
        <v>72</v>
      </c>
      <c r="AD5" s="5" t="s">
        <v>73</v>
      </c>
      <c r="AE5" s="5" t="s">
        <v>74</v>
      </c>
      <c r="AF5" s="5" t="s">
        <v>75</v>
      </c>
      <c r="AG5" s="5" t="s">
        <v>76</v>
      </c>
      <c r="AH5" s="5" t="s">
        <v>77</v>
      </c>
      <c r="AI5" s="5" t="s">
        <v>78</v>
      </c>
      <c r="AJ5" s="5" t="s">
        <v>79</v>
      </c>
      <c r="AK5" s="5" t="s">
        <v>80</v>
      </c>
      <c r="AL5" s="5" t="s">
        <v>81</v>
      </c>
      <c r="AM5" s="5" t="s">
        <v>82</v>
      </c>
      <c r="AN5" s="5" t="s">
        <v>83</v>
      </c>
      <c r="AO5" s="5" t="s">
        <v>84</v>
      </c>
      <c r="AP5" s="5" t="s">
        <v>85</v>
      </c>
      <c r="AQ5" s="5" t="s">
        <v>86</v>
      </c>
      <c r="AR5" s="5" t="s">
        <v>87</v>
      </c>
      <c r="AS5" s="5" t="s">
        <v>88</v>
      </c>
      <c r="AT5" s="5" t="s">
        <v>89</v>
      </c>
      <c r="AU5" s="5" t="s">
        <v>90</v>
      </c>
      <c r="AV5" s="5" t="s">
        <v>91</v>
      </c>
      <c r="AW5" s="5" t="s">
        <v>92</v>
      </c>
      <c r="AX5" s="5" t="s">
        <v>93</v>
      </c>
      <c r="AY5" s="5" t="s">
        <v>94</v>
      </c>
      <c r="AZ5" s="5" t="s">
        <v>95</v>
      </c>
      <c r="BA5" s="5" t="s">
        <v>96</v>
      </c>
      <c r="BB5" s="5" t="s">
        <v>97</v>
      </c>
      <c r="BC5" s="5" t="s">
        <v>98</v>
      </c>
      <c r="BD5" s="5" t="s">
        <v>99</v>
      </c>
      <c r="BE5" s="5" t="s">
        <v>100</v>
      </c>
      <c r="BF5" s="5" t="s">
        <v>101</v>
      </c>
      <c r="BG5" s="5" t="s">
        <v>102</v>
      </c>
      <c r="BH5" s="5" t="s">
        <v>103</v>
      </c>
      <c r="BI5" s="5" t="s">
        <v>104</v>
      </c>
      <c r="BJ5" s="5" t="s">
        <v>105</v>
      </c>
      <c r="BK5" s="5" t="s">
        <v>106</v>
      </c>
      <c r="BL5" s="5" t="s">
        <v>107</v>
      </c>
      <c r="BM5" s="5" t="s">
        <v>108</v>
      </c>
      <c r="BN5" s="5" t="s">
        <v>109</v>
      </c>
      <c r="BO5" s="5" t="s">
        <v>110</v>
      </c>
      <c r="BP5" s="5" t="s">
        <v>111</v>
      </c>
      <c r="BQ5" s="5" t="s">
        <v>112</v>
      </c>
      <c r="BR5" s="5" t="s">
        <v>1</v>
      </c>
      <c r="BS5" s="5" t="s">
        <v>2</v>
      </c>
      <c r="BT5" s="5" t="s">
        <v>3</v>
      </c>
      <c r="BU5" s="5" t="s">
        <v>4</v>
      </c>
      <c r="BV5" s="5" t="s">
        <v>5</v>
      </c>
      <c r="BW5" s="5" t="s">
        <v>6</v>
      </c>
      <c r="BX5" s="5" t="s">
        <v>7</v>
      </c>
      <c r="BY5" s="5" t="s">
        <v>8</v>
      </c>
      <c r="BZ5" s="5" t="s">
        <v>9</v>
      </c>
      <c r="CA5" s="5" t="s">
        <v>10</v>
      </c>
      <c r="CB5" s="5" t="s">
        <v>11</v>
      </c>
      <c r="CC5" s="5" t="s">
        <v>12</v>
      </c>
      <c r="CD5" s="5" t="s">
        <v>13</v>
      </c>
      <c r="CE5" s="5" t="s">
        <v>14</v>
      </c>
      <c r="CF5" s="5" t="s">
        <v>15</v>
      </c>
      <c r="CG5" s="5" t="s">
        <v>46</v>
      </c>
      <c r="CH5" s="5" t="s">
        <v>47</v>
      </c>
    </row>
    <row r="6" spans="1:86" x14ac:dyDescent="0.35">
      <c r="A6" s="6" t="s">
        <v>16</v>
      </c>
      <c r="B6" s="3">
        <f>(PIB_Trim_CRT_Milliards_FCFA!B5/PIB_Trim_CHainé_Millards_Fcfa!B5)*100</f>
        <v>55.932228746081215</v>
      </c>
      <c r="C6" s="3">
        <f>(PIB_Trim_CRT_Milliards_FCFA!C5/PIB_Trim_CHainé_Millards_Fcfa!C5)*100</f>
        <v>55.932228746081201</v>
      </c>
      <c r="D6" s="3">
        <f>(PIB_Trim_CRT_Milliards_FCFA!D5/PIB_Trim_CHainé_Millards_Fcfa!D5)*100</f>
        <v>55.932228746081215</v>
      </c>
      <c r="E6" s="3">
        <f>(PIB_Trim_CRT_Milliards_FCFA!E5/PIB_Trim_CHainé_Millards_Fcfa!E5)*100</f>
        <v>55.932228746081201</v>
      </c>
      <c r="F6" s="3">
        <f>(PIB_Trim_CRT_Milliards_FCFA!F5/PIB_Trim_CHainé_Millards_Fcfa!F5)*100</f>
        <v>58.615713115365644</v>
      </c>
      <c r="G6" s="3">
        <f>(PIB_Trim_CRT_Milliards_FCFA!G5/PIB_Trim_CHainé_Millards_Fcfa!G5)*100</f>
        <v>60.803723741394265</v>
      </c>
      <c r="H6" s="3">
        <f>(PIB_Trim_CRT_Milliards_FCFA!H5/PIB_Trim_CHainé_Millards_Fcfa!H5)*100</f>
        <v>63.175735817124753</v>
      </c>
      <c r="I6" s="3">
        <f>(PIB_Trim_CRT_Milliards_FCFA!I5/PIB_Trim_CHainé_Millards_Fcfa!I5)*100</f>
        <v>58.038377088328986</v>
      </c>
      <c r="J6" s="3">
        <f>(PIB_Trim_CRT_Milliards_FCFA!J5/PIB_Trim_CHainé_Millards_Fcfa!J5)*100</f>
        <v>57.99977009271835</v>
      </c>
      <c r="K6" s="3">
        <f>(PIB_Trim_CRT_Milliards_FCFA!K5/PIB_Trim_CHainé_Millards_Fcfa!K5)*100</f>
        <v>58.504203655452905</v>
      </c>
      <c r="L6" s="3">
        <f>(PIB_Trim_CRT_Milliards_FCFA!L5/PIB_Trim_CHainé_Millards_Fcfa!L5)*100</f>
        <v>61.008834545951743</v>
      </c>
      <c r="M6" s="3">
        <f>(PIB_Trim_CRT_Milliards_FCFA!M5/PIB_Trim_CHainé_Millards_Fcfa!M5)*100</f>
        <v>59.158842526220631</v>
      </c>
      <c r="N6" s="3">
        <f>(PIB_Trim_CRT_Milliards_FCFA!N5/PIB_Trim_CHainé_Millards_Fcfa!N5)*100</f>
        <v>62.712823450934785</v>
      </c>
      <c r="O6" s="3">
        <f>(PIB_Trim_CRT_Milliards_FCFA!O5/PIB_Trim_CHainé_Millards_Fcfa!O5)*100</f>
        <v>65.796680296254891</v>
      </c>
      <c r="P6" s="3">
        <f>(PIB_Trim_CRT_Milliards_FCFA!P5/PIB_Trim_CHainé_Millards_Fcfa!P5)*100</f>
        <v>67.681907609121481</v>
      </c>
      <c r="Q6" s="3">
        <f>(PIB_Trim_CRT_Milliards_FCFA!Q5/PIB_Trim_CHainé_Millards_Fcfa!Q5)*100</f>
        <v>61.416214194696316</v>
      </c>
      <c r="R6" s="3">
        <f>(PIB_Trim_CRT_Milliards_FCFA!R5/PIB_Trim_CHainé_Millards_Fcfa!R5)*100</f>
        <v>63.784243784415963</v>
      </c>
      <c r="S6" s="3">
        <f>(PIB_Trim_CRT_Milliards_FCFA!S5/PIB_Trim_CHainé_Millards_Fcfa!S5)*100</f>
        <v>66.714899578944483</v>
      </c>
      <c r="T6" s="3">
        <f>(PIB_Trim_CRT_Milliards_FCFA!T5/PIB_Trim_CHainé_Millards_Fcfa!T5)*100</f>
        <v>69.803934557092944</v>
      </c>
      <c r="U6" s="3">
        <f>(PIB_Trim_CRT_Milliards_FCFA!U5/PIB_Trim_CHainé_Millards_Fcfa!U5)*100</f>
        <v>67.725047885650412</v>
      </c>
      <c r="V6" s="3">
        <f>(PIB_Trim_CRT_Milliards_FCFA!V5/PIB_Trim_CHainé_Millards_Fcfa!V5)*100</f>
        <v>69.358989916116769</v>
      </c>
      <c r="W6" s="3">
        <f>(PIB_Trim_CRT_Milliards_FCFA!W5/PIB_Trim_CHainé_Millards_Fcfa!W5)*100</f>
        <v>69.899878632476131</v>
      </c>
      <c r="X6" s="3">
        <f>(PIB_Trim_CRT_Milliards_FCFA!X5/PIB_Trim_CHainé_Millards_Fcfa!X5)*100</f>
        <v>70.69367347650028</v>
      </c>
      <c r="Y6" s="3">
        <f>(PIB_Trim_CRT_Milliards_FCFA!Y5/PIB_Trim_CHainé_Millards_Fcfa!Y5)*100</f>
        <v>69.071653817441913</v>
      </c>
      <c r="Z6" s="3">
        <f>(PIB_Trim_CRT_Milliards_FCFA!Z5/PIB_Trim_CHainé_Millards_Fcfa!Z5)*100</f>
        <v>70.558891931385986</v>
      </c>
      <c r="AA6" s="3">
        <f>(PIB_Trim_CRT_Milliards_FCFA!AA5/PIB_Trim_CHainé_Millards_Fcfa!AA5)*100</f>
        <v>67.832619908211797</v>
      </c>
      <c r="AB6" s="3">
        <f>(PIB_Trim_CRT_Milliards_FCFA!AB5/PIB_Trim_CHainé_Millards_Fcfa!AB5)*100</f>
        <v>75.977546630395949</v>
      </c>
      <c r="AC6" s="3">
        <f>(PIB_Trim_CRT_Milliards_FCFA!AC5/PIB_Trim_CHainé_Millards_Fcfa!AC5)*100</f>
        <v>72.64056880127778</v>
      </c>
      <c r="AD6" s="3">
        <f>(PIB_Trim_CRT_Milliards_FCFA!AD5/PIB_Trim_CHainé_Millards_Fcfa!AD5)*100</f>
        <v>80.878055162769044</v>
      </c>
      <c r="AE6" s="3">
        <f>(PIB_Trim_CRT_Milliards_FCFA!AE5/PIB_Trim_CHainé_Millards_Fcfa!AE5)*100</f>
        <v>85.724007070295087</v>
      </c>
      <c r="AF6" s="3">
        <f>(PIB_Trim_CRT_Milliards_FCFA!AF5/PIB_Trim_CHainé_Millards_Fcfa!AF5)*100</f>
        <v>97.949046287494681</v>
      </c>
      <c r="AG6" s="3">
        <f>(PIB_Trim_CRT_Milliards_FCFA!AG5/PIB_Trim_CHainé_Millards_Fcfa!AG5)*100</f>
        <v>92.520079792406392</v>
      </c>
      <c r="AH6" s="3">
        <f>(PIB_Trim_CRT_Milliards_FCFA!AH5/PIB_Trim_CHainé_Millards_Fcfa!AH5)*100</f>
        <v>97.454932302630866</v>
      </c>
      <c r="AI6" s="3">
        <f>(PIB_Trim_CRT_Milliards_FCFA!AI5/PIB_Trim_CHainé_Millards_Fcfa!AI5)*100</f>
        <v>91.29944380201313</v>
      </c>
      <c r="AJ6" s="3">
        <f>(PIB_Trim_CRT_Milliards_FCFA!AJ5/PIB_Trim_CHainé_Millards_Fcfa!AJ5)*100</f>
        <v>97.496887791677594</v>
      </c>
      <c r="AK6" s="3">
        <f>(PIB_Trim_CRT_Milliards_FCFA!AK5/PIB_Trim_CHainé_Millards_Fcfa!AK5)*100</f>
        <v>101.53318149726418</v>
      </c>
      <c r="AL6" s="3">
        <f>(PIB_Trim_CRT_Milliards_FCFA!AL5/PIB_Trim_CHainé_Millards_Fcfa!AL5)*100</f>
        <v>99.530551434764419</v>
      </c>
      <c r="AM6" s="3">
        <f>(PIB_Trim_CRT_Milliards_FCFA!AM5/PIB_Trim_CHainé_Millards_Fcfa!AM5)*100</f>
        <v>90.330345708043936</v>
      </c>
      <c r="AN6" s="3">
        <f>(PIB_Trim_CRT_Milliards_FCFA!AN5/PIB_Trim_CHainé_Millards_Fcfa!AN5)*100</f>
        <v>97.724342170389917</v>
      </c>
      <c r="AO6" s="3">
        <f>(PIB_Trim_CRT_Milliards_FCFA!AO5/PIB_Trim_CHainé_Millards_Fcfa!AO5)*100</f>
        <v>96.495145518864362</v>
      </c>
      <c r="AP6" s="3">
        <f>(PIB_Trim_CRT_Milliards_FCFA!AP5/PIB_Trim_CHainé_Millards_Fcfa!AP5)*100</f>
        <v>92.03832598160912</v>
      </c>
      <c r="AQ6" s="3">
        <f>(PIB_Trim_CRT_Milliards_FCFA!AQ5/PIB_Trim_CHainé_Millards_Fcfa!AQ5)*100</f>
        <v>89.524608313101837</v>
      </c>
      <c r="AR6" s="3">
        <f>(PIB_Trim_CRT_Milliards_FCFA!AR5/PIB_Trim_CHainé_Millards_Fcfa!AR5)*100</f>
        <v>95.092806890910509</v>
      </c>
      <c r="AS6" s="3">
        <f>(PIB_Trim_CRT_Milliards_FCFA!AS5/PIB_Trim_CHainé_Millards_Fcfa!AS5)*100</f>
        <v>92.597714283511692</v>
      </c>
      <c r="AT6" s="3">
        <f>(PIB_Trim_CRT_Milliards_FCFA!AT5/PIB_Trim_CHainé_Millards_Fcfa!AT5)*100</f>
        <v>95.957983032285725</v>
      </c>
      <c r="AU6" s="3">
        <f>(PIB_Trim_CRT_Milliards_FCFA!AU5/PIB_Trim_CHainé_Millards_Fcfa!AU5)*100</f>
        <v>93.452420387586486</v>
      </c>
      <c r="AV6" s="3">
        <f>(PIB_Trim_CRT_Milliards_FCFA!AV5/PIB_Trim_CHainé_Millards_Fcfa!AV5)*100</f>
        <v>104.36063825222928</v>
      </c>
      <c r="AW6" s="3">
        <f>(PIB_Trim_CRT_Milliards_FCFA!AW5/PIB_Trim_CHainé_Millards_Fcfa!AW5)*100</f>
        <v>103.3941405137047</v>
      </c>
      <c r="AX6" s="3">
        <f>(PIB_Trim_CRT_Milliards_FCFA!AX5/PIB_Trim_CHainé_Millards_Fcfa!AX5)*100</f>
        <v>103.51168941393382</v>
      </c>
      <c r="AY6" s="3">
        <f>(PIB_Trim_CRT_Milliards_FCFA!AY5/PIB_Trim_CHainé_Millards_Fcfa!AY5)*100</f>
        <v>100.21789613131699</v>
      </c>
      <c r="AZ6" s="3">
        <f>(PIB_Trim_CRT_Milliards_FCFA!AZ5/PIB_Trim_CHainé_Millards_Fcfa!AZ5)*100</f>
        <v>104.43726308731492</v>
      </c>
      <c r="BA6" s="3">
        <f>(PIB_Trim_CRT_Milliards_FCFA!BA5/PIB_Trim_CHainé_Millards_Fcfa!BA5)*100</f>
        <v>103.43383029214949</v>
      </c>
      <c r="BB6" s="3">
        <f>(PIB_Trim_CRT_Milliards_FCFA!BB5/PIB_Trim_CHainé_Millards_Fcfa!BB5)*100</f>
        <v>102.54921520400886</v>
      </c>
      <c r="BC6" s="3">
        <f>(PIB_Trim_CRT_Milliards_FCFA!BC5/PIB_Trim_CHainé_Millards_Fcfa!BC5)*100</f>
        <v>100.08255311234979</v>
      </c>
      <c r="BD6" s="3">
        <f>(PIB_Trim_CRT_Milliards_FCFA!BD5/PIB_Trim_CHainé_Millards_Fcfa!BD5)*100</f>
        <v>110.65243424861177</v>
      </c>
      <c r="BE6" s="3">
        <f>(PIB_Trim_CRT_Milliards_FCFA!BE5/PIB_Trim_CHainé_Millards_Fcfa!BE5)*100</f>
        <v>105.20866904897778</v>
      </c>
      <c r="BF6" s="3">
        <f>(PIB_Trim_CRT_Milliards_FCFA!BF5/PIB_Trim_CHainé_Millards_Fcfa!BF5)*100</f>
        <v>105.11558083546252</v>
      </c>
      <c r="BG6" s="3">
        <f>(PIB_Trim_CRT_Milliards_FCFA!BG5/PIB_Trim_CHainé_Millards_Fcfa!BG5)*100</f>
        <v>105.21642647217671</v>
      </c>
      <c r="BH6" s="3">
        <f>(PIB_Trim_CRT_Milliards_FCFA!BH5/PIB_Trim_CHainé_Millards_Fcfa!BH5)*100</f>
        <v>111.38264086267237</v>
      </c>
      <c r="BI6" s="3">
        <f>(PIB_Trim_CRT_Milliards_FCFA!BI5/PIB_Trim_CHainé_Millards_Fcfa!BI5)*100</f>
        <v>109.42700003155879</v>
      </c>
      <c r="BJ6" s="3">
        <f>(PIB_Trim_CRT_Milliards_FCFA!BJ5/PIB_Trim_CHainé_Millards_Fcfa!BJ5)*100</f>
        <v>107.85565474191716</v>
      </c>
      <c r="BK6" s="3">
        <f>(PIB_Trim_CRT_Milliards_FCFA!BK5/PIB_Trim_CHainé_Millards_Fcfa!BK5)*100</f>
        <v>105.20521830873759</v>
      </c>
      <c r="BL6" s="3">
        <f>(PIB_Trim_CRT_Milliards_FCFA!BL5/PIB_Trim_CHainé_Millards_Fcfa!BL5)*100</f>
        <v>119.21104833685004</v>
      </c>
      <c r="BM6" s="3">
        <f>(PIB_Trim_CRT_Milliards_FCFA!BM5/PIB_Trim_CHainé_Millards_Fcfa!BM5)*100</f>
        <v>107.39253483395947</v>
      </c>
      <c r="BN6" s="3">
        <f>(PIB_Trim_CRT_Milliards_FCFA!BN5/PIB_Trim_CHainé_Millards_Fcfa!BN5)*100</f>
        <v>110.31737112615147</v>
      </c>
      <c r="BO6" s="3">
        <f>(PIB_Trim_CRT_Milliards_FCFA!BO5/PIB_Trim_CHainé_Millards_Fcfa!BO5)*100</f>
        <v>106.89110272921334</v>
      </c>
      <c r="BP6" s="3">
        <f>(PIB_Trim_CRT_Milliards_FCFA!BP5/PIB_Trim_CHainé_Millards_Fcfa!BP5)*100</f>
        <v>119.98474117336919</v>
      </c>
      <c r="BQ6" s="3">
        <f>(PIB_Trim_CRT_Milliards_FCFA!BQ5/PIB_Trim_CHainé_Millards_Fcfa!BQ5)*100</f>
        <v>115.25585237865539</v>
      </c>
      <c r="BR6" s="3">
        <f>(PIB_Trim_CRT_Milliards_FCFA!BR5/PIB_Trim_CHainé_Millards_Fcfa!BR5)*100</f>
        <v>115.04929154267076</v>
      </c>
      <c r="BS6" s="3">
        <f>(PIB_Trim_CRT_Milliards_FCFA!BS5/PIB_Trim_CHainé_Millards_Fcfa!BS5)*100</f>
        <v>117.65804614353461</v>
      </c>
      <c r="BT6" s="3">
        <f>(PIB_Trim_CRT_Milliards_FCFA!BT5/PIB_Trim_CHainé_Millards_Fcfa!BT5)*100</f>
        <v>128.54234130743271</v>
      </c>
      <c r="BU6" s="3">
        <f>(PIB_Trim_CRT_Milliards_FCFA!BU5/PIB_Trim_CHainé_Millards_Fcfa!BU5)*100</f>
        <v>119.21938575839708</v>
      </c>
      <c r="BV6" s="3">
        <f>(PIB_Trim_CRT_Milliards_FCFA!BV5/PIB_Trim_CHainé_Millards_Fcfa!BV5)*100</f>
        <v>128.1146607090237</v>
      </c>
      <c r="BW6" s="3">
        <f>(PIB_Trim_CRT_Milliards_FCFA!BW5/PIB_Trim_CHainé_Millards_Fcfa!BW5)*100</f>
        <v>125.02330656264182</v>
      </c>
      <c r="BX6" s="3">
        <f>(PIB_Trim_CRT_Milliards_FCFA!BX5/PIB_Trim_CHainé_Millards_Fcfa!BX5)*100</f>
        <v>132.27902345324432</v>
      </c>
      <c r="BY6" s="3">
        <f>(PIB_Trim_CRT_Milliards_FCFA!BY5/PIB_Trim_CHainé_Millards_Fcfa!BY5)*100</f>
        <v>135.13254422130211</v>
      </c>
      <c r="BZ6" s="3">
        <f>(PIB_Trim_CRT_Milliards_FCFA!BZ5/PIB_Trim_CHainé_Millards_Fcfa!BZ5)*100</f>
        <v>137.79618373289165</v>
      </c>
      <c r="CA6" s="3">
        <f>(PIB_Trim_CRT_Milliards_FCFA!CA5/PIB_Trim_CHainé_Millards_Fcfa!CA5)*100</f>
        <v>123.21985922824823</v>
      </c>
      <c r="CB6" s="3">
        <f>(PIB_Trim_CRT_Milliards_FCFA!CB5/PIB_Trim_CHainé_Millards_Fcfa!CB5)*100</f>
        <v>132.06922396957722</v>
      </c>
      <c r="CC6" s="3">
        <f>(PIB_Trim_CRT_Milliards_FCFA!CC5/PIB_Trim_CHainé_Millards_Fcfa!CC5)*100</f>
        <v>134.09497879013082</v>
      </c>
      <c r="CD6" s="3">
        <f>(PIB_Trim_CRT_Milliards_FCFA!CD5/PIB_Trim_CHainé_Millards_Fcfa!CD5)*100</f>
        <v>130.27768689662705</v>
      </c>
      <c r="CE6" s="3">
        <f>(PIB_Trim_CRT_Milliards_FCFA!CE5/PIB_Trim_CHainé_Millards_Fcfa!CE5)*100</f>
        <v>130.68674786150228</v>
      </c>
      <c r="CF6" s="3">
        <f>(PIB_Trim_CRT_Milliards_FCFA!CF5/PIB_Trim_CHainé_Millards_Fcfa!CF5)*100</f>
        <v>144.41982832625598</v>
      </c>
      <c r="CG6" s="3">
        <f>(PIB_Trim_CRT_Milliards_FCFA!CG5/PIB_Trim_CHainé_Millards_Fcfa!CG5)*100</f>
        <v>132.3302313033997</v>
      </c>
      <c r="CH6" s="3">
        <f>(PIB_Trim_CRT_Milliards_FCFA!CH5/PIB_Trim_CHainé_Millards_Fcfa!CH5)*100</f>
        <v>135.92905884304639</v>
      </c>
    </row>
    <row r="7" spans="1:86" x14ac:dyDescent="0.35">
      <c r="A7" s="2" t="s">
        <v>17</v>
      </c>
      <c r="B7" s="4">
        <f>(PIB_Trim_CRT_Milliards_FCFA!B6/PIB_Trim_CHainé_Millards_Fcfa!B6)*100</f>
        <v>38.661190423972052</v>
      </c>
      <c r="C7" s="4">
        <f>(PIB_Trim_CRT_Milliards_FCFA!C6/PIB_Trim_CHainé_Millards_Fcfa!C6)*100</f>
        <v>38.661190423972052</v>
      </c>
      <c r="D7" s="4">
        <f>(PIB_Trim_CRT_Milliards_FCFA!D6/PIB_Trim_CHainé_Millards_Fcfa!D6)*100</f>
        <v>38.661190423972059</v>
      </c>
      <c r="E7" s="4">
        <f>(PIB_Trim_CRT_Milliards_FCFA!E6/PIB_Trim_CHainé_Millards_Fcfa!E6)*100</f>
        <v>38.661190423972059</v>
      </c>
      <c r="F7" s="4">
        <f>(PIB_Trim_CRT_Milliards_FCFA!F6/PIB_Trim_CHainé_Millards_Fcfa!F6)*100</f>
        <v>45.970848032326174</v>
      </c>
      <c r="G7" s="4">
        <f>(PIB_Trim_CRT_Milliards_FCFA!G6/PIB_Trim_CHainé_Millards_Fcfa!G6)*100</f>
        <v>42.828639984111533</v>
      </c>
      <c r="H7" s="4">
        <f>(PIB_Trim_CRT_Milliards_FCFA!H6/PIB_Trim_CHainé_Millards_Fcfa!H6)*100</f>
        <v>45.905246876484185</v>
      </c>
      <c r="I7" s="4">
        <f>(PIB_Trim_CRT_Milliards_FCFA!I6/PIB_Trim_CHainé_Millards_Fcfa!I6)*100</f>
        <v>43.643985763736445</v>
      </c>
      <c r="J7" s="4">
        <f>(PIB_Trim_CRT_Milliards_FCFA!J6/PIB_Trim_CHainé_Millards_Fcfa!J6)*100</f>
        <v>51.642106528938669</v>
      </c>
      <c r="K7" s="4">
        <f>(PIB_Trim_CRT_Milliards_FCFA!K6/PIB_Trim_CHainé_Millards_Fcfa!K6)*100</f>
        <v>49.013962332346139</v>
      </c>
      <c r="L7" s="4">
        <f>(PIB_Trim_CRT_Milliards_FCFA!L6/PIB_Trim_CHainé_Millards_Fcfa!L6)*100</f>
        <v>53.360528584742198</v>
      </c>
      <c r="M7" s="4">
        <f>(PIB_Trim_CRT_Milliards_FCFA!M6/PIB_Trim_CHainé_Millards_Fcfa!M6)*100</f>
        <v>56.636353580670203</v>
      </c>
      <c r="N7" s="4">
        <f>(PIB_Trim_CRT_Milliards_FCFA!N6/PIB_Trim_CHainé_Millards_Fcfa!N6)*100</f>
        <v>63.794695642886765</v>
      </c>
      <c r="O7" s="4">
        <f>(PIB_Trim_CRT_Milliards_FCFA!O6/PIB_Trim_CHainé_Millards_Fcfa!O6)*100</f>
        <v>60.757882246597362</v>
      </c>
      <c r="P7" s="4">
        <f>(PIB_Trim_CRT_Milliards_FCFA!P6/PIB_Trim_CHainé_Millards_Fcfa!P6)*100</f>
        <v>62.163300666136919</v>
      </c>
      <c r="Q7" s="4">
        <f>(PIB_Trim_CRT_Milliards_FCFA!Q6/PIB_Trim_CHainé_Millards_Fcfa!Q6)*100</f>
        <v>60.704959145710205</v>
      </c>
      <c r="R7" s="4">
        <f>(PIB_Trim_CRT_Milliards_FCFA!R6/PIB_Trim_CHainé_Millards_Fcfa!R6)*100</f>
        <v>68.957729199761104</v>
      </c>
      <c r="S7" s="4">
        <f>(PIB_Trim_CRT_Milliards_FCFA!S6/PIB_Trim_CHainé_Millards_Fcfa!S6)*100</f>
        <v>65.497289889137463</v>
      </c>
      <c r="T7" s="4">
        <f>(PIB_Trim_CRT_Milliards_FCFA!T6/PIB_Trim_CHainé_Millards_Fcfa!T6)*100</f>
        <v>72.018966059515563</v>
      </c>
      <c r="U7" s="4">
        <f>(PIB_Trim_CRT_Milliards_FCFA!U6/PIB_Trim_CHainé_Millards_Fcfa!U6)*100</f>
        <v>72.191678469906904</v>
      </c>
      <c r="V7" s="4">
        <f>(PIB_Trim_CRT_Milliards_FCFA!V6/PIB_Trim_CHainé_Millards_Fcfa!V6)*100</f>
        <v>82.618736376633734</v>
      </c>
      <c r="W7" s="4">
        <f>(PIB_Trim_CRT_Milliards_FCFA!W6/PIB_Trim_CHainé_Millards_Fcfa!W6)*100</f>
        <v>71.519638978398717</v>
      </c>
      <c r="X7" s="4">
        <f>(PIB_Trim_CRT_Milliards_FCFA!X6/PIB_Trim_CHainé_Millards_Fcfa!X6)*100</f>
        <v>71.765712312527654</v>
      </c>
      <c r="Y7" s="4">
        <f>(PIB_Trim_CRT_Milliards_FCFA!Y6/PIB_Trim_CHainé_Millards_Fcfa!Y6)*100</f>
        <v>64.672419061536374</v>
      </c>
      <c r="Z7" s="4">
        <f>(PIB_Trim_CRT_Milliards_FCFA!Z6/PIB_Trim_CHainé_Millards_Fcfa!Z6)*100</f>
        <v>66.714850825733535</v>
      </c>
      <c r="AA7" s="4">
        <f>(PIB_Trim_CRT_Milliards_FCFA!AA6/PIB_Trim_CHainé_Millards_Fcfa!AA6)*100</f>
        <v>66.446967902434082</v>
      </c>
      <c r="AB7" s="4">
        <f>(PIB_Trim_CRT_Milliards_FCFA!AB6/PIB_Trim_CHainé_Millards_Fcfa!AB6)*100</f>
        <v>78.813219815121428</v>
      </c>
      <c r="AC7" s="4">
        <f>(PIB_Trim_CRT_Milliards_FCFA!AC6/PIB_Trim_CHainé_Millards_Fcfa!AC6)*100</f>
        <v>67.817043655503539</v>
      </c>
      <c r="AD7" s="4">
        <f>(PIB_Trim_CRT_Milliards_FCFA!AD6/PIB_Trim_CHainé_Millards_Fcfa!AD6)*100</f>
        <v>84.27214055082834</v>
      </c>
      <c r="AE7" s="4">
        <f>(PIB_Trim_CRT_Milliards_FCFA!AE6/PIB_Trim_CHainé_Millards_Fcfa!AE6)*100</f>
        <v>86.891703237715873</v>
      </c>
      <c r="AF7" s="4">
        <f>(PIB_Trim_CRT_Milliards_FCFA!AF6/PIB_Trim_CHainé_Millards_Fcfa!AF6)*100</f>
        <v>101.98760244469938</v>
      </c>
      <c r="AG7" s="4">
        <f>(PIB_Trim_CRT_Milliards_FCFA!AG6/PIB_Trim_CHainé_Millards_Fcfa!AG6)*100</f>
        <v>104.67132748334026</v>
      </c>
      <c r="AH7" s="4">
        <f>(PIB_Trim_CRT_Milliards_FCFA!AH6/PIB_Trim_CHainé_Millards_Fcfa!AH6)*100</f>
        <v>84.763607282494931</v>
      </c>
      <c r="AI7" s="4">
        <f>(PIB_Trim_CRT_Milliards_FCFA!AI6/PIB_Trim_CHainé_Millards_Fcfa!AI6)*100</f>
        <v>91.399192125102218</v>
      </c>
      <c r="AJ7" s="4">
        <f>(PIB_Trim_CRT_Milliards_FCFA!AJ6/PIB_Trim_CHainé_Millards_Fcfa!AJ6)*100</f>
        <v>101.95454807950701</v>
      </c>
      <c r="AK7" s="4">
        <f>(PIB_Trim_CRT_Milliards_FCFA!AK6/PIB_Trim_CHainé_Millards_Fcfa!AK6)*100</f>
        <v>99.513578204718243</v>
      </c>
      <c r="AL7" s="4">
        <f>(PIB_Trim_CRT_Milliards_FCFA!AL6/PIB_Trim_CHainé_Millards_Fcfa!AL6)*100</f>
        <v>77.055229474066905</v>
      </c>
      <c r="AM7" s="4">
        <f>(PIB_Trim_CRT_Milliards_FCFA!AM6/PIB_Trim_CHainé_Millards_Fcfa!AM6)*100</f>
        <v>85.047178457096734</v>
      </c>
      <c r="AN7" s="4">
        <f>(PIB_Trim_CRT_Milliards_FCFA!AN6/PIB_Trim_CHainé_Millards_Fcfa!AN6)*100</f>
        <v>99.631520419654223</v>
      </c>
      <c r="AO7" s="4">
        <f>(PIB_Trim_CRT_Milliards_FCFA!AO6/PIB_Trim_CHainé_Millards_Fcfa!AO6)*100</f>
        <v>95.429498555665859</v>
      </c>
      <c r="AP7" s="4">
        <f>(PIB_Trim_CRT_Milliards_FCFA!AP6/PIB_Trim_CHainé_Millards_Fcfa!AP6)*100</f>
        <v>82.352009015462755</v>
      </c>
      <c r="AQ7" s="4">
        <f>(PIB_Trim_CRT_Milliards_FCFA!AQ6/PIB_Trim_CHainé_Millards_Fcfa!AQ6)*100</f>
        <v>88.237293378917798</v>
      </c>
      <c r="AR7" s="4">
        <f>(PIB_Trim_CRT_Milliards_FCFA!AR6/PIB_Trim_CHainé_Millards_Fcfa!AR6)*100</f>
        <v>96.703354087017999</v>
      </c>
      <c r="AS7" s="4">
        <f>(PIB_Trim_CRT_Milliards_FCFA!AS6/PIB_Trim_CHainé_Millards_Fcfa!AS6)*100</f>
        <v>89.962497711713269</v>
      </c>
      <c r="AT7" s="4">
        <f>(PIB_Trim_CRT_Milliards_FCFA!AT6/PIB_Trim_CHainé_Millards_Fcfa!AT6)*100</f>
        <v>85.789060735902751</v>
      </c>
      <c r="AU7" s="4">
        <f>(PIB_Trim_CRT_Milliards_FCFA!AU6/PIB_Trim_CHainé_Millards_Fcfa!AU6)*100</f>
        <v>90.19570889517432</v>
      </c>
      <c r="AV7" s="4">
        <f>(PIB_Trim_CRT_Milliards_FCFA!AV6/PIB_Trim_CHainé_Millards_Fcfa!AV6)*100</f>
        <v>105.62481046580194</v>
      </c>
      <c r="AW7" s="4">
        <f>(PIB_Trim_CRT_Milliards_FCFA!AW6/PIB_Trim_CHainé_Millards_Fcfa!AW6)*100</f>
        <v>100.60005275773972</v>
      </c>
      <c r="AX7" s="4">
        <f>(PIB_Trim_CRT_Milliards_FCFA!AX6/PIB_Trim_CHainé_Millards_Fcfa!AX6)*100</f>
        <v>88.366890085152974</v>
      </c>
      <c r="AY7" s="4">
        <f>(PIB_Trim_CRT_Milliards_FCFA!AY6/PIB_Trim_CHainé_Millards_Fcfa!AY6)*100</f>
        <v>96.411051303066031</v>
      </c>
      <c r="AZ7" s="4">
        <f>(PIB_Trim_CRT_Milliards_FCFA!AZ6/PIB_Trim_CHainé_Millards_Fcfa!AZ6)*100</f>
        <v>104.31873082142782</v>
      </c>
      <c r="BA7" s="4">
        <f>(PIB_Trim_CRT_Milliards_FCFA!BA6/PIB_Trim_CHainé_Millards_Fcfa!BA6)*100</f>
        <v>104.06444277636911</v>
      </c>
      <c r="BB7" s="4">
        <f>(PIB_Trim_CRT_Milliards_FCFA!BB6/PIB_Trim_CHainé_Millards_Fcfa!BB6)*100</f>
        <v>94.316552530394645</v>
      </c>
      <c r="BC7" s="4">
        <f>(PIB_Trim_CRT_Milliards_FCFA!BC6/PIB_Trim_CHainé_Millards_Fcfa!BC6)*100</f>
        <v>95.25361709492887</v>
      </c>
      <c r="BD7" s="4">
        <f>(PIB_Trim_CRT_Milliards_FCFA!BD6/PIB_Trim_CHainé_Millards_Fcfa!BD6)*100</f>
        <v>112.0915083412241</v>
      </c>
      <c r="BE7" s="4">
        <f>(PIB_Trim_CRT_Milliards_FCFA!BE6/PIB_Trim_CHainé_Millards_Fcfa!BE6)*100</f>
        <v>109.43449184784318</v>
      </c>
      <c r="BF7" s="4">
        <f>(PIB_Trim_CRT_Milliards_FCFA!BF6/PIB_Trim_CHainé_Millards_Fcfa!BF6)*100</f>
        <v>96.478143443873137</v>
      </c>
      <c r="BG7" s="4">
        <f>(PIB_Trim_CRT_Milliards_FCFA!BG6/PIB_Trim_CHainé_Millards_Fcfa!BG6)*100</f>
        <v>104.41292311248019</v>
      </c>
      <c r="BH7" s="4">
        <f>(PIB_Trim_CRT_Milliards_FCFA!BH6/PIB_Trim_CHainé_Millards_Fcfa!BH6)*100</f>
        <v>112.27512955624928</v>
      </c>
      <c r="BI7" s="4">
        <f>(PIB_Trim_CRT_Milliards_FCFA!BI6/PIB_Trim_CHainé_Millards_Fcfa!BI6)*100</f>
        <v>115.14354933732218</v>
      </c>
      <c r="BJ7" s="4">
        <f>(PIB_Trim_CRT_Milliards_FCFA!BJ6/PIB_Trim_CHainé_Millards_Fcfa!BJ6)*100</f>
        <v>96.242868101475992</v>
      </c>
      <c r="BK7" s="4">
        <f>(PIB_Trim_CRT_Milliards_FCFA!BK6/PIB_Trim_CHainé_Millards_Fcfa!BK6)*100</f>
        <v>103.02845791927975</v>
      </c>
      <c r="BL7" s="4">
        <f>(PIB_Trim_CRT_Milliards_FCFA!BL6/PIB_Trim_CHainé_Millards_Fcfa!BL6)*100</f>
        <v>123.13240348079997</v>
      </c>
      <c r="BM7" s="4">
        <f>(PIB_Trim_CRT_Milliards_FCFA!BM6/PIB_Trim_CHainé_Millards_Fcfa!BM6)*100</f>
        <v>92.50039349890443</v>
      </c>
      <c r="BN7" s="4">
        <f>(PIB_Trim_CRT_Milliards_FCFA!BN6/PIB_Trim_CHainé_Millards_Fcfa!BN6)*100</f>
        <v>102.01749920299703</v>
      </c>
      <c r="BO7" s="4">
        <f>(PIB_Trim_CRT_Milliards_FCFA!BO6/PIB_Trim_CHainé_Millards_Fcfa!BO6)*100</f>
        <v>104.76849556659313</v>
      </c>
      <c r="BP7" s="4">
        <f>(PIB_Trim_CRT_Milliards_FCFA!BP6/PIB_Trim_CHainé_Millards_Fcfa!BP6)*100</f>
        <v>122.58123633630058</v>
      </c>
      <c r="BQ7" s="4">
        <f>(PIB_Trim_CRT_Milliards_FCFA!BQ6/PIB_Trim_CHainé_Millards_Fcfa!BQ6)*100</f>
        <v>120.6236182200398</v>
      </c>
      <c r="BR7" s="4">
        <f>(PIB_Trim_CRT_Milliards_FCFA!BR6/PIB_Trim_CHainé_Millards_Fcfa!BR6)*100</f>
        <v>107.23341520781702</v>
      </c>
      <c r="BS7" s="4">
        <f>(PIB_Trim_CRT_Milliards_FCFA!BS6/PIB_Trim_CHainé_Millards_Fcfa!BS6)*100</f>
        <v>118.18748226923923</v>
      </c>
      <c r="BT7" s="4">
        <f>(PIB_Trim_CRT_Milliards_FCFA!BT6/PIB_Trim_CHainé_Millards_Fcfa!BT6)*100</f>
        <v>133.70144333249723</v>
      </c>
      <c r="BU7" s="4">
        <f>(PIB_Trim_CRT_Milliards_FCFA!BU6/PIB_Trim_CHainé_Millards_Fcfa!BU6)*100</f>
        <v>131.13650372943161</v>
      </c>
      <c r="BV7" s="4">
        <f>(PIB_Trim_CRT_Milliards_FCFA!BV6/PIB_Trim_CHainé_Millards_Fcfa!BV6)*100</f>
        <v>120.30617151146885</v>
      </c>
      <c r="BW7" s="4">
        <f>(PIB_Trim_CRT_Milliards_FCFA!BW6/PIB_Trim_CHainé_Millards_Fcfa!BW6)*100</f>
        <v>128.31134525906353</v>
      </c>
      <c r="BX7" s="4">
        <f>(PIB_Trim_CRT_Milliards_FCFA!BX6/PIB_Trim_CHainé_Millards_Fcfa!BX6)*100</f>
        <v>137.34647383492228</v>
      </c>
      <c r="BY7" s="4">
        <f>(PIB_Trim_CRT_Milliards_FCFA!BY6/PIB_Trim_CHainé_Millards_Fcfa!BY6)*100</f>
        <v>134.88063769188776</v>
      </c>
      <c r="BZ7" s="4">
        <f>(PIB_Trim_CRT_Milliards_FCFA!BZ6/PIB_Trim_CHainé_Millards_Fcfa!BZ6)*100</f>
        <v>107.21420756897308</v>
      </c>
      <c r="CA7" s="4">
        <f>(PIB_Trim_CRT_Milliards_FCFA!CA6/PIB_Trim_CHainé_Millards_Fcfa!CA6)*100</f>
        <v>113.89098678678604</v>
      </c>
      <c r="CB7" s="4">
        <f>(PIB_Trim_CRT_Milliards_FCFA!CB6/PIB_Trim_CHainé_Millards_Fcfa!CB6)*100</f>
        <v>132.91078773595092</v>
      </c>
      <c r="CC7" s="4">
        <f>(PIB_Trim_CRT_Milliards_FCFA!CC6/PIB_Trim_CHainé_Millards_Fcfa!CC6)*100</f>
        <v>126.40869017472892</v>
      </c>
      <c r="CD7" s="4">
        <f>(PIB_Trim_CRT_Milliards_FCFA!CD6/PIB_Trim_CHainé_Millards_Fcfa!CD6)*100</f>
        <v>112.86007828792646</v>
      </c>
      <c r="CE7" s="4">
        <f>(PIB_Trim_CRT_Milliards_FCFA!CE6/PIB_Trim_CHainé_Millards_Fcfa!CE6)*100</f>
        <v>122.67108937650224</v>
      </c>
      <c r="CF7" s="4">
        <f>(PIB_Trim_CRT_Milliards_FCFA!CF6/PIB_Trim_CHainé_Millards_Fcfa!CF6)*100</f>
        <v>142.47173671650307</v>
      </c>
      <c r="CG7" s="4">
        <f>(PIB_Trim_CRT_Milliards_FCFA!CG6/PIB_Trim_CHainé_Millards_Fcfa!CG6)*100</f>
        <v>128.65185697704382</v>
      </c>
      <c r="CH7" s="4">
        <f>(PIB_Trim_CRT_Milliards_FCFA!CH6/PIB_Trim_CHainé_Millards_Fcfa!CH6)*100</f>
        <v>114.26864073897794</v>
      </c>
    </row>
    <row r="8" spans="1:86" x14ac:dyDescent="0.35">
      <c r="A8" s="2" t="s">
        <v>18</v>
      </c>
      <c r="B8" s="4">
        <f>(PIB_Trim_CRT_Milliards_FCFA!B7/PIB_Trim_CHainé_Millards_Fcfa!B7)*100</f>
        <v>403.59364890618872</v>
      </c>
      <c r="C8" s="4">
        <f>(PIB_Trim_CRT_Milliards_FCFA!C7/PIB_Trim_CHainé_Millards_Fcfa!C7)*100</f>
        <v>403.59364890618883</v>
      </c>
      <c r="D8" s="4">
        <f>(PIB_Trim_CRT_Milliards_FCFA!D7/PIB_Trim_CHainé_Millards_Fcfa!D7)*100</f>
        <v>403.59364890618883</v>
      </c>
      <c r="E8" s="4">
        <f>(PIB_Trim_CRT_Milliards_FCFA!E7/PIB_Trim_CHainé_Millards_Fcfa!E7)*100</f>
        <v>403.59364890618883</v>
      </c>
      <c r="F8" s="4">
        <f>(PIB_Trim_CRT_Milliards_FCFA!F7/PIB_Trim_CHainé_Millards_Fcfa!F7)*100</f>
        <v>316.70349111922917</v>
      </c>
      <c r="G8" s="4">
        <f>(PIB_Trim_CRT_Milliards_FCFA!G7/PIB_Trim_CHainé_Millards_Fcfa!G7)*100</f>
        <v>358.79618573432583</v>
      </c>
      <c r="H8" s="4">
        <f>(PIB_Trim_CRT_Milliards_FCFA!H7/PIB_Trim_CHainé_Millards_Fcfa!H7)*100</f>
        <v>315.8844551265538</v>
      </c>
      <c r="I8" s="4">
        <f>(PIB_Trim_CRT_Milliards_FCFA!I7/PIB_Trim_CHainé_Millards_Fcfa!I7)*100</f>
        <v>206.32081227749265</v>
      </c>
      <c r="J8" s="4">
        <f>(PIB_Trim_CRT_Milliards_FCFA!J7/PIB_Trim_CHainé_Millards_Fcfa!J7)*100</f>
        <v>142.15585408809432</v>
      </c>
      <c r="K8" s="4">
        <f>(PIB_Trim_CRT_Milliards_FCFA!K7/PIB_Trim_CHainé_Millards_Fcfa!K7)*100</f>
        <v>110.21282858649712</v>
      </c>
      <c r="L8" s="4">
        <f>(PIB_Trim_CRT_Milliards_FCFA!L7/PIB_Trim_CHainé_Millards_Fcfa!L7)*100</f>
        <v>108.92157401877556</v>
      </c>
      <c r="M8" s="4">
        <f>(PIB_Trim_CRT_Milliards_FCFA!M7/PIB_Trim_CHainé_Millards_Fcfa!M7)*100</f>
        <v>136.70648816153809</v>
      </c>
      <c r="N8" s="4">
        <f>(PIB_Trim_CRT_Milliards_FCFA!N7/PIB_Trim_CHainé_Millards_Fcfa!N7)*100</f>
        <v>166.07840158259458</v>
      </c>
      <c r="O8" s="4">
        <f>(PIB_Trim_CRT_Milliards_FCFA!O7/PIB_Trim_CHainé_Millards_Fcfa!O7)*100</f>
        <v>150.24510253099547</v>
      </c>
      <c r="P8" s="4">
        <f>(PIB_Trim_CRT_Milliards_FCFA!P7/PIB_Trim_CHainé_Millards_Fcfa!P7)*100</f>
        <v>94.437998085341334</v>
      </c>
      <c r="Q8" s="4">
        <f>(PIB_Trim_CRT_Milliards_FCFA!Q7/PIB_Trim_CHainé_Millards_Fcfa!Q7)*100</f>
        <v>24.598965647635424</v>
      </c>
      <c r="R8" s="4">
        <f>(PIB_Trim_CRT_Milliards_FCFA!R7/PIB_Trim_CHainé_Millards_Fcfa!R7)*100</f>
        <v>37.758317665835392</v>
      </c>
      <c r="S8" s="4">
        <f>(PIB_Trim_CRT_Milliards_FCFA!S7/PIB_Trim_CHainé_Millards_Fcfa!S7)*100</f>
        <v>22.586681295114591</v>
      </c>
      <c r="T8" s="4">
        <f>(PIB_Trim_CRT_Milliards_FCFA!T7/PIB_Trim_CHainé_Millards_Fcfa!T7)*100</f>
        <v>22.118170516318756</v>
      </c>
      <c r="U8" s="4">
        <f>(PIB_Trim_CRT_Milliards_FCFA!U7/PIB_Trim_CHainé_Millards_Fcfa!U7)*100</f>
        <v>37.515598076166206</v>
      </c>
      <c r="V8" s="4">
        <f>(PIB_Trim_CRT_Milliards_FCFA!V7/PIB_Trim_CHainé_Millards_Fcfa!V7)*100</f>
        <v>27.975962812920258</v>
      </c>
      <c r="W8" s="4">
        <f>(PIB_Trim_CRT_Milliards_FCFA!W7/PIB_Trim_CHainé_Millards_Fcfa!W7)*100</f>
        <v>35.592568514119201</v>
      </c>
      <c r="X8" s="4">
        <f>(PIB_Trim_CRT_Milliards_FCFA!X7/PIB_Trim_CHainé_Millards_Fcfa!X7)*100</f>
        <v>40.106305080278162</v>
      </c>
      <c r="Y8" s="4">
        <f>(PIB_Trim_CRT_Milliards_FCFA!Y7/PIB_Trim_CHainé_Millards_Fcfa!Y7)*100</f>
        <v>39.321684777583258</v>
      </c>
      <c r="Z8" s="4">
        <f>(PIB_Trim_CRT_Milliards_FCFA!Z7/PIB_Trim_CHainé_Millards_Fcfa!Z7)*100</f>
        <v>44.252921616372696</v>
      </c>
      <c r="AA8" s="4">
        <f>(PIB_Trim_CRT_Milliards_FCFA!AA7/PIB_Trim_CHainé_Millards_Fcfa!AA7)*100</f>
        <v>40.849670142260649</v>
      </c>
      <c r="AB8" s="4">
        <f>(PIB_Trim_CRT_Milliards_FCFA!AB7/PIB_Trim_CHainé_Millards_Fcfa!AB7)*100</f>
        <v>36.998106257529948</v>
      </c>
      <c r="AC8" s="4">
        <f>(PIB_Trim_CRT_Milliards_FCFA!AC7/PIB_Trim_CHainé_Millards_Fcfa!AC7)*100</f>
        <v>35.381902793739656</v>
      </c>
      <c r="AD8" s="4">
        <f>(PIB_Trim_CRT_Milliards_FCFA!AD7/PIB_Trim_CHainé_Millards_Fcfa!AD7)*100</f>
        <v>87.13791928967683</v>
      </c>
      <c r="AE8" s="4">
        <f>(PIB_Trim_CRT_Milliards_FCFA!AE7/PIB_Trim_CHainé_Millards_Fcfa!AE7)*100</f>
        <v>100.0956896170386</v>
      </c>
      <c r="AF8" s="4">
        <f>(PIB_Trim_CRT_Milliards_FCFA!AF7/PIB_Trim_CHainé_Millards_Fcfa!AF7)*100</f>
        <v>114.60916368493473</v>
      </c>
      <c r="AG8" s="4">
        <f>(PIB_Trim_CRT_Milliards_FCFA!AG7/PIB_Trim_CHainé_Millards_Fcfa!AG7)*100</f>
        <v>116.11008267066589</v>
      </c>
      <c r="AH8" s="4">
        <f>(PIB_Trim_CRT_Milliards_FCFA!AH7/PIB_Trim_CHainé_Millards_Fcfa!AH7)*100</f>
        <v>114.78885166035515</v>
      </c>
      <c r="AI8" s="4">
        <f>(PIB_Trim_CRT_Milliards_FCFA!AI7/PIB_Trim_CHainé_Millards_Fcfa!AI7)*100</f>
        <v>113.81337664366458</v>
      </c>
      <c r="AJ8" s="4">
        <f>(PIB_Trim_CRT_Milliards_FCFA!AJ7/PIB_Trim_CHainé_Millards_Fcfa!AJ7)*100</f>
        <v>113.53706769818095</v>
      </c>
      <c r="AK8" s="4">
        <f>(PIB_Trim_CRT_Milliards_FCFA!AK7/PIB_Trim_CHainé_Millards_Fcfa!AK7)*100</f>
        <v>113.53762852109008</v>
      </c>
      <c r="AL8" s="4">
        <f>(PIB_Trim_CRT_Milliards_FCFA!AL7/PIB_Trim_CHainé_Millards_Fcfa!AL7)*100</f>
        <v>110.71403058752132</v>
      </c>
      <c r="AM8" s="4">
        <f>(PIB_Trim_CRT_Milliards_FCFA!AM7/PIB_Trim_CHainé_Millards_Fcfa!AM7)*100</f>
        <v>112.07219466607323</v>
      </c>
      <c r="AN8" s="4">
        <f>(PIB_Trim_CRT_Milliards_FCFA!AN7/PIB_Trim_CHainé_Millards_Fcfa!AN7)*100</f>
        <v>111.77020499077999</v>
      </c>
      <c r="AO8" s="4">
        <f>(PIB_Trim_CRT_Milliards_FCFA!AO7/PIB_Trim_CHainé_Millards_Fcfa!AO7)*100</f>
        <v>108.57024192134178</v>
      </c>
      <c r="AP8" s="4">
        <f>(PIB_Trim_CRT_Milliards_FCFA!AP7/PIB_Trim_CHainé_Millards_Fcfa!AP7)*100</f>
        <v>91.206519774672529</v>
      </c>
      <c r="AQ8" s="4">
        <f>(PIB_Trim_CRT_Milliards_FCFA!AQ7/PIB_Trim_CHainé_Millards_Fcfa!AQ7)*100</f>
        <v>88.539295480793214</v>
      </c>
      <c r="AR8" s="4">
        <f>(PIB_Trim_CRT_Milliards_FCFA!AR7/PIB_Trim_CHainé_Millards_Fcfa!AR7)*100</f>
        <v>85.813593789405601</v>
      </c>
      <c r="AS8" s="4">
        <f>(PIB_Trim_CRT_Milliards_FCFA!AS7/PIB_Trim_CHainé_Millards_Fcfa!AS7)*100</f>
        <v>83.92056596493164</v>
      </c>
      <c r="AT8" s="4">
        <f>(PIB_Trim_CRT_Milliards_FCFA!AT7/PIB_Trim_CHainé_Millards_Fcfa!AT7)*100</f>
        <v>99.314014814570129</v>
      </c>
      <c r="AU8" s="4">
        <f>(PIB_Trim_CRT_Milliards_FCFA!AU7/PIB_Trim_CHainé_Millards_Fcfa!AU7)*100</f>
        <v>100.102198115262</v>
      </c>
      <c r="AV8" s="4">
        <f>(PIB_Trim_CRT_Milliards_FCFA!AV7/PIB_Trim_CHainé_Millards_Fcfa!AV7)*100</f>
        <v>100.41933584161472</v>
      </c>
      <c r="AW8" s="4">
        <f>(PIB_Trim_CRT_Milliards_FCFA!AW7/PIB_Trim_CHainé_Millards_Fcfa!AW7)*100</f>
        <v>99.898522782279073</v>
      </c>
      <c r="AX8" s="4">
        <f>(PIB_Trim_CRT_Milliards_FCFA!AX7/PIB_Trim_CHainé_Millards_Fcfa!AX7)*100</f>
        <v>99.246924777583416</v>
      </c>
      <c r="AY8" s="4">
        <f>(PIB_Trim_CRT_Milliards_FCFA!AY7/PIB_Trim_CHainé_Millards_Fcfa!AY7)*100</f>
        <v>99.004245955030527</v>
      </c>
      <c r="AZ8" s="4">
        <f>(PIB_Trim_CRT_Milliards_FCFA!AZ7/PIB_Trim_CHainé_Millards_Fcfa!AZ7)*100</f>
        <v>98.577278941606281</v>
      </c>
      <c r="BA8" s="4">
        <f>(PIB_Trim_CRT_Milliards_FCFA!BA7/PIB_Trim_CHainé_Millards_Fcfa!BA7)*100</f>
        <v>97.768111592441571</v>
      </c>
      <c r="BB8" s="4">
        <f>(PIB_Trim_CRT_Milliards_FCFA!BB7/PIB_Trim_CHainé_Millards_Fcfa!BB7)*100</f>
        <v>96.825367322494785</v>
      </c>
      <c r="BC8" s="4">
        <f>(PIB_Trim_CRT_Milliards_FCFA!BC7/PIB_Trim_CHainé_Millards_Fcfa!BC7)*100</f>
        <v>96.730356089234945</v>
      </c>
      <c r="BD8" s="4">
        <f>(PIB_Trim_CRT_Milliards_FCFA!BD7/PIB_Trim_CHainé_Millards_Fcfa!BD7)*100</f>
        <v>97.81345280680182</v>
      </c>
      <c r="BE8" s="4">
        <f>(PIB_Trim_CRT_Milliards_FCFA!BE7/PIB_Trim_CHainé_Millards_Fcfa!BE7)*100</f>
        <v>101.0364618911173</v>
      </c>
      <c r="BF8" s="4">
        <f>(PIB_Trim_CRT_Milliards_FCFA!BF7/PIB_Trim_CHainé_Millards_Fcfa!BF7)*100</f>
        <v>111.52607770626273</v>
      </c>
      <c r="BG8" s="4">
        <f>(PIB_Trim_CRT_Milliards_FCFA!BG7/PIB_Trim_CHainé_Millards_Fcfa!BG7)*100</f>
        <v>110.29759227380147</v>
      </c>
      <c r="BH8" s="4">
        <f>(PIB_Trim_CRT_Milliards_FCFA!BH7/PIB_Trim_CHainé_Millards_Fcfa!BH7)*100</f>
        <v>103.11057299522628</v>
      </c>
      <c r="BI8" s="4">
        <f>(PIB_Trim_CRT_Milliards_FCFA!BI7/PIB_Trim_CHainé_Millards_Fcfa!BI7)*100</f>
        <v>86.247971618439763</v>
      </c>
      <c r="BJ8" s="4">
        <f>(PIB_Trim_CRT_Milliards_FCFA!BJ7/PIB_Trim_CHainé_Millards_Fcfa!BJ7)*100</f>
        <v>81.927223623384933</v>
      </c>
      <c r="BK8" s="4">
        <f>(PIB_Trim_CRT_Milliards_FCFA!BK7/PIB_Trim_CHainé_Millards_Fcfa!BK7)*100</f>
        <v>75.619799985855039</v>
      </c>
      <c r="BL8" s="4">
        <f>(PIB_Trim_CRT_Milliards_FCFA!BL7/PIB_Trim_CHainé_Millards_Fcfa!BL7)*100</f>
        <v>95.426823971351666</v>
      </c>
      <c r="BM8" s="4">
        <f>(PIB_Trim_CRT_Milliards_FCFA!BM7/PIB_Trim_CHainé_Millards_Fcfa!BM7)*100</f>
        <v>162.37771230450946</v>
      </c>
      <c r="BN8" s="4">
        <f>(PIB_Trim_CRT_Milliards_FCFA!BN7/PIB_Trim_CHainé_Millards_Fcfa!BN7)*100</f>
        <v>101.60054760996982</v>
      </c>
      <c r="BO8" s="4">
        <f>(PIB_Trim_CRT_Milliards_FCFA!BO7/PIB_Trim_CHainé_Millards_Fcfa!BO7)*100</f>
        <v>113.53801327664306</v>
      </c>
      <c r="BP8" s="4">
        <f>(PIB_Trim_CRT_Milliards_FCFA!BP7/PIB_Trim_CHainé_Millards_Fcfa!BP7)*100</f>
        <v>103.3593673773503</v>
      </c>
      <c r="BQ8" s="4">
        <f>(PIB_Trim_CRT_Milliards_FCFA!BQ7/PIB_Trim_CHainé_Millards_Fcfa!BQ7)*100</f>
        <v>75.92609083503514</v>
      </c>
      <c r="BR8" s="4">
        <f>(PIB_Trim_CRT_Milliards_FCFA!BR7/PIB_Trim_CHainé_Millards_Fcfa!BR7)*100</f>
        <v>160.81561318327445</v>
      </c>
      <c r="BS8" s="4">
        <f>(PIB_Trim_CRT_Milliards_FCFA!BS7/PIB_Trim_CHainé_Millards_Fcfa!BS7)*100</f>
        <v>124.55112990413531</v>
      </c>
      <c r="BT8" s="4">
        <f>(PIB_Trim_CRT_Milliards_FCFA!BT7/PIB_Trim_CHainé_Millards_Fcfa!BT7)*100</f>
        <v>107.70199610883888</v>
      </c>
      <c r="BU8" s="4">
        <f>(PIB_Trim_CRT_Milliards_FCFA!BU7/PIB_Trim_CHainé_Millards_Fcfa!BU7)*100</f>
        <v>119.77258033310376</v>
      </c>
      <c r="BV8" s="4">
        <f>(PIB_Trim_CRT_Milliards_FCFA!BV7/PIB_Trim_CHainé_Millards_Fcfa!BV7)*100</f>
        <v>165.61055133146027</v>
      </c>
      <c r="BW8" s="4">
        <f>(PIB_Trim_CRT_Milliards_FCFA!BW7/PIB_Trim_CHainé_Millards_Fcfa!BW7)*100</f>
        <v>157.57426001801338</v>
      </c>
      <c r="BX8" s="4">
        <f>(PIB_Trim_CRT_Milliards_FCFA!BX7/PIB_Trim_CHainé_Millards_Fcfa!BX7)*100</f>
        <v>152.30444133516076</v>
      </c>
      <c r="BY8" s="4">
        <f>(PIB_Trim_CRT_Milliards_FCFA!BY7/PIB_Trim_CHainé_Millards_Fcfa!BY7)*100</f>
        <v>155.55290809517842</v>
      </c>
      <c r="BZ8" s="4">
        <f>(PIB_Trim_CRT_Milliards_FCFA!BZ7/PIB_Trim_CHainé_Millards_Fcfa!BZ7)*100</f>
        <v>218.77289813688304</v>
      </c>
      <c r="CA8" s="4">
        <f>(PIB_Trim_CRT_Milliards_FCFA!CA7/PIB_Trim_CHainé_Millards_Fcfa!CA7)*100</f>
        <v>197.75293805578687</v>
      </c>
      <c r="CB8" s="4">
        <f>(PIB_Trim_CRT_Milliards_FCFA!CB7/PIB_Trim_CHainé_Millards_Fcfa!CB7)*100</f>
        <v>176.15176023443422</v>
      </c>
      <c r="CC8" s="4">
        <f>(PIB_Trim_CRT_Milliards_FCFA!CC7/PIB_Trim_CHainé_Millards_Fcfa!CC7)*100</f>
        <v>180.7573473439044</v>
      </c>
      <c r="CD8" s="4">
        <f>(PIB_Trim_CRT_Milliards_FCFA!CD7/PIB_Trim_CHainé_Millards_Fcfa!CD7)*100</f>
        <v>214.96861707512042</v>
      </c>
      <c r="CE8" s="4">
        <f>(PIB_Trim_CRT_Milliards_FCFA!CE7/PIB_Trim_CHainé_Millards_Fcfa!CE7)*100</f>
        <v>192.69480448008309</v>
      </c>
      <c r="CF8" s="4">
        <f>(PIB_Trim_CRT_Milliards_FCFA!CF7/PIB_Trim_CHainé_Millards_Fcfa!CF7)*100</f>
        <v>171.07687103980896</v>
      </c>
      <c r="CG8" s="4">
        <f>(PIB_Trim_CRT_Milliards_FCFA!CG7/PIB_Trim_CHainé_Millards_Fcfa!CG7)*100</f>
        <v>188.58713652659449</v>
      </c>
      <c r="CH8" s="4">
        <f>(PIB_Trim_CRT_Milliards_FCFA!CH7/PIB_Trim_CHainé_Millards_Fcfa!CH7)*100</f>
        <v>208.96031062996192</v>
      </c>
    </row>
    <row r="9" spans="1:86" x14ac:dyDescent="0.35">
      <c r="A9" s="2" t="s">
        <v>19</v>
      </c>
      <c r="B9" s="4">
        <f>(PIB_Trim_CRT_Milliards_FCFA!B8/PIB_Trim_CHainé_Millards_Fcfa!B8)*100</f>
        <v>48.592636873345988</v>
      </c>
      <c r="C9" s="4">
        <f>(PIB_Trim_CRT_Milliards_FCFA!C8/PIB_Trim_CHainé_Millards_Fcfa!C8)*100</f>
        <v>48.592636873345974</v>
      </c>
      <c r="D9" s="4">
        <f>(PIB_Trim_CRT_Milliards_FCFA!D8/PIB_Trim_CHainé_Millards_Fcfa!D8)*100</f>
        <v>48.592636873345988</v>
      </c>
      <c r="E9" s="4">
        <f>(PIB_Trim_CRT_Milliards_FCFA!E8/PIB_Trim_CHainé_Millards_Fcfa!E8)*100</f>
        <v>48.592636873345995</v>
      </c>
      <c r="F9" s="4">
        <f>(PIB_Trim_CRT_Milliards_FCFA!F8/PIB_Trim_CHainé_Millards_Fcfa!F8)*100</f>
        <v>53.163037516615766</v>
      </c>
      <c r="G9" s="4">
        <f>(PIB_Trim_CRT_Milliards_FCFA!G8/PIB_Trim_CHainé_Millards_Fcfa!G8)*100</f>
        <v>56.342690697978725</v>
      </c>
      <c r="H9" s="4">
        <f>(PIB_Trim_CRT_Milliards_FCFA!H8/PIB_Trim_CHainé_Millards_Fcfa!H8)*100</f>
        <v>58.555648904496053</v>
      </c>
      <c r="I9" s="4">
        <f>(PIB_Trim_CRT_Milliards_FCFA!I8/PIB_Trim_CHainé_Millards_Fcfa!I8)*100</f>
        <v>56.409359172009289</v>
      </c>
      <c r="J9" s="4">
        <f>(PIB_Trim_CRT_Milliards_FCFA!J8/PIB_Trim_CHainé_Millards_Fcfa!J8)*100</f>
        <v>56.225327442761611</v>
      </c>
      <c r="K9" s="4">
        <f>(PIB_Trim_CRT_Milliards_FCFA!K8/PIB_Trim_CHainé_Millards_Fcfa!K8)*100</f>
        <v>56.294323969729156</v>
      </c>
      <c r="L9" s="4">
        <f>(PIB_Trim_CRT_Milliards_FCFA!L8/PIB_Trim_CHainé_Millards_Fcfa!L8)*100</f>
        <v>55.871536786298783</v>
      </c>
      <c r="M9" s="4">
        <f>(PIB_Trim_CRT_Milliards_FCFA!M8/PIB_Trim_CHainé_Millards_Fcfa!M8)*100</f>
        <v>56.256475602811854</v>
      </c>
      <c r="N9" s="4">
        <f>(PIB_Trim_CRT_Milliards_FCFA!N8/PIB_Trim_CHainé_Millards_Fcfa!N8)*100</f>
        <v>57.14882168817276</v>
      </c>
      <c r="O9" s="4">
        <f>(PIB_Trim_CRT_Milliards_FCFA!O8/PIB_Trim_CHainé_Millards_Fcfa!O8)*100</f>
        <v>57.869471837479267</v>
      </c>
      <c r="P9" s="4">
        <f>(PIB_Trim_CRT_Milliards_FCFA!P8/PIB_Trim_CHainé_Millards_Fcfa!P8)*100</f>
        <v>61.123747973991925</v>
      </c>
      <c r="Q9" s="4">
        <f>(PIB_Trim_CRT_Milliards_FCFA!Q8/PIB_Trim_CHainé_Millards_Fcfa!Q8)*100</f>
        <v>59.603861285299352</v>
      </c>
      <c r="R9" s="4">
        <f>(PIB_Trim_CRT_Milliards_FCFA!R8/PIB_Trim_CHainé_Millards_Fcfa!R8)*100</f>
        <v>59.816522976217755</v>
      </c>
      <c r="S9" s="4">
        <f>(PIB_Trim_CRT_Milliards_FCFA!S8/PIB_Trim_CHainé_Millards_Fcfa!S8)*100</f>
        <v>63.581169742348862</v>
      </c>
      <c r="T9" s="4">
        <f>(PIB_Trim_CRT_Milliards_FCFA!T8/PIB_Trim_CHainé_Millards_Fcfa!T8)*100</f>
        <v>63.831948304693078</v>
      </c>
      <c r="U9" s="4">
        <f>(PIB_Trim_CRT_Milliards_FCFA!U8/PIB_Trim_CHainé_Millards_Fcfa!U8)*100</f>
        <v>62.468008844603261</v>
      </c>
      <c r="V9" s="4">
        <f>(PIB_Trim_CRT_Milliards_FCFA!V8/PIB_Trim_CHainé_Millards_Fcfa!V8)*100</f>
        <v>64.820342345836565</v>
      </c>
      <c r="W9" s="4">
        <f>(PIB_Trim_CRT_Milliards_FCFA!W8/PIB_Trim_CHainé_Millards_Fcfa!W8)*100</f>
        <v>66.473471997091906</v>
      </c>
      <c r="X9" s="4">
        <f>(PIB_Trim_CRT_Milliards_FCFA!X8/PIB_Trim_CHainé_Millards_Fcfa!X8)*100</f>
        <v>67.880097450614656</v>
      </c>
      <c r="Y9" s="4">
        <f>(PIB_Trim_CRT_Milliards_FCFA!Y8/PIB_Trim_CHainé_Millards_Fcfa!Y8)*100</f>
        <v>67.833310886199996</v>
      </c>
      <c r="Z9" s="4">
        <f>(PIB_Trim_CRT_Milliards_FCFA!Z8/PIB_Trim_CHainé_Millards_Fcfa!Z8)*100</f>
        <v>67.104901324113314</v>
      </c>
      <c r="AA9" s="4">
        <f>(PIB_Trim_CRT_Milliards_FCFA!AA8/PIB_Trim_CHainé_Millards_Fcfa!AA8)*100</f>
        <v>68.551579349172613</v>
      </c>
      <c r="AB9" s="4">
        <f>(PIB_Trim_CRT_Milliards_FCFA!AB8/PIB_Trim_CHainé_Millards_Fcfa!AB8)*100</f>
        <v>70.260304464699331</v>
      </c>
      <c r="AC9" s="4">
        <f>(PIB_Trim_CRT_Milliards_FCFA!AC8/PIB_Trim_CHainé_Millards_Fcfa!AC8)*100</f>
        <v>72.419179665604901</v>
      </c>
      <c r="AD9" s="4">
        <f>(PIB_Trim_CRT_Milliards_FCFA!AD8/PIB_Trim_CHainé_Millards_Fcfa!AD8)*100</f>
        <v>74.70784894300175</v>
      </c>
      <c r="AE9" s="4">
        <f>(PIB_Trim_CRT_Milliards_FCFA!AE8/PIB_Trim_CHainé_Millards_Fcfa!AE8)*100</f>
        <v>77.531151401527083</v>
      </c>
      <c r="AF9" s="4">
        <f>(PIB_Trim_CRT_Milliards_FCFA!AF8/PIB_Trim_CHainé_Millards_Fcfa!AF8)*100</f>
        <v>79.596716618817879</v>
      </c>
      <c r="AG9" s="4">
        <f>(PIB_Trim_CRT_Milliards_FCFA!AG8/PIB_Trim_CHainé_Millards_Fcfa!AG8)*100</f>
        <v>81.77338140736417</v>
      </c>
      <c r="AH9" s="4">
        <f>(PIB_Trim_CRT_Milliards_FCFA!AH8/PIB_Trim_CHainé_Millards_Fcfa!AH8)*100</f>
        <v>83.461804890912234</v>
      </c>
      <c r="AI9" s="4">
        <f>(PIB_Trim_CRT_Milliards_FCFA!AI8/PIB_Trim_CHainé_Millards_Fcfa!AI8)*100</f>
        <v>84.837263935286259</v>
      </c>
      <c r="AJ9" s="4">
        <f>(PIB_Trim_CRT_Milliards_FCFA!AJ8/PIB_Trim_CHainé_Millards_Fcfa!AJ8)*100</f>
        <v>88.86918496140342</v>
      </c>
      <c r="AK9" s="4">
        <f>(PIB_Trim_CRT_Milliards_FCFA!AK8/PIB_Trim_CHainé_Millards_Fcfa!AK8)*100</f>
        <v>91.741753265782862</v>
      </c>
      <c r="AL9" s="4">
        <f>(PIB_Trim_CRT_Milliards_FCFA!AL8/PIB_Trim_CHainé_Millards_Fcfa!AL8)*100</f>
        <v>91.78152459669974</v>
      </c>
      <c r="AM9" s="4">
        <f>(PIB_Trim_CRT_Milliards_FCFA!AM8/PIB_Trim_CHainé_Millards_Fcfa!AM8)*100</f>
        <v>89.030640679094091</v>
      </c>
      <c r="AN9" s="4">
        <f>(PIB_Trim_CRT_Milliards_FCFA!AN8/PIB_Trim_CHainé_Millards_Fcfa!AN8)*100</f>
        <v>88.111838586889462</v>
      </c>
      <c r="AO9" s="4">
        <f>(PIB_Trim_CRT_Milliards_FCFA!AO8/PIB_Trim_CHainé_Millards_Fcfa!AO8)*100</f>
        <v>88.148537702252455</v>
      </c>
      <c r="AP9" s="4">
        <f>(PIB_Trim_CRT_Milliards_FCFA!AP8/PIB_Trim_CHainé_Millards_Fcfa!AP8)*100</f>
        <v>87.751842423433743</v>
      </c>
      <c r="AQ9" s="4">
        <f>(PIB_Trim_CRT_Milliards_FCFA!AQ8/PIB_Trim_CHainé_Millards_Fcfa!AQ8)*100</f>
        <v>85.998614632970515</v>
      </c>
      <c r="AR9" s="4">
        <f>(PIB_Trim_CRT_Milliards_FCFA!AR8/PIB_Trim_CHainé_Millards_Fcfa!AR8)*100</f>
        <v>89.112122919230643</v>
      </c>
      <c r="AS9" s="4">
        <f>(PIB_Trim_CRT_Milliards_FCFA!AS8/PIB_Trim_CHainé_Millards_Fcfa!AS8)*100</f>
        <v>92.813447891812757</v>
      </c>
      <c r="AT9" s="4">
        <f>(PIB_Trim_CRT_Milliards_FCFA!AT8/PIB_Trim_CHainé_Millards_Fcfa!AT8)*100</f>
        <v>94.577808981454254</v>
      </c>
      <c r="AU9" s="4">
        <f>(PIB_Trim_CRT_Milliards_FCFA!AU8/PIB_Trim_CHainé_Millards_Fcfa!AU8)*100</f>
        <v>98.248460361651908</v>
      </c>
      <c r="AV9" s="4">
        <f>(PIB_Trim_CRT_Milliards_FCFA!AV8/PIB_Trim_CHainé_Millards_Fcfa!AV8)*100</f>
        <v>102.82411999569786</v>
      </c>
      <c r="AW9" s="4">
        <f>(PIB_Trim_CRT_Milliards_FCFA!AW8/PIB_Trim_CHainé_Millards_Fcfa!AW8)*100</f>
        <v>104.22375685746378</v>
      </c>
      <c r="AX9" s="4">
        <f>(PIB_Trim_CRT_Milliards_FCFA!AX8/PIB_Trim_CHainé_Millards_Fcfa!AX8)*100</f>
        <v>105.94055160975664</v>
      </c>
      <c r="AY9" s="4">
        <f>(PIB_Trim_CRT_Milliards_FCFA!AY8/PIB_Trim_CHainé_Millards_Fcfa!AY8)*100</f>
        <v>108.26003474089678</v>
      </c>
      <c r="AZ9" s="4">
        <f>(PIB_Trim_CRT_Milliards_FCFA!AZ8/PIB_Trim_CHainé_Millards_Fcfa!AZ8)*100</f>
        <v>107.67869980462568</v>
      </c>
      <c r="BA9" s="4">
        <f>(PIB_Trim_CRT_Milliards_FCFA!BA8/PIB_Trim_CHainé_Millards_Fcfa!BA8)*100</f>
        <v>104.76500589803904</v>
      </c>
      <c r="BB9" s="4">
        <f>(PIB_Trim_CRT_Milliards_FCFA!BB8/PIB_Trim_CHainé_Millards_Fcfa!BB8)*100</f>
        <v>107.12083412443722</v>
      </c>
      <c r="BC9" s="4">
        <f>(PIB_Trim_CRT_Milliards_FCFA!BC8/PIB_Trim_CHainé_Millards_Fcfa!BC8)*100</f>
        <v>109.83384590132781</v>
      </c>
      <c r="BD9" s="4">
        <f>(PIB_Trim_CRT_Milliards_FCFA!BD8/PIB_Trim_CHainé_Millards_Fcfa!BD8)*100</f>
        <v>109.6098393967625</v>
      </c>
      <c r="BE9" s="4">
        <f>(PIB_Trim_CRT_Milliards_FCFA!BE8/PIB_Trim_CHainé_Millards_Fcfa!BE8)*100</f>
        <v>107.22084807327606</v>
      </c>
      <c r="BF9" s="4">
        <f>(PIB_Trim_CRT_Milliards_FCFA!BF8/PIB_Trim_CHainé_Millards_Fcfa!BF8)*100</f>
        <v>106.10427167735081</v>
      </c>
      <c r="BG9" s="4">
        <f>(PIB_Trim_CRT_Milliards_FCFA!BG8/PIB_Trim_CHainé_Millards_Fcfa!BG8)*100</f>
        <v>108.17626742360554</v>
      </c>
      <c r="BH9" s="4">
        <f>(PIB_Trim_CRT_Milliards_FCFA!BH8/PIB_Trim_CHainé_Millards_Fcfa!BH8)*100</f>
        <v>113.62736187466027</v>
      </c>
      <c r="BI9" s="4">
        <f>(PIB_Trim_CRT_Milliards_FCFA!BI8/PIB_Trim_CHainé_Millards_Fcfa!BI8)*100</f>
        <v>111.97344319239222</v>
      </c>
      <c r="BJ9" s="4">
        <f>(PIB_Trim_CRT_Milliards_FCFA!BJ8/PIB_Trim_CHainé_Millards_Fcfa!BJ8)*100</f>
        <v>111.72536829198509</v>
      </c>
      <c r="BK9" s="4">
        <f>(PIB_Trim_CRT_Milliards_FCFA!BK8/PIB_Trim_CHainé_Millards_Fcfa!BK8)*100</f>
        <v>114.99445306030145</v>
      </c>
      <c r="BL9" s="4">
        <f>(PIB_Trim_CRT_Milliards_FCFA!BL8/PIB_Trim_CHainé_Millards_Fcfa!BL8)*100</f>
        <v>117.98246982729263</v>
      </c>
      <c r="BM9" s="4">
        <f>(PIB_Trim_CRT_Milliards_FCFA!BM8/PIB_Trim_CHainé_Millards_Fcfa!BM8)*100</f>
        <v>109.69538446199742</v>
      </c>
      <c r="BN9" s="4">
        <f>(PIB_Trim_CRT_Milliards_FCFA!BN8/PIB_Trim_CHainé_Millards_Fcfa!BN8)*100</f>
        <v>110.45185403597</v>
      </c>
      <c r="BO9" s="4">
        <f>(PIB_Trim_CRT_Milliards_FCFA!BO8/PIB_Trim_CHainé_Millards_Fcfa!BO8)*100</f>
        <v>112.78662884450668</v>
      </c>
      <c r="BP9" s="4">
        <f>(PIB_Trim_CRT_Milliards_FCFA!BP8/PIB_Trim_CHainé_Millards_Fcfa!BP8)*100</f>
        <v>120.81583880746345</v>
      </c>
      <c r="BQ9" s="4">
        <f>(PIB_Trim_CRT_Milliards_FCFA!BQ8/PIB_Trim_CHainé_Millards_Fcfa!BQ8)*100</f>
        <v>115.76973471346143</v>
      </c>
      <c r="BR9" s="4">
        <f>(PIB_Trim_CRT_Milliards_FCFA!BR8/PIB_Trim_CHainé_Millards_Fcfa!BR8)*100</f>
        <v>114.74369625185825</v>
      </c>
      <c r="BS9" s="4">
        <f>(PIB_Trim_CRT_Milliards_FCFA!BS8/PIB_Trim_CHainé_Millards_Fcfa!BS8)*100</f>
        <v>120.39015022172519</v>
      </c>
      <c r="BT9" s="4">
        <f>(PIB_Trim_CRT_Milliards_FCFA!BT8/PIB_Trim_CHainé_Millards_Fcfa!BT8)*100</f>
        <v>127.09549446505572</v>
      </c>
      <c r="BU9" s="4">
        <f>(PIB_Trim_CRT_Milliards_FCFA!BU8/PIB_Trim_CHainé_Millards_Fcfa!BU8)*100</f>
        <v>116.52997217135102</v>
      </c>
      <c r="BV9" s="4">
        <f>(PIB_Trim_CRT_Milliards_FCFA!BV8/PIB_Trim_CHainé_Millards_Fcfa!BV8)*100</f>
        <v>123.06329483585321</v>
      </c>
      <c r="BW9" s="4">
        <f>(PIB_Trim_CRT_Milliards_FCFA!BW8/PIB_Trim_CHainé_Millards_Fcfa!BW8)*100</f>
        <v>125.78571347953786</v>
      </c>
      <c r="BX9" s="4">
        <f>(PIB_Trim_CRT_Milliards_FCFA!BX8/PIB_Trim_CHainé_Millards_Fcfa!BX8)*100</f>
        <v>133.80963987801712</v>
      </c>
      <c r="BY9" s="4">
        <f>(PIB_Trim_CRT_Milliards_FCFA!BY8/PIB_Trim_CHainé_Millards_Fcfa!BY8)*100</f>
        <v>136.31238633379337</v>
      </c>
      <c r="BZ9" s="4">
        <f>(PIB_Trim_CRT_Milliards_FCFA!BZ8/PIB_Trim_CHainé_Millards_Fcfa!BZ8)*100</f>
        <v>138.52814427520903</v>
      </c>
      <c r="CA9" s="4">
        <f>(PIB_Trim_CRT_Milliards_FCFA!CA8/PIB_Trim_CHainé_Millards_Fcfa!CA8)*100</f>
        <v>139.1833251546816</v>
      </c>
      <c r="CB9" s="4">
        <f>(PIB_Trim_CRT_Milliards_FCFA!CB8/PIB_Trim_CHainé_Millards_Fcfa!CB8)*100</f>
        <v>139.12853522444883</v>
      </c>
      <c r="CC9" s="4">
        <f>(PIB_Trim_CRT_Milliards_FCFA!CC8/PIB_Trim_CHainé_Millards_Fcfa!CC8)*100</f>
        <v>137.89676317217615</v>
      </c>
      <c r="CD9" s="4">
        <f>(PIB_Trim_CRT_Milliards_FCFA!CD8/PIB_Trim_CHainé_Millards_Fcfa!CD8)*100</f>
        <v>139.2063789313643</v>
      </c>
      <c r="CE9" s="4">
        <f>(PIB_Trim_CRT_Milliards_FCFA!CE8/PIB_Trim_CHainé_Millards_Fcfa!CE8)*100</f>
        <v>146.75489732461082</v>
      </c>
      <c r="CF9" s="4">
        <f>(PIB_Trim_CRT_Milliards_FCFA!CF8/PIB_Trim_CHainé_Millards_Fcfa!CF8)*100</f>
        <v>153.19251178550923</v>
      </c>
      <c r="CG9" s="4">
        <f>(PIB_Trim_CRT_Milliards_FCFA!CG8/PIB_Trim_CHainé_Millards_Fcfa!CG8)*100</f>
        <v>141.54075421407995</v>
      </c>
      <c r="CH9" s="4">
        <f>(PIB_Trim_CRT_Milliards_FCFA!CH8/PIB_Trim_CHainé_Millards_Fcfa!CH8)*100</f>
        <v>145.33189777254492</v>
      </c>
    </row>
    <row r="10" spans="1:86" x14ac:dyDescent="0.35">
      <c r="A10" s="2" t="s">
        <v>20</v>
      </c>
      <c r="B10" s="4">
        <f>(PIB_Trim_CRT_Milliards_FCFA!B9/PIB_Trim_CHainé_Millards_Fcfa!B9)*100</f>
        <v>68.109940648621489</v>
      </c>
      <c r="C10" s="4">
        <f>(PIB_Trim_CRT_Milliards_FCFA!C9/PIB_Trim_CHainé_Millards_Fcfa!C9)*100</f>
        <v>68.109940648621503</v>
      </c>
      <c r="D10" s="4">
        <f>(PIB_Trim_CRT_Milliards_FCFA!D9/PIB_Trim_CHainé_Millards_Fcfa!D9)*100</f>
        <v>68.109940648621503</v>
      </c>
      <c r="E10" s="4">
        <f>(PIB_Trim_CRT_Milliards_FCFA!E9/PIB_Trim_CHainé_Millards_Fcfa!E9)*100</f>
        <v>68.109940648621503</v>
      </c>
      <c r="F10" s="4">
        <f>(PIB_Trim_CRT_Milliards_FCFA!F9/PIB_Trim_CHainé_Millards_Fcfa!F9)*100</f>
        <v>68.221512696426728</v>
      </c>
      <c r="G10" s="4">
        <f>(PIB_Trim_CRT_Milliards_FCFA!G9/PIB_Trim_CHainé_Millards_Fcfa!G9)*100</f>
        <v>68.418314208377595</v>
      </c>
      <c r="H10" s="4">
        <f>(PIB_Trim_CRT_Milliards_FCFA!H9/PIB_Trim_CHainé_Millards_Fcfa!H9)*100</f>
        <v>68.737440378228911</v>
      </c>
      <c r="I10" s="4">
        <f>(PIB_Trim_CRT_Milliards_FCFA!I9/PIB_Trim_CHainé_Millards_Fcfa!I9)*100</f>
        <v>69.173978562498704</v>
      </c>
      <c r="J10" s="4">
        <f>(PIB_Trim_CRT_Milliards_FCFA!J9/PIB_Trim_CHainé_Millards_Fcfa!J9)*100</f>
        <v>69.726862941867267</v>
      </c>
      <c r="K10" s="4">
        <f>(PIB_Trim_CRT_Milliards_FCFA!K9/PIB_Trim_CHainé_Millards_Fcfa!K9)*100</f>
        <v>70.13810522511875</v>
      </c>
      <c r="L10" s="4">
        <f>(PIB_Trim_CRT_Milliards_FCFA!L9/PIB_Trim_CHainé_Millards_Fcfa!L9)*100</f>
        <v>70.401243752343362</v>
      </c>
      <c r="M10" s="4">
        <f>(PIB_Trim_CRT_Milliards_FCFA!M9/PIB_Trim_CHainé_Millards_Fcfa!M9)*100</f>
        <v>70.515852959644235</v>
      </c>
      <c r="N10" s="4">
        <f>(PIB_Trim_CRT_Milliards_FCFA!N9/PIB_Trim_CHainé_Millards_Fcfa!N9)*100</f>
        <v>70.477276007879723</v>
      </c>
      <c r="O10" s="4">
        <f>(PIB_Trim_CRT_Milliards_FCFA!O9/PIB_Trim_CHainé_Millards_Fcfa!O9)*100</f>
        <v>71.186930394176258</v>
      </c>
      <c r="P10" s="4">
        <f>(PIB_Trim_CRT_Milliards_FCFA!P9/PIB_Trim_CHainé_Millards_Fcfa!P9)*100</f>
        <v>72.62027785927107</v>
      </c>
      <c r="Q10" s="4">
        <f>(PIB_Trim_CRT_Milliards_FCFA!Q9/PIB_Trim_CHainé_Millards_Fcfa!Q9)*100</f>
        <v>74.754354736507537</v>
      </c>
      <c r="R10" s="4">
        <f>(PIB_Trim_CRT_Milliards_FCFA!R9/PIB_Trim_CHainé_Millards_Fcfa!R9)*100</f>
        <v>77.566874778962287</v>
      </c>
      <c r="S10" s="4">
        <f>(PIB_Trim_CRT_Milliards_FCFA!S9/PIB_Trim_CHainé_Millards_Fcfa!S9)*100</f>
        <v>79.111736048167742</v>
      </c>
      <c r="T10" s="4">
        <f>(PIB_Trim_CRT_Milliards_FCFA!T9/PIB_Trim_CHainé_Millards_Fcfa!T9)*100</f>
        <v>79.425222850660788</v>
      </c>
      <c r="U10" s="4">
        <f>(PIB_Trim_CRT_Milliards_FCFA!U9/PIB_Trim_CHainé_Millards_Fcfa!U9)*100</f>
        <v>78.553137515922046</v>
      </c>
      <c r="V10" s="4">
        <f>(PIB_Trim_CRT_Milliards_FCFA!V9/PIB_Trim_CHainé_Millards_Fcfa!V9)*100</f>
        <v>76.614724851954875</v>
      </c>
      <c r="W10" s="4">
        <f>(PIB_Trim_CRT_Milliards_FCFA!W9/PIB_Trim_CHainé_Millards_Fcfa!W9)*100</f>
        <v>74.936158656503125</v>
      </c>
      <c r="X10" s="4">
        <f>(PIB_Trim_CRT_Milliards_FCFA!X9/PIB_Trim_CHainé_Millards_Fcfa!X9)*100</f>
        <v>73.55058178340991</v>
      </c>
      <c r="Y10" s="4">
        <f>(PIB_Trim_CRT_Milliards_FCFA!Y9/PIB_Trim_CHainé_Millards_Fcfa!Y9)*100</f>
        <v>72.438496379679776</v>
      </c>
      <c r="Z10" s="4">
        <f>(PIB_Trim_CRT_Milliards_FCFA!Z9/PIB_Trim_CHainé_Millards_Fcfa!Z9)*100</f>
        <v>71.578248456513322</v>
      </c>
      <c r="AA10" s="4">
        <f>(PIB_Trim_CRT_Milliards_FCFA!AA9/PIB_Trim_CHainé_Millards_Fcfa!AA9)*100</f>
        <v>72.280867666164269</v>
      </c>
      <c r="AB10" s="4">
        <f>(PIB_Trim_CRT_Milliards_FCFA!AB9/PIB_Trim_CHainé_Millards_Fcfa!AB9)*100</f>
        <v>74.515510166223279</v>
      </c>
      <c r="AC10" s="4">
        <f>(PIB_Trim_CRT_Milliards_FCFA!AC9/PIB_Trim_CHainé_Millards_Fcfa!AC9)*100</f>
        <v>78.250023545054034</v>
      </c>
      <c r="AD10" s="4">
        <f>(PIB_Trim_CRT_Milliards_FCFA!AD9/PIB_Trim_CHainé_Millards_Fcfa!AD9)*100</f>
        <v>83.457431439291526</v>
      </c>
      <c r="AE10" s="4">
        <f>(PIB_Trim_CRT_Milliards_FCFA!AE9/PIB_Trim_CHainé_Millards_Fcfa!AE9)*100</f>
        <v>87.524594753892302</v>
      </c>
      <c r="AF10" s="4">
        <f>(PIB_Trim_CRT_Milliards_FCFA!AF9/PIB_Trim_CHainé_Millards_Fcfa!AF9)*100</f>
        <v>90.490006026444661</v>
      </c>
      <c r="AG10" s="4">
        <f>(PIB_Trim_CRT_Milliards_FCFA!AG9/PIB_Trim_CHainé_Millards_Fcfa!AG9)*100</f>
        <v>92.380023086325934</v>
      </c>
      <c r="AH10" s="4">
        <f>(PIB_Trim_CRT_Milliards_FCFA!AH9/PIB_Trim_CHainé_Millards_Fcfa!AH9)*100</f>
        <v>93.181564816745748</v>
      </c>
      <c r="AI10" s="4">
        <f>(PIB_Trim_CRT_Milliards_FCFA!AI9/PIB_Trim_CHainé_Millards_Fcfa!AI9)*100</f>
        <v>94.582368568610235</v>
      </c>
      <c r="AJ10" s="4">
        <f>(PIB_Trim_CRT_Milliards_FCFA!AJ9/PIB_Trim_CHainé_Millards_Fcfa!AJ9)*100</f>
        <v>96.548671820097539</v>
      </c>
      <c r="AK10" s="4">
        <f>(PIB_Trim_CRT_Milliards_FCFA!AK9/PIB_Trim_CHainé_Millards_Fcfa!AK9)*100</f>
        <v>99.060105176415576</v>
      </c>
      <c r="AL10" s="4">
        <f>(PIB_Trim_CRT_Milliards_FCFA!AL9/PIB_Trim_CHainé_Millards_Fcfa!AL9)*100</f>
        <v>102.08783211086627</v>
      </c>
      <c r="AM10" s="4">
        <f>(PIB_Trim_CRT_Milliards_FCFA!AM9/PIB_Trim_CHainé_Millards_Fcfa!AM9)*100</f>
        <v>103.11924072827419</v>
      </c>
      <c r="AN10" s="4">
        <f>(PIB_Trim_CRT_Milliards_FCFA!AN9/PIB_Trim_CHainé_Millards_Fcfa!AN9)*100</f>
        <v>102.21583475610984</v>
      </c>
      <c r="AO10" s="4">
        <f>(PIB_Trim_CRT_Milliards_FCFA!AO9/PIB_Trim_CHainé_Millards_Fcfa!AO9)*100</f>
        <v>99.447567048352553</v>
      </c>
      <c r="AP10" s="4">
        <f>(PIB_Trim_CRT_Milliards_FCFA!AP9/PIB_Trim_CHainé_Millards_Fcfa!AP9)*100</f>
        <v>94.899435106815162</v>
      </c>
      <c r="AQ10" s="4">
        <f>(PIB_Trim_CRT_Milliards_FCFA!AQ9/PIB_Trim_CHainé_Millards_Fcfa!AQ9)*100</f>
        <v>92.430331327373807</v>
      </c>
      <c r="AR10" s="4">
        <f>(PIB_Trim_CRT_Milliards_FCFA!AR9/PIB_Trim_CHainé_Millards_Fcfa!AR9)*100</f>
        <v>91.985452728533062</v>
      </c>
      <c r="AS10" s="4">
        <f>(PIB_Trim_CRT_Milliards_FCFA!AS9/PIB_Trim_CHainé_Millards_Fcfa!AS9)*100</f>
        <v>93.534841110862388</v>
      </c>
      <c r="AT10" s="4">
        <f>(PIB_Trim_CRT_Milliards_FCFA!AT9/PIB_Trim_CHainé_Millards_Fcfa!AT9)*100</f>
        <v>97.052030256443771</v>
      </c>
      <c r="AU10" s="4">
        <f>(PIB_Trim_CRT_Milliards_FCFA!AU9/PIB_Trim_CHainé_Millards_Fcfa!AU9)*100</f>
        <v>99.653635864255492</v>
      </c>
      <c r="AV10" s="4">
        <f>(PIB_Trim_CRT_Milliards_FCFA!AV9/PIB_Trim_CHainé_Millards_Fcfa!AV9)*100</f>
        <v>101.27548157622377</v>
      </c>
      <c r="AW10" s="4">
        <f>(PIB_Trim_CRT_Milliards_FCFA!AW9/PIB_Trim_CHainé_Millards_Fcfa!AW9)*100</f>
        <v>101.91741293534666</v>
      </c>
      <c r="AX10" s="4">
        <f>(PIB_Trim_CRT_Milliards_FCFA!AX9/PIB_Trim_CHainé_Millards_Fcfa!AX9)*100</f>
        <v>101.67064790769287</v>
      </c>
      <c r="AY10" s="4">
        <f>(PIB_Trim_CRT_Milliards_FCFA!AY9/PIB_Trim_CHainé_Millards_Fcfa!AY9)*100</f>
        <v>101.33494562153851</v>
      </c>
      <c r="AZ10" s="4">
        <f>(PIB_Trim_CRT_Milliards_FCFA!AZ9/PIB_Trim_CHainé_Millards_Fcfa!AZ9)*100</f>
        <v>100.86379692830899</v>
      </c>
      <c r="BA10" s="4">
        <f>(PIB_Trim_CRT_Milliards_FCFA!BA9/PIB_Trim_CHainé_Millards_Fcfa!BA9)*100</f>
        <v>100.25520686756522</v>
      </c>
      <c r="BB10" s="4">
        <f>(PIB_Trim_CRT_Milliards_FCFA!BB9/PIB_Trim_CHainé_Millards_Fcfa!BB9)*100</f>
        <v>99.53457946422067</v>
      </c>
      <c r="BC10" s="4">
        <f>(PIB_Trim_CRT_Milliards_FCFA!BC9/PIB_Trim_CHainé_Millards_Fcfa!BC9)*100</f>
        <v>99.550353264256174</v>
      </c>
      <c r="BD10" s="4">
        <f>(PIB_Trim_CRT_Milliards_FCFA!BD9/PIB_Trim_CHainé_Millards_Fcfa!BD9)*100</f>
        <v>100.2853994844246</v>
      </c>
      <c r="BE10" s="4">
        <f>(PIB_Trim_CRT_Milliards_FCFA!BE9/PIB_Trim_CHainé_Millards_Fcfa!BE9)*100</f>
        <v>101.75689183478021</v>
      </c>
      <c r="BF10" s="4">
        <f>(PIB_Trim_CRT_Milliards_FCFA!BF9/PIB_Trim_CHainé_Millards_Fcfa!BF9)*100</f>
        <v>104.02123405869656</v>
      </c>
      <c r="BG10" s="4">
        <f>(PIB_Trim_CRT_Milliards_FCFA!BG9/PIB_Trim_CHainé_Millards_Fcfa!BG9)*100</f>
        <v>105.06505471781395</v>
      </c>
      <c r="BH10" s="4">
        <f>(PIB_Trim_CRT_Milliards_FCFA!BH9/PIB_Trim_CHainé_Millards_Fcfa!BH9)*100</f>
        <v>104.83381928808622</v>
      </c>
      <c r="BI10" s="4">
        <f>(PIB_Trim_CRT_Milliards_FCFA!BI9/PIB_Trim_CHainé_Millards_Fcfa!BI9)*100</f>
        <v>103.36182108344192</v>
      </c>
      <c r="BJ10" s="4">
        <f>(PIB_Trim_CRT_Milliards_FCFA!BJ9/PIB_Trim_CHainé_Millards_Fcfa!BJ9)*100</f>
        <v>100.76390841515526</v>
      </c>
      <c r="BK10" s="4">
        <f>(PIB_Trim_CRT_Milliards_FCFA!BK9/PIB_Trim_CHainé_Millards_Fcfa!BK9)*100</f>
        <v>99.622026945891946</v>
      </c>
      <c r="BL10" s="4">
        <f>(PIB_Trim_CRT_Milliards_FCFA!BL9/PIB_Trim_CHainé_Millards_Fcfa!BL9)*100</f>
        <v>99.815735792155337</v>
      </c>
      <c r="BM10" s="4">
        <f>(PIB_Trim_CRT_Milliards_FCFA!BM9/PIB_Trim_CHainé_Millards_Fcfa!BM9)*100</f>
        <v>101.31477093765065</v>
      </c>
      <c r="BN10" s="4">
        <f>(PIB_Trim_CRT_Milliards_FCFA!BN9/PIB_Trim_CHainé_Millards_Fcfa!BN9)*100</f>
        <v>104.16368023327918</v>
      </c>
      <c r="BO10" s="4">
        <f>(PIB_Trim_CRT_Milliards_FCFA!BO9/PIB_Trim_CHainé_Millards_Fcfa!BO9)*100</f>
        <v>105.59890904225635</v>
      </c>
      <c r="BP10" s="4">
        <f>(PIB_Trim_CRT_Milliards_FCFA!BP9/PIB_Trim_CHainé_Millards_Fcfa!BP9)*100</f>
        <v>105.57476642570303</v>
      </c>
      <c r="BQ10" s="4">
        <f>(PIB_Trim_CRT_Milliards_FCFA!BQ9/PIB_Trim_CHainé_Millards_Fcfa!BQ9)*100</f>
        <v>104.15019596693986</v>
      </c>
      <c r="BR10" s="4">
        <f>(PIB_Trim_CRT_Milliards_FCFA!BR9/PIB_Trim_CHainé_Millards_Fcfa!BR9)*100</f>
        <v>101.44751022252211</v>
      </c>
      <c r="BS10" s="4">
        <f>(PIB_Trim_CRT_Milliards_FCFA!BS9/PIB_Trim_CHainé_Millards_Fcfa!BS9)*100</f>
        <v>99.789121944509191</v>
      </c>
      <c r="BT10" s="4">
        <f>(PIB_Trim_CRT_Milliards_FCFA!BT9/PIB_Trim_CHainé_Millards_Fcfa!BT9)*100</f>
        <v>99.058758110635765</v>
      </c>
      <c r="BU10" s="4">
        <f>(PIB_Trim_CRT_Milliards_FCFA!BU9/PIB_Trim_CHainé_Millards_Fcfa!BU9)*100</f>
        <v>99.195223356957257</v>
      </c>
      <c r="BV10" s="4">
        <f>(PIB_Trim_CRT_Milliards_FCFA!BV9/PIB_Trim_CHainé_Millards_Fcfa!BV9)*100</f>
        <v>99.129551985702165</v>
      </c>
      <c r="BW10" s="4">
        <f>(PIB_Trim_CRT_Milliards_FCFA!BW9/PIB_Trim_CHainé_Millards_Fcfa!BW9)*100</f>
        <v>99.320187772053174</v>
      </c>
      <c r="BX10" s="4">
        <f>(PIB_Trim_CRT_Milliards_FCFA!BX9/PIB_Trim_CHainé_Millards_Fcfa!BX9)*100</f>
        <v>99.171600481057894</v>
      </c>
      <c r="BY10" s="4">
        <f>(PIB_Trim_CRT_Milliards_FCFA!BY9/PIB_Trim_CHainé_Millards_Fcfa!BY9)*100</f>
        <v>99.316012225811761</v>
      </c>
      <c r="BZ10" s="4">
        <f>(PIB_Trim_CRT_Milliards_FCFA!BZ9/PIB_Trim_CHainé_Millards_Fcfa!BZ9)*100</f>
        <v>98.034119889844106</v>
      </c>
      <c r="CA10" s="4">
        <f>(PIB_Trim_CRT_Milliards_FCFA!CA9/PIB_Trim_CHainé_Millards_Fcfa!CA9)*100</f>
        <v>97.925095217106673</v>
      </c>
      <c r="CB10" s="4">
        <f>(PIB_Trim_CRT_Milliards_FCFA!CB9/PIB_Trim_CHainé_Millards_Fcfa!CB9)*100</f>
        <v>97.672391806803631</v>
      </c>
      <c r="CC10" s="4">
        <f>(PIB_Trim_CRT_Milliards_FCFA!CC9/PIB_Trim_CHainé_Millards_Fcfa!CC9)*100</f>
        <v>97.360015855350952</v>
      </c>
      <c r="CD10" s="4">
        <f>(PIB_Trim_CRT_Milliards_FCFA!CD9/PIB_Trim_CHainé_Millards_Fcfa!CD9)*100</f>
        <v>95.874832055263383</v>
      </c>
      <c r="CE10" s="4">
        <f>(PIB_Trim_CRT_Milliards_FCFA!CE9/PIB_Trim_CHainé_Millards_Fcfa!CE9)*100</f>
        <v>95.817044012389303</v>
      </c>
      <c r="CF10" s="4">
        <f>(PIB_Trim_CRT_Milliards_FCFA!CF9/PIB_Trim_CHainé_Millards_Fcfa!CF9)*100</f>
        <v>95.772353139122686</v>
      </c>
      <c r="CG10" s="4">
        <f>(PIB_Trim_CRT_Milliards_FCFA!CG9/PIB_Trim_CHainé_Millards_Fcfa!CG9)*100</f>
        <v>96.056616719482832</v>
      </c>
      <c r="CH10" s="4">
        <f>(PIB_Trim_CRT_Milliards_FCFA!CH9/PIB_Trim_CHainé_Millards_Fcfa!CH9)*100</f>
        <v>93.708666742529317</v>
      </c>
    </row>
    <row r="11" spans="1:86" x14ac:dyDescent="0.35">
      <c r="A11" s="2" t="s">
        <v>21</v>
      </c>
      <c r="B11" s="4">
        <f>(PIB_Trim_CRT_Milliards_FCFA!B10/PIB_Trim_CHainé_Millards_Fcfa!B10)*100</f>
        <v>96.894907632575524</v>
      </c>
      <c r="C11" s="4">
        <f>(PIB_Trim_CRT_Milliards_FCFA!C10/PIB_Trim_CHainé_Millards_Fcfa!C10)*100</f>
        <v>96.894907632575496</v>
      </c>
      <c r="D11" s="4">
        <f>(PIB_Trim_CRT_Milliards_FCFA!D10/PIB_Trim_CHainé_Millards_Fcfa!D10)*100</f>
        <v>96.894907632575524</v>
      </c>
      <c r="E11" s="4">
        <f>(PIB_Trim_CRT_Milliards_FCFA!E10/PIB_Trim_CHainé_Millards_Fcfa!E10)*100</f>
        <v>96.89490763257551</v>
      </c>
      <c r="F11" s="4">
        <f>(PIB_Trim_CRT_Milliards_FCFA!F10/PIB_Trim_CHainé_Millards_Fcfa!F10)*100</f>
        <v>105.23634146949601</v>
      </c>
      <c r="G11" s="4">
        <f>(PIB_Trim_CRT_Milliards_FCFA!G10/PIB_Trim_CHainé_Millards_Fcfa!G10)*100</f>
        <v>103.76437266923013</v>
      </c>
      <c r="H11" s="4">
        <f>(PIB_Trim_CRT_Milliards_FCFA!H10/PIB_Trim_CHainé_Millards_Fcfa!H10)*100</f>
        <v>102.21758847478509</v>
      </c>
      <c r="I11" s="4">
        <f>(PIB_Trim_CRT_Milliards_FCFA!I10/PIB_Trim_CHainé_Millards_Fcfa!I10)*100</f>
        <v>100.61223192122388</v>
      </c>
      <c r="J11" s="4">
        <f>(PIB_Trim_CRT_Milliards_FCFA!J10/PIB_Trim_CHainé_Millards_Fcfa!J10)*100</f>
        <v>110.88043067235969</v>
      </c>
      <c r="K11" s="4">
        <f>(PIB_Trim_CRT_Milliards_FCFA!K10/PIB_Trim_CHainé_Millards_Fcfa!K10)*100</f>
        <v>110.07174266295947</v>
      </c>
      <c r="L11" s="4">
        <f>(PIB_Trim_CRT_Milliards_FCFA!L10/PIB_Trim_CHainé_Millards_Fcfa!L10)*100</f>
        <v>110.00018445847101</v>
      </c>
      <c r="M11" s="4">
        <f>(PIB_Trim_CRT_Milliards_FCFA!M10/PIB_Trim_CHainé_Millards_Fcfa!M10)*100</f>
        <v>110.676934038524</v>
      </c>
      <c r="N11" s="4">
        <f>(PIB_Trim_CRT_Milliards_FCFA!N10/PIB_Trim_CHainé_Millards_Fcfa!N10)*100</f>
        <v>118.10845930578159</v>
      </c>
      <c r="O11" s="4">
        <f>(PIB_Trim_CRT_Milliards_FCFA!O10/PIB_Trim_CHainé_Millards_Fcfa!O10)*100</f>
        <v>119.21911344707448</v>
      </c>
      <c r="P11" s="4">
        <f>(PIB_Trim_CRT_Milliards_FCFA!P10/PIB_Trim_CHainé_Millards_Fcfa!P10)*100</f>
        <v>119.40201467315504</v>
      </c>
      <c r="Q11" s="4">
        <f>(PIB_Trim_CRT_Milliards_FCFA!Q10/PIB_Trim_CHainé_Millards_Fcfa!Q10)*100</f>
        <v>118.60831979413213</v>
      </c>
      <c r="R11" s="4">
        <f>(PIB_Trim_CRT_Milliards_FCFA!R10/PIB_Trim_CHainé_Millards_Fcfa!R10)*100</f>
        <v>123.70696631407405</v>
      </c>
      <c r="S11" s="4">
        <f>(PIB_Trim_CRT_Milliards_FCFA!S10/PIB_Trim_CHainé_Millards_Fcfa!S10)*100</f>
        <v>122.08539603253597</v>
      </c>
      <c r="T11" s="4">
        <f>(PIB_Trim_CRT_Milliards_FCFA!T10/PIB_Trim_CHainé_Millards_Fcfa!T10)*100</f>
        <v>120.38271165716299</v>
      </c>
      <c r="U11" s="4">
        <f>(PIB_Trim_CRT_Milliards_FCFA!U10/PIB_Trim_CHainé_Millards_Fcfa!U10)*100</f>
        <v>118.59818262937883</v>
      </c>
      <c r="V11" s="4">
        <f>(PIB_Trim_CRT_Milliards_FCFA!V10/PIB_Trim_CHainé_Millards_Fcfa!V10)*100</f>
        <v>117.65663571394624</v>
      </c>
      <c r="W11" s="4">
        <f>(PIB_Trim_CRT_Milliards_FCFA!W10/PIB_Trim_CHainé_Millards_Fcfa!W10)*100</f>
        <v>115.19400721594228</v>
      </c>
      <c r="X11" s="4">
        <f>(PIB_Trim_CRT_Milliards_FCFA!X10/PIB_Trim_CHainé_Millards_Fcfa!X10)*100</f>
        <v>112.13716749116678</v>
      </c>
      <c r="Y11" s="4">
        <f>(PIB_Trim_CRT_Milliards_FCFA!Y10/PIB_Trim_CHainé_Millards_Fcfa!Y10)*100</f>
        <v>108.6016768501387</v>
      </c>
      <c r="Z11" s="4">
        <f>(PIB_Trim_CRT_Milliards_FCFA!Z10/PIB_Trim_CHainé_Millards_Fcfa!Z10)*100</f>
        <v>113.32656601975768</v>
      </c>
      <c r="AA11" s="4">
        <f>(PIB_Trim_CRT_Milliards_FCFA!AA10/PIB_Trim_CHainé_Millards_Fcfa!AA10)*100</f>
        <v>111.47794237995569</v>
      </c>
      <c r="AB11" s="4">
        <f>(PIB_Trim_CRT_Milliards_FCFA!AB10/PIB_Trim_CHainé_Millards_Fcfa!AB10)*100</f>
        <v>111.84739703501411</v>
      </c>
      <c r="AC11" s="4">
        <f>(PIB_Trim_CRT_Milliards_FCFA!AC10/PIB_Trim_CHainé_Millards_Fcfa!AC10)*100</f>
        <v>114.14739322113718</v>
      </c>
      <c r="AD11" s="4">
        <f>(PIB_Trim_CRT_Milliards_FCFA!AD10/PIB_Trim_CHainé_Millards_Fcfa!AD10)*100</f>
        <v>114.22413563900994</v>
      </c>
      <c r="AE11" s="4">
        <f>(PIB_Trim_CRT_Milliards_FCFA!AE10/PIB_Trim_CHainé_Millards_Fcfa!AE10)*100</f>
        <v>115.04815615221212</v>
      </c>
      <c r="AF11" s="4">
        <f>(PIB_Trim_CRT_Milliards_FCFA!AF10/PIB_Trim_CHainé_Millards_Fcfa!AF10)*100</f>
        <v>113.09845368693988</v>
      </c>
      <c r="AG11" s="4">
        <f>(PIB_Trim_CRT_Milliards_FCFA!AG10/PIB_Trim_CHainé_Millards_Fcfa!AG10)*100</f>
        <v>108.73918305825146</v>
      </c>
      <c r="AH11" s="4">
        <f>(PIB_Trim_CRT_Milliards_FCFA!AH10/PIB_Trim_CHainé_Millards_Fcfa!AH10)*100</f>
        <v>131.94595380832104</v>
      </c>
      <c r="AI11" s="4">
        <f>(PIB_Trim_CRT_Milliards_FCFA!AI10/PIB_Trim_CHainé_Millards_Fcfa!AI10)*100</f>
        <v>126.94903441040802</v>
      </c>
      <c r="AJ11" s="4">
        <f>(PIB_Trim_CRT_Milliards_FCFA!AJ10/PIB_Trim_CHainé_Millards_Fcfa!AJ10)*100</f>
        <v>124.19098007368885</v>
      </c>
      <c r="AK11" s="4">
        <f>(PIB_Trim_CRT_Milliards_FCFA!AK10/PIB_Trim_CHainé_Millards_Fcfa!AK10)*100</f>
        <v>123.38642519733354</v>
      </c>
      <c r="AL11" s="4">
        <f>(PIB_Trim_CRT_Milliards_FCFA!AL10/PIB_Trim_CHainé_Millards_Fcfa!AL10)*100</f>
        <v>128.64110647998496</v>
      </c>
      <c r="AM11" s="4">
        <f>(PIB_Trim_CRT_Milliards_FCFA!AM10/PIB_Trim_CHainé_Millards_Fcfa!AM10)*100</f>
        <v>129.41743323744535</v>
      </c>
      <c r="AN11" s="4">
        <f>(PIB_Trim_CRT_Milliards_FCFA!AN10/PIB_Trim_CHainé_Millards_Fcfa!AN10)*100</f>
        <v>130.29206872346015</v>
      </c>
      <c r="AO11" s="4">
        <f>(PIB_Trim_CRT_Milliards_FCFA!AO10/PIB_Trim_CHainé_Millards_Fcfa!AO10)*100</f>
        <v>131.22992710454687</v>
      </c>
      <c r="AP11" s="4">
        <f>(PIB_Trim_CRT_Milliards_FCFA!AP10/PIB_Trim_CHainé_Millards_Fcfa!AP10)*100</f>
        <v>131.69483947865891</v>
      </c>
      <c r="AQ11" s="4">
        <f>(PIB_Trim_CRT_Milliards_FCFA!AQ10/PIB_Trim_CHainé_Millards_Fcfa!AQ10)*100</f>
        <v>129.50517923723882</v>
      </c>
      <c r="AR11" s="4">
        <f>(PIB_Trim_CRT_Milliards_FCFA!AR10/PIB_Trim_CHainé_Millards_Fcfa!AR10)*100</f>
        <v>124.21132376448827</v>
      </c>
      <c r="AS11" s="4">
        <f>(PIB_Trim_CRT_Milliards_FCFA!AS10/PIB_Trim_CHainé_Millards_Fcfa!AS10)*100</f>
        <v>116.3654141545958</v>
      </c>
      <c r="AT11" s="4">
        <f>(PIB_Trim_CRT_Milliards_FCFA!AT10/PIB_Trim_CHainé_Millards_Fcfa!AT10)*100</f>
        <v>105.39265257282761</v>
      </c>
      <c r="AU11" s="4">
        <f>(PIB_Trim_CRT_Milliards_FCFA!AU10/PIB_Trim_CHainé_Millards_Fcfa!AU10)*100</f>
        <v>99.447959872218846</v>
      </c>
      <c r="AV11" s="4">
        <f>(PIB_Trim_CRT_Milliards_FCFA!AV10/PIB_Trim_CHainé_Millards_Fcfa!AV10)*100</f>
        <v>96.729293706382421</v>
      </c>
      <c r="AW11" s="4">
        <f>(PIB_Trim_CRT_Milliards_FCFA!AW10/PIB_Trim_CHainé_Millards_Fcfa!AW10)*100</f>
        <v>96.662469704125058</v>
      </c>
      <c r="AX11" s="4">
        <f>(PIB_Trim_CRT_Milliards_FCFA!AX10/PIB_Trim_CHainé_Millards_Fcfa!AX10)*100</f>
        <v>97.206578729732684</v>
      </c>
      <c r="AY11" s="4">
        <f>(PIB_Trim_CRT_Milliards_FCFA!AY10/PIB_Trim_CHainé_Millards_Fcfa!AY10)*100</f>
        <v>97.949470302603885</v>
      </c>
      <c r="AZ11" s="4">
        <f>(PIB_Trim_CRT_Milliards_FCFA!AZ10/PIB_Trim_CHainé_Millards_Fcfa!AZ10)*100</f>
        <v>97.960298497250633</v>
      </c>
      <c r="BA11" s="4">
        <f>(PIB_Trim_CRT_Milliards_FCFA!BA10/PIB_Trim_CHainé_Millards_Fcfa!BA10)*100</f>
        <v>97.288647292040551</v>
      </c>
      <c r="BB11" s="4">
        <f>(PIB_Trim_CRT_Milliards_FCFA!BB10/PIB_Trim_CHainé_Millards_Fcfa!BB10)*100</f>
        <v>95.985838006481586</v>
      </c>
      <c r="BC11" s="4">
        <f>(PIB_Trim_CRT_Milliards_FCFA!BC10/PIB_Trim_CHainé_Millards_Fcfa!BC10)*100</f>
        <v>94.774303973860498</v>
      </c>
      <c r="BD11" s="4">
        <f>(PIB_Trim_CRT_Milliards_FCFA!BD10/PIB_Trim_CHainé_Millards_Fcfa!BD10)*100</f>
        <v>93.629799571212786</v>
      </c>
      <c r="BE11" s="4">
        <f>(PIB_Trim_CRT_Milliards_FCFA!BE10/PIB_Trim_CHainé_Millards_Fcfa!BE10)*100</f>
        <v>92.634568638376606</v>
      </c>
      <c r="BF11" s="4">
        <f>(PIB_Trim_CRT_Milliards_FCFA!BF10/PIB_Trim_CHainé_Millards_Fcfa!BF10)*100</f>
        <v>93.176002292966132</v>
      </c>
      <c r="BG11" s="4">
        <f>(PIB_Trim_CRT_Milliards_FCFA!BG10/PIB_Trim_CHainé_Millards_Fcfa!BG10)*100</f>
        <v>93.523696899219772</v>
      </c>
      <c r="BH11" s="4">
        <f>(PIB_Trim_CRT_Milliards_FCFA!BH10/PIB_Trim_CHainé_Millards_Fcfa!BH10)*100</f>
        <v>94.973401596281732</v>
      </c>
      <c r="BI11" s="4">
        <f>(PIB_Trim_CRT_Milliards_FCFA!BI10/PIB_Trim_CHainé_Millards_Fcfa!BI10)*100</f>
        <v>97.457545198531633</v>
      </c>
      <c r="BJ11" s="4">
        <f>(PIB_Trim_CRT_Milliards_FCFA!BJ10/PIB_Trim_CHainé_Millards_Fcfa!BJ10)*100</f>
        <v>101.32548308685874</v>
      </c>
      <c r="BK11" s="4">
        <f>(PIB_Trim_CRT_Milliards_FCFA!BK10/PIB_Trim_CHainé_Millards_Fcfa!BK10)*100</f>
        <v>104.95213469729885</v>
      </c>
      <c r="BL11" s="4">
        <f>(PIB_Trim_CRT_Milliards_FCFA!BL10/PIB_Trim_CHainé_Millards_Fcfa!BL10)*100</f>
        <v>108.7778879923287</v>
      </c>
      <c r="BM11" s="4">
        <f>(PIB_Trim_CRT_Milliards_FCFA!BM10/PIB_Trim_CHainé_Millards_Fcfa!BM10)*100</f>
        <v>112.70096483079945</v>
      </c>
      <c r="BN11" s="4">
        <f>(PIB_Trim_CRT_Milliards_FCFA!BN10/PIB_Trim_CHainé_Millards_Fcfa!BN10)*100</f>
        <v>113.2374962713062</v>
      </c>
      <c r="BO11" s="4">
        <f>(PIB_Trim_CRT_Milliards_FCFA!BO10/PIB_Trim_CHainé_Millards_Fcfa!BO10)*100</f>
        <v>114.42353188355658</v>
      </c>
      <c r="BP11" s="4">
        <f>(PIB_Trim_CRT_Milliards_FCFA!BP10/PIB_Trim_CHainé_Millards_Fcfa!BP10)*100</f>
        <v>112.7735194921504</v>
      </c>
      <c r="BQ11" s="4">
        <f>(PIB_Trim_CRT_Milliards_FCFA!BQ10/PIB_Trim_CHainé_Millards_Fcfa!BQ10)*100</f>
        <v>108.9036768320443</v>
      </c>
      <c r="BR11" s="4">
        <f>(PIB_Trim_CRT_Milliards_FCFA!BR10/PIB_Trim_CHainé_Millards_Fcfa!BR10)*100</f>
        <v>118.31003218959867</v>
      </c>
      <c r="BS11" s="4">
        <f>(PIB_Trim_CRT_Milliards_FCFA!BS10/PIB_Trim_CHainé_Millards_Fcfa!BS10)*100</f>
        <v>114.96801046823168</v>
      </c>
      <c r="BT11" s="4">
        <f>(PIB_Trim_CRT_Milliards_FCFA!BT10/PIB_Trim_CHainé_Millards_Fcfa!BT10)*100</f>
        <v>114.21349669387679</v>
      </c>
      <c r="BU11" s="4">
        <f>(PIB_Trim_CRT_Milliards_FCFA!BU10/PIB_Trim_CHainé_Millards_Fcfa!BU10)*100</f>
        <v>115.30559389253099</v>
      </c>
      <c r="BV11" s="4">
        <f>(PIB_Trim_CRT_Milliards_FCFA!BV10/PIB_Trim_CHainé_Millards_Fcfa!BV10)*100</f>
        <v>122.10721097027562</v>
      </c>
      <c r="BW11" s="4">
        <f>(PIB_Trim_CRT_Milliards_FCFA!BW10/PIB_Trim_CHainé_Millards_Fcfa!BW10)*100</f>
        <v>121.64934383079844</v>
      </c>
      <c r="BX11" s="4">
        <f>(PIB_Trim_CRT_Milliards_FCFA!BX10/PIB_Trim_CHainé_Millards_Fcfa!BX10)*100</f>
        <v>120.24723648231416</v>
      </c>
      <c r="BY11" s="4">
        <f>(PIB_Trim_CRT_Milliards_FCFA!BY10/PIB_Trim_CHainé_Millards_Fcfa!BY10)*100</f>
        <v>120.49993349563022</v>
      </c>
      <c r="BZ11" s="4">
        <f>(PIB_Trim_CRT_Milliards_FCFA!BZ10/PIB_Trim_CHainé_Millards_Fcfa!BZ10)*100</f>
        <v>128.60615915993682</v>
      </c>
      <c r="CA11" s="4">
        <f>(PIB_Trim_CRT_Milliards_FCFA!CA10/PIB_Trim_CHainé_Millards_Fcfa!CA10)*100</f>
        <v>128.41728777524662</v>
      </c>
      <c r="CB11" s="4">
        <f>(PIB_Trim_CRT_Milliards_FCFA!CB10/PIB_Trim_CHainé_Millards_Fcfa!CB10)*100</f>
        <v>127.89427616508289</v>
      </c>
      <c r="CC11" s="4">
        <f>(PIB_Trim_CRT_Milliards_FCFA!CC10/PIB_Trim_CHainé_Millards_Fcfa!CC10)*100</f>
        <v>127.57307330396696</v>
      </c>
      <c r="CD11" s="4">
        <f>(PIB_Trim_CRT_Milliards_FCFA!CD10/PIB_Trim_CHainé_Millards_Fcfa!CD10)*100</f>
        <v>111.95983485432031</v>
      </c>
      <c r="CE11" s="4">
        <f>(PIB_Trim_CRT_Milliards_FCFA!CE10/PIB_Trim_CHainé_Millards_Fcfa!CE10)*100</f>
        <v>112.17115985399506</v>
      </c>
      <c r="CF11" s="4">
        <f>(PIB_Trim_CRT_Milliards_FCFA!CF10/PIB_Trim_CHainé_Millards_Fcfa!CF10)*100</f>
        <v>119.96017304445668</v>
      </c>
      <c r="CG11" s="4">
        <f>(PIB_Trim_CRT_Milliards_FCFA!CG10/PIB_Trim_CHainé_Millards_Fcfa!CG10)*100</f>
        <v>112.5026023962958</v>
      </c>
      <c r="CH11" s="4">
        <f>(PIB_Trim_CRT_Milliards_FCFA!CH10/PIB_Trim_CHainé_Millards_Fcfa!CH10)*100</f>
        <v>121.87690995154472</v>
      </c>
    </row>
    <row r="12" spans="1:86" x14ac:dyDescent="0.35">
      <c r="A12" s="6" t="s">
        <v>22</v>
      </c>
      <c r="B12" s="3">
        <f>(PIB_Trim_CRT_Milliards_FCFA!B11/PIB_Trim_CHainé_Millards_Fcfa!B11)*100</f>
        <v>52.558763031713021</v>
      </c>
      <c r="C12" s="3">
        <f>(PIB_Trim_CRT_Milliards_FCFA!C11/PIB_Trim_CHainé_Millards_Fcfa!C11)*100</f>
        <v>52.558763031713021</v>
      </c>
      <c r="D12" s="3">
        <f>(PIB_Trim_CRT_Milliards_FCFA!D11/PIB_Trim_CHainé_Millards_Fcfa!D11)*100</f>
        <v>52.558763031713021</v>
      </c>
      <c r="E12" s="3">
        <f>(PIB_Trim_CRT_Milliards_FCFA!E11/PIB_Trim_CHainé_Millards_Fcfa!E11)*100</f>
        <v>52.558763031713021</v>
      </c>
      <c r="F12" s="3">
        <f>(PIB_Trim_CRT_Milliards_FCFA!F11/PIB_Trim_CHainé_Millards_Fcfa!F11)*100</f>
        <v>56.216973123038528</v>
      </c>
      <c r="G12" s="3">
        <f>(PIB_Trim_CRT_Milliards_FCFA!G11/PIB_Trim_CHainé_Millards_Fcfa!G11)*100</f>
        <v>58.929271534246652</v>
      </c>
      <c r="H12" s="3">
        <f>(PIB_Trim_CRT_Milliards_FCFA!H11/PIB_Trim_CHainé_Millards_Fcfa!H11)*100</f>
        <v>62.694530232757728</v>
      </c>
      <c r="I12" s="3">
        <f>(PIB_Trim_CRT_Milliards_FCFA!I11/PIB_Trim_CHainé_Millards_Fcfa!I11)*100</f>
        <v>55.184146250757124</v>
      </c>
      <c r="J12" s="3">
        <f>(PIB_Trim_CRT_Milliards_FCFA!J11/PIB_Trim_CHainé_Millards_Fcfa!J11)*100</f>
        <v>63.977643098158666</v>
      </c>
      <c r="K12" s="3">
        <f>(PIB_Trim_CRT_Milliards_FCFA!K11/PIB_Trim_CHainé_Millards_Fcfa!K11)*100</f>
        <v>67.846798638895919</v>
      </c>
      <c r="L12" s="3">
        <f>(PIB_Trim_CRT_Milliards_FCFA!L11/PIB_Trim_CHainé_Millards_Fcfa!L11)*100</f>
        <v>69.975212739245748</v>
      </c>
      <c r="M12" s="3">
        <f>(PIB_Trim_CRT_Milliards_FCFA!M11/PIB_Trim_CHainé_Millards_Fcfa!M11)*100</f>
        <v>66.87700177082499</v>
      </c>
      <c r="N12" s="3">
        <f>(PIB_Trim_CRT_Milliards_FCFA!N11/PIB_Trim_CHainé_Millards_Fcfa!N11)*100</f>
        <v>67.084482565878673</v>
      </c>
      <c r="O12" s="3">
        <f>(PIB_Trim_CRT_Milliards_FCFA!O11/PIB_Trim_CHainé_Millards_Fcfa!O11)*100</f>
        <v>66.966601740704235</v>
      </c>
      <c r="P12" s="3">
        <f>(PIB_Trim_CRT_Milliards_FCFA!P11/PIB_Trim_CHainé_Millards_Fcfa!P11)*100</f>
        <v>67.107086574838931</v>
      </c>
      <c r="Q12" s="3">
        <f>(PIB_Trim_CRT_Milliards_FCFA!Q11/PIB_Trim_CHainé_Millards_Fcfa!Q11)*100</f>
        <v>64.617368059314529</v>
      </c>
      <c r="R12" s="3">
        <f>(PIB_Trim_CRT_Milliards_FCFA!R11/PIB_Trim_CHainé_Millards_Fcfa!R11)*100</f>
        <v>70.464421182480592</v>
      </c>
      <c r="S12" s="3">
        <f>(PIB_Trim_CRT_Milliards_FCFA!S11/PIB_Trim_CHainé_Millards_Fcfa!S11)*100</f>
        <v>71.136125485363749</v>
      </c>
      <c r="T12" s="3">
        <f>(PIB_Trim_CRT_Milliards_FCFA!T11/PIB_Trim_CHainé_Millards_Fcfa!T11)*100</f>
        <v>73.500569424651047</v>
      </c>
      <c r="U12" s="3">
        <f>(PIB_Trim_CRT_Milliards_FCFA!U11/PIB_Trim_CHainé_Millards_Fcfa!U11)*100</f>
        <v>69.414159965552145</v>
      </c>
      <c r="V12" s="3">
        <f>(PIB_Trim_CRT_Milliards_FCFA!V11/PIB_Trim_CHainé_Millards_Fcfa!V11)*100</f>
        <v>74.179281614906017</v>
      </c>
      <c r="W12" s="3">
        <f>(PIB_Trim_CRT_Milliards_FCFA!W11/PIB_Trim_CHainé_Millards_Fcfa!W11)*100</f>
        <v>78.065581729806553</v>
      </c>
      <c r="X12" s="3">
        <f>(PIB_Trim_CRT_Milliards_FCFA!X11/PIB_Trim_CHainé_Millards_Fcfa!X11)*100</f>
        <v>81.312252660232957</v>
      </c>
      <c r="Y12" s="3">
        <f>(PIB_Trim_CRT_Milliards_FCFA!Y11/PIB_Trim_CHainé_Millards_Fcfa!Y11)*100</f>
        <v>81.030155625534917</v>
      </c>
      <c r="Z12" s="3">
        <f>(PIB_Trim_CRT_Milliards_FCFA!Z11/PIB_Trim_CHainé_Millards_Fcfa!Z11)*100</f>
        <v>87.919817019519442</v>
      </c>
      <c r="AA12" s="3">
        <f>(PIB_Trim_CRT_Milliards_FCFA!AA11/PIB_Trim_CHainé_Millards_Fcfa!AA11)*100</f>
        <v>86.735921699178206</v>
      </c>
      <c r="AB12" s="3">
        <f>(PIB_Trim_CRT_Milliards_FCFA!AB11/PIB_Trim_CHainé_Millards_Fcfa!AB11)*100</f>
        <v>86.355863505610387</v>
      </c>
      <c r="AC12" s="3">
        <f>(PIB_Trim_CRT_Milliards_FCFA!AC11/PIB_Trim_CHainé_Millards_Fcfa!AC11)*100</f>
        <v>83.719394141918059</v>
      </c>
      <c r="AD12" s="3">
        <f>(PIB_Trim_CRT_Milliards_FCFA!AD11/PIB_Trim_CHainé_Millards_Fcfa!AD11)*100</f>
        <v>87.714971382964322</v>
      </c>
      <c r="AE12" s="3">
        <f>(PIB_Trim_CRT_Milliards_FCFA!AE11/PIB_Trim_CHainé_Millards_Fcfa!AE11)*100</f>
        <v>86.290713797392371</v>
      </c>
      <c r="AF12" s="3">
        <f>(PIB_Trim_CRT_Milliards_FCFA!AF11/PIB_Trim_CHainé_Millards_Fcfa!AF11)*100</f>
        <v>87.818687758663799</v>
      </c>
      <c r="AG12" s="3">
        <f>(PIB_Trim_CRT_Milliards_FCFA!AG11/PIB_Trim_CHainé_Millards_Fcfa!AG11)*100</f>
        <v>87.329552869149381</v>
      </c>
      <c r="AH12" s="3">
        <f>(PIB_Trim_CRT_Milliards_FCFA!AH11/PIB_Trim_CHainé_Millards_Fcfa!AH11)*100</f>
        <v>92.382313191457868</v>
      </c>
      <c r="AI12" s="3">
        <f>(PIB_Trim_CRT_Milliards_FCFA!AI11/PIB_Trim_CHainé_Millards_Fcfa!AI11)*100</f>
        <v>96.188380913928597</v>
      </c>
      <c r="AJ12" s="3">
        <f>(PIB_Trim_CRT_Milliards_FCFA!AJ11/PIB_Trim_CHainé_Millards_Fcfa!AJ11)*100</f>
        <v>95.979392893627647</v>
      </c>
      <c r="AK12" s="3">
        <f>(PIB_Trim_CRT_Milliards_FCFA!AK11/PIB_Trim_CHainé_Millards_Fcfa!AK11)*100</f>
        <v>96.552644957202631</v>
      </c>
      <c r="AL12" s="3">
        <f>(PIB_Trim_CRT_Milliards_FCFA!AL11/PIB_Trim_CHainé_Millards_Fcfa!AL11)*100</f>
        <v>88.450616211403613</v>
      </c>
      <c r="AM12" s="3">
        <f>(PIB_Trim_CRT_Milliards_FCFA!AM11/PIB_Trim_CHainé_Millards_Fcfa!AM11)*100</f>
        <v>91.739606201709478</v>
      </c>
      <c r="AN12" s="3">
        <f>(PIB_Trim_CRT_Milliards_FCFA!AN11/PIB_Trim_CHainé_Millards_Fcfa!AN11)*100</f>
        <v>90.020951983940606</v>
      </c>
      <c r="AO12" s="3">
        <f>(PIB_Trim_CRT_Milliards_FCFA!AO11/PIB_Trim_CHainé_Millards_Fcfa!AO11)*100</f>
        <v>93.813988081845778</v>
      </c>
      <c r="AP12" s="3">
        <f>(PIB_Trim_CRT_Milliards_FCFA!AP11/PIB_Trim_CHainé_Millards_Fcfa!AP11)*100</f>
        <v>95.096111904552927</v>
      </c>
      <c r="AQ12" s="3">
        <f>(PIB_Trim_CRT_Milliards_FCFA!AQ11/PIB_Trim_CHainé_Millards_Fcfa!AQ11)*100</f>
        <v>95.124529539240328</v>
      </c>
      <c r="AR12" s="3">
        <f>(PIB_Trim_CRT_Milliards_FCFA!AR11/PIB_Trim_CHainé_Millards_Fcfa!AR11)*100</f>
        <v>97.593470548464609</v>
      </c>
      <c r="AS12" s="3">
        <f>(PIB_Trim_CRT_Milliards_FCFA!AS11/PIB_Trim_CHainé_Millards_Fcfa!AS11)*100</f>
        <v>101.38788567454249</v>
      </c>
      <c r="AT12" s="3">
        <f>(PIB_Trim_CRT_Milliards_FCFA!AT11/PIB_Trim_CHainé_Millards_Fcfa!AT11)*100</f>
        <v>96.424889916077689</v>
      </c>
      <c r="AU12" s="3">
        <f>(PIB_Trim_CRT_Milliards_FCFA!AU11/PIB_Trim_CHainé_Millards_Fcfa!AU11)*100</f>
        <v>98.429244529316634</v>
      </c>
      <c r="AV12" s="3">
        <f>(PIB_Trim_CRT_Milliards_FCFA!AV11/PIB_Trim_CHainé_Millards_Fcfa!AV11)*100</f>
        <v>101.22264592026235</v>
      </c>
      <c r="AW12" s="3">
        <f>(PIB_Trim_CRT_Milliards_FCFA!AW11/PIB_Trim_CHainé_Millards_Fcfa!AW11)*100</f>
        <v>103.2047193302064</v>
      </c>
      <c r="AX12" s="3">
        <f>(PIB_Trim_CRT_Milliards_FCFA!AX11/PIB_Trim_CHainé_Millards_Fcfa!AX11)*100</f>
        <v>106.6686072631758</v>
      </c>
      <c r="AY12" s="3">
        <f>(PIB_Trim_CRT_Milliards_FCFA!AY11/PIB_Trim_CHainé_Millards_Fcfa!AY11)*100</f>
        <v>104.33771403439913</v>
      </c>
      <c r="AZ12" s="3">
        <f>(PIB_Trim_CRT_Milliards_FCFA!AZ11/PIB_Trim_CHainé_Millards_Fcfa!AZ11)*100</f>
        <v>101.72069245649817</v>
      </c>
      <c r="BA12" s="3">
        <f>(PIB_Trim_CRT_Milliards_FCFA!BA11/PIB_Trim_CHainé_Millards_Fcfa!BA11)*100</f>
        <v>98.760001127645154</v>
      </c>
      <c r="BB12" s="3">
        <f>(PIB_Trim_CRT_Milliards_FCFA!BB11/PIB_Trim_CHainé_Millards_Fcfa!BB11)*100</f>
        <v>106.12348768016228</v>
      </c>
      <c r="BC12" s="3">
        <f>(PIB_Trim_CRT_Milliards_FCFA!BC11/PIB_Trim_CHainé_Millards_Fcfa!BC11)*100</f>
        <v>102.24161777353267</v>
      </c>
      <c r="BD12" s="3">
        <f>(PIB_Trim_CRT_Milliards_FCFA!BD11/PIB_Trim_CHainé_Millards_Fcfa!BD11)*100</f>
        <v>104.56822195655067</v>
      </c>
      <c r="BE12" s="3">
        <f>(PIB_Trim_CRT_Milliards_FCFA!BE11/PIB_Trim_CHainé_Millards_Fcfa!BE11)*100</f>
        <v>103.96469786862879</v>
      </c>
      <c r="BF12" s="3">
        <f>(PIB_Trim_CRT_Milliards_FCFA!BF11/PIB_Trim_CHainé_Millards_Fcfa!BF11)*100</f>
        <v>104.95094781317336</v>
      </c>
      <c r="BG12" s="3">
        <f>(PIB_Trim_CRT_Milliards_FCFA!BG11/PIB_Trim_CHainé_Millards_Fcfa!BG11)*100</f>
        <v>106.10776858471485</v>
      </c>
      <c r="BH12" s="3">
        <f>(PIB_Trim_CRT_Milliards_FCFA!BH11/PIB_Trim_CHainé_Millards_Fcfa!BH11)*100</f>
        <v>106.61769434432027</v>
      </c>
      <c r="BI12" s="3">
        <f>(PIB_Trim_CRT_Milliards_FCFA!BI11/PIB_Trim_CHainé_Millards_Fcfa!BI11)*100</f>
        <v>106.94389590465777</v>
      </c>
      <c r="BJ12" s="3">
        <f>(PIB_Trim_CRT_Milliards_FCFA!BJ11/PIB_Trim_CHainé_Millards_Fcfa!BJ11)*100</f>
        <v>107.2000787108728</v>
      </c>
      <c r="BK12" s="3">
        <f>(PIB_Trim_CRT_Milliards_FCFA!BK11/PIB_Trim_CHainé_Millards_Fcfa!BK11)*100</f>
        <v>109.03579819476926</v>
      </c>
      <c r="BL12" s="3">
        <f>(PIB_Trim_CRT_Milliards_FCFA!BL11/PIB_Trim_CHainé_Millards_Fcfa!BL11)*100</f>
        <v>107.20850412425509</v>
      </c>
      <c r="BM12" s="3">
        <f>(PIB_Trim_CRT_Milliards_FCFA!BM11/PIB_Trim_CHainé_Millards_Fcfa!BM11)*100</f>
        <v>104.70295173189574</v>
      </c>
      <c r="BN12" s="3">
        <f>(PIB_Trim_CRT_Milliards_FCFA!BN11/PIB_Trim_CHainé_Millards_Fcfa!BN11)*100</f>
        <v>125.76822689179306</v>
      </c>
      <c r="BO12" s="3">
        <f>(PIB_Trim_CRT_Milliards_FCFA!BO11/PIB_Trim_CHainé_Millards_Fcfa!BO11)*100</f>
        <v>125.84810459266778</v>
      </c>
      <c r="BP12" s="3">
        <f>(PIB_Trim_CRT_Milliards_FCFA!BP11/PIB_Trim_CHainé_Millards_Fcfa!BP11)*100</f>
        <v>121.96618092733604</v>
      </c>
      <c r="BQ12" s="3">
        <f>(PIB_Trim_CRT_Milliards_FCFA!BQ11/PIB_Trim_CHainé_Millards_Fcfa!BQ11)*100</f>
        <v>119.94760831037578</v>
      </c>
      <c r="BR12" s="3">
        <f>(PIB_Trim_CRT_Milliards_FCFA!BR11/PIB_Trim_CHainé_Millards_Fcfa!BR11)*100</f>
        <v>122.04325514518173</v>
      </c>
      <c r="BS12" s="3">
        <f>(PIB_Trim_CRT_Milliards_FCFA!BS11/PIB_Trim_CHainé_Millards_Fcfa!BS11)*100</f>
        <v>124.01518335446866</v>
      </c>
      <c r="BT12" s="3">
        <f>(PIB_Trim_CRT_Milliards_FCFA!BT11/PIB_Trim_CHainé_Millards_Fcfa!BT11)*100</f>
        <v>123.07369164128581</v>
      </c>
      <c r="BU12" s="3">
        <f>(PIB_Trim_CRT_Milliards_FCFA!BU11/PIB_Trim_CHainé_Millards_Fcfa!BU11)*100</f>
        <v>129.88376922738581</v>
      </c>
      <c r="BV12" s="3">
        <f>(PIB_Trim_CRT_Milliards_FCFA!BV11/PIB_Trim_CHainé_Millards_Fcfa!BV11)*100</f>
        <v>136.48302813850245</v>
      </c>
      <c r="BW12" s="3">
        <f>(PIB_Trim_CRT_Milliards_FCFA!BW11/PIB_Trim_CHainé_Millards_Fcfa!BW11)*100</f>
        <v>141.40196659700001</v>
      </c>
      <c r="BX12" s="3">
        <f>(PIB_Trim_CRT_Milliards_FCFA!BX11/PIB_Trim_CHainé_Millards_Fcfa!BX11)*100</f>
        <v>143.32672786456646</v>
      </c>
      <c r="BY12" s="3">
        <f>(PIB_Trim_CRT_Milliards_FCFA!BY11/PIB_Trim_CHainé_Millards_Fcfa!BY11)*100</f>
        <v>141.31369463320195</v>
      </c>
      <c r="BZ12" s="3">
        <f>(PIB_Trim_CRT_Milliards_FCFA!BZ11/PIB_Trim_CHainé_Millards_Fcfa!BZ11)*100</f>
        <v>148.96470535252254</v>
      </c>
      <c r="CA12" s="3">
        <f>(PIB_Trim_CRT_Milliards_FCFA!CA11/PIB_Trim_CHainé_Millards_Fcfa!CA11)*100</f>
        <v>152.19149040319837</v>
      </c>
      <c r="CB12" s="3">
        <f>(PIB_Trim_CRT_Milliards_FCFA!CB11/PIB_Trim_CHainé_Millards_Fcfa!CB11)*100</f>
        <v>149.54566801010736</v>
      </c>
      <c r="CC12" s="3">
        <f>(PIB_Trim_CRT_Milliards_FCFA!CC11/PIB_Trim_CHainé_Millards_Fcfa!CC11)*100</f>
        <v>143.68866532498913</v>
      </c>
      <c r="CD12" s="3">
        <f>(PIB_Trim_CRT_Milliards_FCFA!CD11/PIB_Trim_CHainé_Millards_Fcfa!CD11)*100</f>
        <v>150.71303830167412</v>
      </c>
      <c r="CE12" s="3">
        <f>(PIB_Trim_CRT_Milliards_FCFA!CE11/PIB_Trim_CHainé_Millards_Fcfa!CE11)*100</f>
        <v>148.88892148834921</v>
      </c>
      <c r="CF12" s="3">
        <f>(PIB_Trim_CRT_Milliards_FCFA!CF11/PIB_Trim_CHainé_Millards_Fcfa!CF11)*100</f>
        <v>142.79256661342819</v>
      </c>
      <c r="CG12" s="3">
        <f>(PIB_Trim_CRT_Milliards_FCFA!CG11/PIB_Trim_CHainé_Millards_Fcfa!CG11)*100</f>
        <v>151.78295006271401</v>
      </c>
      <c r="CH12" s="3">
        <f>(PIB_Trim_CRT_Milliards_FCFA!CH11/PIB_Trim_CHainé_Millards_Fcfa!CH11)*100</f>
        <v>214.14851378262173</v>
      </c>
    </row>
    <row r="13" spans="1:86" x14ac:dyDescent="0.35">
      <c r="A13" s="2" t="s">
        <v>125</v>
      </c>
      <c r="B13" s="4">
        <f>(PIB_Trim_CRT_Milliards_FCFA!B12/PIB_Trim_CHainé_Millards_Fcfa!B12)*100</f>
        <v>37.367232046767668</v>
      </c>
      <c r="C13" s="4">
        <f>(PIB_Trim_CRT_Milliards_FCFA!C12/PIB_Trim_CHainé_Millards_Fcfa!C12)*100</f>
        <v>37.367232046767661</v>
      </c>
      <c r="D13" s="4">
        <f>(PIB_Trim_CRT_Milliards_FCFA!D12/PIB_Trim_CHainé_Millards_Fcfa!D12)*100</f>
        <v>37.367232046767654</v>
      </c>
      <c r="E13" s="4">
        <f>(PIB_Trim_CRT_Milliards_FCFA!E12/PIB_Trim_CHainé_Millards_Fcfa!E12)*100</f>
        <v>37.367232046767668</v>
      </c>
      <c r="F13" s="4">
        <f>(PIB_Trim_CRT_Milliards_FCFA!F12/PIB_Trim_CHainé_Millards_Fcfa!F12)*100</f>
        <v>41.212251818375258</v>
      </c>
      <c r="G13" s="4">
        <f>(PIB_Trim_CRT_Milliards_FCFA!G12/PIB_Trim_CHainé_Millards_Fcfa!G12)*100</f>
        <v>35.857041002687353</v>
      </c>
      <c r="H13" s="4">
        <f>(PIB_Trim_CRT_Milliards_FCFA!H12/PIB_Trim_CHainé_Millards_Fcfa!H12)*100</f>
        <v>32.129562775920327</v>
      </c>
      <c r="I13" s="4">
        <f>(PIB_Trim_CRT_Milliards_FCFA!I12/PIB_Trim_CHainé_Millards_Fcfa!I12)*100</f>
        <v>30.008604067177931</v>
      </c>
      <c r="J13" s="4">
        <f>(PIB_Trim_CRT_Milliards_FCFA!J12/PIB_Trim_CHainé_Millards_Fcfa!J12)*100</f>
        <v>44.849469524710578</v>
      </c>
      <c r="K13" s="4">
        <f>(PIB_Trim_CRT_Milliards_FCFA!K12/PIB_Trim_CHainé_Millards_Fcfa!K12)*100</f>
        <v>45.490189757055091</v>
      </c>
      <c r="L13" s="4">
        <f>(PIB_Trim_CRT_Milliards_FCFA!L12/PIB_Trim_CHainé_Millards_Fcfa!L12)*100</f>
        <v>46.288880605573375</v>
      </c>
      <c r="M13" s="4">
        <f>(PIB_Trim_CRT_Milliards_FCFA!M12/PIB_Trim_CHainé_Millards_Fcfa!M12)*100</f>
        <v>47.305311035956301</v>
      </c>
      <c r="N13" s="4">
        <f>(PIB_Trim_CRT_Milliards_FCFA!N12/PIB_Trim_CHainé_Millards_Fcfa!N12)*100</f>
        <v>47.632808640458414</v>
      </c>
      <c r="O13" s="4">
        <f>(PIB_Trim_CRT_Milliards_FCFA!O12/PIB_Trim_CHainé_Millards_Fcfa!O12)*100</f>
        <v>46.525928225951525</v>
      </c>
      <c r="P13" s="4">
        <f>(PIB_Trim_CRT_Milliards_FCFA!P12/PIB_Trim_CHainé_Millards_Fcfa!P12)*100</f>
        <v>43.597627007458243</v>
      </c>
      <c r="Q13" s="4">
        <f>(PIB_Trim_CRT_Milliards_FCFA!Q12/PIB_Trim_CHainé_Millards_Fcfa!Q12)*100</f>
        <v>39.066400564049168</v>
      </c>
      <c r="R13" s="4">
        <f>(PIB_Trim_CRT_Milliards_FCFA!R12/PIB_Trim_CHainé_Millards_Fcfa!R12)*100</f>
        <v>54.301869578548093</v>
      </c>
      <c r="S13" s="4">
        <f>(PIB_Trim_CRT_Milliards_FCFA!S12/PIB_Trim_CHainé_Millards_Fcfa!S12)*100</f>
        <v>50.943237267511343</v>
      </c>
      <c r="T13" s="4">
        <f>(PIB_Trim_CRT_Milliards_FCFA!T12/PIB_Trim_CHainé_Millards_Fcfa!T12)*100</f>
        <v>51.084207357770531</v>
      </c>
      <c r="U13" s="4">
        <f>(PIB_Trim_CRT_Milliards_FCFA!U12/PIB_Trim_CHainé_Millards_Fcfa!U12)*100</f>
        <v>54.600393485474143</v>
      </c>
      <c r="V13" s="4">
        <f>(PIB_Trim_CRT_Milliards_FCFA!V12/PIB_Trim_CHainé_Millards_Fcfa!V12)*100</f>
        <v>68.264787763697143</v>
      </c>
      <c r="W13" s="4">
        <f>(PIB_Trim_CRT_Milliards_FCFA!W12/PIB_Trim_CHainé_Millards_Fcfa!W12)*100</f>
        <v>73.902903724702554</v>
      </c>
      <c r="X13" s="4">
        <f>(PIB_Trim_CRT_Milliards_FCFA!X12/PIB_Trim_CHainé_Millards_Fcfa!X12)*100</f>
        <v>74.463929194367196</v>
      </c>
      <c r="Y13" s="4">
        <f>(PIB_Trim_CRT_Milliards_FCFA!Y12/PIB_Trim_CHainé_Millards_Fcfa!Y12)*100</f>
        <v>69.823412848333817</v>
      </c>
      <c r="Z13" s="4">
        <f>(PIB_Trim_CRT_Milliards_FCFA!Z12/PIB_Trim_CHainé_Millards_Fcfa!Z12)*100</f>
        <v>85.295292384043847</v>
      </c>
      <c r="AA13" s="4">
        <f>(PIB_Trim_CRT_Milliards_FCFA!AA12/PIB_Trim_CHainé_Millards_Fcfa!AA12)*100</f>
        <v>78.146859405697043</v>
      </c>
      <c r="AB13" s="4">
        <f>(PIB_Trim_CRT_Milliards_FCFA!AB12/PIB_Trim_CHainé_Millards_Fcfa!AB12)*100</f>
        <v>73.275970496365545</v>
      </c>
      <c r="AC13" s="4">
        <f>(PIB_Trim_CRT_Milliards_FCFA!AC12/PIB_Trim_CHainé_Millards_Fcfa!AC12)*100</f>
        <v>70.273151969830735</v>
      </c>
      <c r="AD13" s="4">
        <f>(PIB_Trim_CRT_Milliards_FCFA!AD12/PIB_Trim_CHainé_Millards_Fcfa!AD12)*100</f>
        <v>88.920931068607345</v>
      </c>
      <c r="AE13" s="4">
        <f>(PIB_Trim_CRT_Milliards_FCFA!AE12/PIB_Trim_CHainé_Millards_Fcfa!AE12)*100</f>
        <v>87.649848911134598</v>
      </c>
      <c r="AF13" s="4">
        <f>(PIB_Trim_CRT_Milliards_FCFA!AF12/PIB_Trim_CHainé_Millards_Fcfa!AF12)*100</f>
        <v>86.440509125882556</v>
      </c>
      <c r="AG13" s="4">
        <f>(PIB_Trim_CRT_Milliards_FCFA!AG12/PIB_Trim_CHainé_Millards_Fcfa!AG12)*100</f>
        <v>85.295602219004181</v>
      </c>
      <c r="AH13" s="4">
        <f>(PIB_Trim_CRT_Milliards_FCFA!AH12/PIB_Trim_CHainé_Millards_Fcfa!AH12)*100</f>
        <v>89.254535208227324</v>
      </c>
      <c r="AI13" s="4">
        <f>(PIB_Trim_CRT_Milliards_FCFA!AI12/PIB_Trim_CHainé_Millards_Fcfa!AI12)*100</f>
        <v>91.261758771487266</v>
      </c>
      <c r="AJ13" s="4">
        <f>(PIB_Trim_CRT_Milliards_FCFA!AJ12/PIB_Trim_CHainé_Millards_Fcfa!AJ12)*100</f>
        <v>96.382658336355689</v>
      </c>
      <c r="AK13" s="4">
        <f>(PIB_Trim_CRT_Milliards_FCFA!AK12/PIB_Trim_CHainé_Millards_Fcfa!AK12)*100</f>
        <v>104.26222225819104</v>
      </c>
      <c r="AL13" s="4">
        <f>(PIB_Trim_CRT_Milliards_FCFA!AL12/PIB_Trim_CHainé_Millards_Fcfa!AL12)*100</f>
        <v>87.966624028107816</v>
      </c>
      <c r="AM13" s="4">
        <f>(PIB_Trim_CRT_Milliards_FCFA!AM12/PIB_Trim_CHainé_Millards_Fcfa!AM12)*100</f>
        <v>93.017581017758076</v>
      </c>
      <c r="AN13" s="4">
        <f>(PIB_Trim_CRT_Milliards_FCFA!AN12/PIB_Trim_CHainé_Millards_Fcfa!AN12)*100</f>
        <v>93.42412889559273</v>
      </c>
      <c r="AO13" s="4">
        <f>(PIB_Trim_CRT_Milliards_FCFA!AO12/PIB_Trim_CHainé_Millards_Fcfa!AO12)*100</f>
        <v>89.381000646198643</v>
      </c>
      <c r="AP13" s="4">
        <f>(PIB_Trim_CRT_Milliards_FCFA!AP12/PIB_Trim_CHainé_Millards_Fcfa!AP12)*100</f>
        <v>101.60760664282822</v>
      </c>
      <c r="AQ13" s="4">
        <f>(PIB_Trim_CRT_Milliards_FCFA!AQ12/PIB_Trim_CHainé_Millards_Fcfa!AQ12)*100</f>
        <v>94.695100551717914</v>
      </c>
      <c r="AR13" s="4">
        <f>(PIB_Trim_CRT_Milliards_FCFA!AR12/PIB_Trim_CHainé_Millards_Fcfa!AR12)*100</f>
        <v>91.806350567966575</v>
      </c>
      <c r="AS13" s="4">
        <f>(PIB_Trim_CRT_Milliards_FCFA!AS12/PIB_Trim_CHainé_Millards_Fcfa!AS12)*100</f>
        <v>92.79719463313323</v>
      </c>
      <c r="AT13" s="4">
        <f>(PIB_Trim_CRT_Milliards_FCFA!AT12/PIB_Trim_CHainé_Millards_Fcfa!AT12)*100</f>
        <v>96.918250804955619</v>
      </c>
      <c r="AU13" s="4">
        <f>(PIB_Trim_CRT_Milliards_FCFA!AU12/PIB_Trim_CHainé_Millards_Fcfa!AU12)*100</f>
        <v>99.918842784952361</v>
      </c>
      <c r="AV13" s="4">
        <f>(PIB_Trim_CRT_Milliards_FCFA!AV12/PIB_Trim_CHainé_Millards_Fcfa!AV12)*100</f>
        <v>101.41682617014996</v>
      </c>
      <c r="AW13" s="4">
        <f>(PIB_Trim_CRT_Milliards_FCFA!AW12/PIB_Trim_CHainé_Millards_Fcfa!AW12)*100</f>
        <v>101.7596918759085</v>
      </c>
      <c r="AX13" s="4">
        <f>(PIB_Trim_CRT_Milliards_FCFA!AX12/PIB_Trim_CHainé_Millards_Fcfa!AX12)*100</f>
        <v>113.1515861022242</v>
      </c>
      <c r="AY13" s="4">
        <f>(PIB_Trim_CRT_Milliards_FCFA!AY12/PIB_Trim_CHainé_Millards_Fcfa!AY12)*100</f>
        <v>110.73419745863301</v>
      </c>
      <c r="AZ13" s="4">
        <f>(PIB_Trim_CRT_Milliards_FCFA!AZ12/PIB_Trim_CHainé_Millards_Fcfa!AZ12)*100</f>
        <v>106.06146814684287</v>
      </c>
      <c r="BA13" s="4">
        <f>(PIB_Trim_CRT_Milliards_FCFA!BA12/PIB_Trim_CHainé_Millards_Fcfa!BA12)*100</f>
        <v>99.197475942301836</v>
      </c>
      <c r="BB13" s="4">
        <f>(PIB_Trim_CRT_Milliards_FCFA!BB12/PIB_Trim_CHainé_Millards_Fcfa!BB12)*100</f>
        <v>115.07976407861223</v>
      </c>
      <c r="BC13" s="4">
        <f>(PIB_Trim_CRT_Milliards_FCFA!BC12/PIB_Trim_CHainé_Millards_Fcfa!BC12)*100</f>
        <v>107.43527619253625</v>
      </c>
      <c r="BD13" s="4">
        <f>(PIB_Trim_CRT_Milliards_FCFA!BD12/PIB_Trim_CHainé_Millards_Fcfa!BD12)*100</f>
        <v>103.08400454642654</v>
      </c>
      <c r="BE13" s="4">
        <f>(PIB_Trim_CRT_Milliards_FCFA!BE12/PIB_Trim_CHainé_Millards_Fcfa!BE12)*100</f>
        <v>101.91633997234241</v>
      </c>
      <c r="BF13" s="4">
        <f>(PIB_Trim_CRT_Milliards_FCFA!BF12/PIB_Trim_CHainé_Millards_Fcfa!BF12)*100</f>
        <v>103.2548523649218</v>
      </c>
      <c r="BG13" s="4">
        <f>(PIB_Trim_CRT_Milliards_FCFA!BG12/PIB_Trim_CHainé_Millards_Fcfa!BG12)*100</f>
        <v>106.10155458208736</v>
      </c>
      <c r="BH13" s="4">
        <f>(PIB_Trim_CRT_Milliards_FCFA!BH12/PIB_Trim_CHainé_Millards_Fcfa!BH12)*100</f>
        <v>108.57639783246908</v>
      </c>
      <c r="BI13" s="4">
        <f>(PIB_Trim_CRT_Milliards_FCFA!BI12/PIB_Trim_CHainé_Millards_Fcfa!BI12)*100</f>
        <v>110.5887956946118</v>
      </c>
      <c r="BJ13" s="4">
        <f>(PIB_Trim_CRT_Milliards_FCFA!BJ12/PIB_Trim_CHainé_Millards_Fcfa!BJ12)*100</f>
        <v>111.53443098477911</v>
      </c>
      <c r="BK13" s="4">
        <f>(PIB_Trim_CRT_Milliards_FCFA!BK12/PIB_Trim_CHainé_Millards_Fcfa!BK12)*100</f>
        <v>113.78394278354426</v>
      </c>
      <c r="BL13" s="4">
        <f>(PIB_Trim_CRT_Milliards_FCFA!BL12/PIB_Trim_CHainé_Millards_Fcfa!BL12)*100</f>
        <v>116.83846913487935</v>
      </c>
      <c r="BM13" s="4">
        <f>(PIB_Trim_CRT_Milliards_FCFA!BM12/PIB_Trim_CHainé_Millards_Fcfa!BM12)*100</f>
        <v>120.4298999348951</v>
      </c>
      <c r="BN13" s="4">
        <f>(PIB_Trim_CRT_Milliards_FCFA!BN12/PIB_Trim_CHainé_Millards_Fcfa!BN12)*100</f>
        <v>166.04728656800026</v>
      </c>
      <c r="BO13" s="4">
        <f>(PIB_Trim_CRT_Milliards_FCFA!BO12/PIB_Trim_CHainé_Millards_Fcfa!BO12)*100</f>
        <v>169.81839916534796</v>
      </c>
      <c r="BP13" s="4">
        <f>(PIB_Trim_CRT_Milliards_FCFA!BP12/PIB_Trim_CHainé_Millards_Fcfa!BP12)*100</f>
        <v>169.77691680535997</v>
      </c>
      <c r="BQ13" s="4">
        <f>(PIB_Trim_CRT_Milliards_FCFA!BQ12/PIB_Trim_CHainé_Millards_Fcfa!BQ12)*100</f>
        <v>166.82450456328678</v>
      </c>
      <c r="BR13" s="4">
        <f>(PIB_Trim_CRT_Milliards_FCFA!BR12/PIB_Trim_CHainé_Millards_Fcfa!BR12)*100</f>
        <v>163.94441579874385</v>
      </c>
      <c r="BS13" s="4">
        <f>(PIB_Trim_CRT_Milliards_FCFA!BS12/PIB_Trim_CHainé_Millards_Fcfa!BS12)*100</f>
        <v>161.93006794069612</v>
      </c>
      <c r="BT13" s="4">
        <f>(PIB_Trim_CRT_Milliards_FCFA!BT12/PIB_Trim_CHainé_Millards_Fcfa!BT12)*100</f>
        <v>163.07703700131248</v>
      </c>
      <c r="BU13" s="4">
        <f>(PIB_Trim_CRT_Milliards_FCFA!BU12/PIB_Trim_CHainé_Millards_Fcfa!BU12)*100</f>
        <v>167.6921117135652</v>
      </c>
      <c r="BV13" s="4">
        <f>(PIB_Trim_CRT_Milliards_FCFA!BV12/PIB_Trim_CHainé_Millards_Fcfa!BV12)*100</f>
        <v>175.55950536409469</v>
      </c>
      <c r="BW13" s="4">
        <f>(PIB_Trim_CRT_Milliards_FCFA!BW12/PIB_Trim_CHainé_Millards_Fcfa!BW12)*100</f>
        <v>185.68182736229875</v>
      </c>
      <c r="BX13" s="4">
        <f>(PIB_Trim_CRT_Milliards_FCFA!BX12/PIB_Trim_CHainé_Millards_Fcfa!BX12)*100</f>
        <v>192.55353521656113</v>
      </c>
      <c r="BY13" s="4">
        <f>(PIB_Trim_CRT_Milliards_FCFA!BY12/PIB_Trim_CHainé_Millards_Fcfa!BY12)*100</f>
        <v>193.18050793609916</v>
      </c>
      <c r="BZ13" s="4">
        <f>(PIB_Trim_CRT_Milliards_FCFA!BZ12/PIB_Trim_CHainé_Millards_Fcfa!BZ12)*100</f>
        <v>193.17596372931135</v>
      </c>
      <c r="CA13" s="4">
        <f>(PIB_Trim_CRT_Milliards_FCFA!CA12/PIB_Trim_CHainé_Millards_Fcfa!CA12)*100</f>
        <v>194.77985304350292</v>
      </c>
      <c r="CB13" s="4">
        <f>(PIB_Trim_CRT_Milliards_FCFA!CB12/PIB_Trim_CHainé_Millards_Fcfa!CB12)*100</f>
        <v>194.8991706253781</v>
      </c>
      <c r="CC13" s="4">
        <f>(PIB_Trim_CRT_Milliards_FCFA!CC12/PIB_Trim_CHainé_Millards_Fcfa!CC12)*100</f>
        <v>190.24859959666702</v>
      </c>
      <c r="CD13" s="4">
        <f>(PIB_Trim_CRT_Milliards_FCFA!CD12/PIB_Trim_CHainé_Millards_Fcfa!CD12)*100</f>
        <v>189.91548733609011</v>
      </c>
      <c r="CE13" s="4">
        <f>(PIB_Trim_CRT_Milliards_FCFA!CE12/PIB_Trim_CHainé_Millards_Fcfa!CE12)*100</f>
        <v>190.11015801961531</v>
      </c>
      <c r="CF13" s="4">
        <f>(PIB_Trim_CRT_Milliards_FCFA!CF12/PIB_Trim_CHainé_Millards_Fcfa!CF12)*100</f>
        <v>190.26082849045102</v>
      </c>
      <c r="CG13" s="4">
        <f>(PIB_Trim_CRT_Milliards_FCFA!CG12/PIB_Trim_CHainé_Millards_Fcfa!CG12)*100</f>
        <v>209.44651075989839</v>
      </c>
      <c r="CH13" s="4">
        <f>(PIB_Trim_CRT_Milliards_FCFA!CH12/PIB_Trim_CHainé_Millards_Fcfa!CH12)*100</f>
        <v>349.33685426673162</v>
      </c>
    </row>
    <row r="14" spans="1:86" x14ac:dyDescent="0.35">
      <c r="A14" s="2" t="s">
        <v>23</v>
      </c>
      <c r="B14" s="4">
        <f>(PIB_Trim_CRT_Milliards_FCFA!B13/PIB_Trim_CHainé_Millards_Fcfa!B13)*100</f>
        <v>24.953018987763119</v>
      </c>
      <c r="C14" s="4">
        <f>(PIB_Trim_CRT_Milliards_FCFA!C13/PIB_Trim_CHainé_Millards_Fcfa!C13)*100</f>
        <v>24.953018987763116</v>
      </c>
      <c r="D14" s="4">
        <f>(PIB_Trim_CRT_Milliards_FCFA!D13/PIB_Trim_CHainé_Millards_Fcfa!D13)*100</f>
        <v>24.953018987763116</v>
      </c>
      <c r="E14" s="4">
        <f>(PIB_Trim_CRT_Milliards_FCFA!E13/PIB_Trim_CHainé_Millards_Fcfa!E13)*100</f>
        <v>24.953018987763119</v>
      </c>
      <c r="F14" s="4">
        <f>(PIB_Trim_CRT_Milliards_FCFA!F13/PIB_Trim_CHainé_Millards_Fcfa!F13)*100</f>
        <v>38.412239372458167</v>
      </c>
      <c r="G14" s="4">
        <f>(PIB_Trim_CRT_Milliards_FCFA!G13/PIB_Trim_CHainé_Millards_Fcfa!G13)*100</f>
        <v>44.958778445257316</v>
      </c>
      <c r="H14" s="4">
        <f>(PIB_Trim_CRT_Milliards_FCFA!H13/PIB_Trim_CHainé_Millards_Fcfa!H13)*100</f>
        <v>51.452629599020398</v>
      </c>
      <c r="I14" s="4">
        <f>(PIB_Trim_CRT_Milliards_FCFA!I13/PIB_Trim_CHainé_Millards_Fcfa!I13)*100</f>
        <v>58.040813588782171</v>
      </c>
      <c r="J14" s="4">
        <f>(PIB_Trim_CRT_Milliards_FCFA!J13/PIB_Trim_CHainé_Millards_Fcfa!J13)*100</f>
        <v>65.012204338141814</v>
      </c>
      <c r="K14" s="4">
        <f>(PIB_Trim_CRT_Milliards_FCFA!K13/PIB_Trim_CHainé_Millards_Fcfa!K13)*100</f>
        <v>70.072278137894315</v>
      </c>
      <c r="L14" s="4">
        <f>(PIB_Trim_CRT_Milliards_FCFA!L13/PIB_Trim_CHainé_Millards_Fcfa!L13)*100</f>
        <v>73.592409220796299</v>
      </c>
      <c r="M14" s="4">
        <f>(PIB_Trim_CRT_Milliards_FCFA!M13/PIB_Trim_CHainé_Millards_Fcfa!M13)*100</f>
        <v>75.985456580714271</v>
      </c>
      <c r="N14" s="4">
        <f>(PIB_Trim_CRT_Milliards_FCFA!N13/PIB_Trim_CHainé_Millards_Fcfa!N13)*100</f>
        <v>77.681073424800203</v>
      </c>
      <c r="O14" s="4">
        <f>(PIB_Trim_CRT_Milliards_FCFA!O13/PIB_Trim_CHainé_Millards_Fcfa!O13)*100</f>
        <v>83.738550054584252</v>
      </c>
      <c r="P14" s="4">
        <f>(PIB_Trim_CRT_Milliards_FCFA!P13/PIB_Trim_CHainé_Millards_Fcfa!P13)*100</f>
        <v>94.407897934792246</v>
      </c>
      <c r="Q14" s="4">
        <f>(PIB_Trim_CRT_Milliards_FCFA!Q13/PIB_Trim_CHainé_Millards_Fcfa!Q13)*100</f>
        <v>109.15435619598728</v>
      </c>
      <c r="R14" s="4">
        <f>(PIB_Trim_CRT_Milliards_FCFA!R13/PIB_Trim_CHainé_Millards_Fcfa!R13)*100</f>
        <v>121.75726558656601</v>
      </c>
      <c r="S14" s="4">
        <f>(PIB_Trim_CRT_Milliards_FCFA!S13/PIB_Trim_CHainé_Millards_Fcfa!S13)*100</f>
        <v>126.50313258647428</v>
      </c>
      <c r="T14" s="4">
        <f>(PIB_Trim_CRT_Milliards_FCFA!T13/PIB_Trim_CHainé_Millards_Fcfa!T13)*100</f>
        <v>121.53645826464165</v>
      </c>
      <c r="U14" s="4">
        <f>(PIB_Trim_CRT_Milliards_FCFA!U13/PIB_Trim_CHainé_Millards_Fcfa!U13)*100</f>
        <v>106.69974191664005</v>
      </c>
      <c r="V14" s="4">
        <f>(PIB_Trim_CRT_Milliards_FCFA!V13/PIB_Trim_CHainé_Millards_Fcfa!V13)*100</f>
        <v>81.434285718120336</v>
      </c>
      <c r="W14" s="4">
        <f>(PIB_Trim_CRT_Milliards_FCFA!W13/PIB_Trim_CHainé_Millards_Fcfa!W13)*100</f>
        <v>69.242128099818487</v>
      </c>
      <c r="X14" s="4">
        <f>(PIB_Trim_CRT_Milliards_FCFA!X13/PIB_Trim_CHainé_Millards_Fcfa!X13)*100</f>
        <v>71.168375064983195</v>
      </c>
      <c r="Y14" s="4">
        <f>(PIB_Trim_CRT_Milliards_FCFA!Y13/PIB_Trim_CHainé_Millards_Fcfa!Y13)*100</f>
        <v>87.766791631445713</v>
      </c>
      <c r="Z14" s="4">
        <f>(PIB_Trim_CRT_Milliards_FCFA!Z13/PIB_Trim_CHainé_Millards_Fcfa!Z13)*100</f>
        <v>118.73170340425843</v>
      </c>
      <c r="AA14" s="4">
        <f>(PIB_Trim_CRT_Milliards_FCFA!AA13/PIB_Trim_CHainé_Millards_Fcfa!AA13)*100</f>
        <v>138.40585729951894</v>
      </c>
      <c r="AB14" s="4">
        <f>(PIB_Trim_CRT_Milliards_FCFA!AB13/PIB_Trim_CHainé_Millards_Fcfa!AB13)*100</f>
        <v>146.45400275041504</v>
      </c>
      <c r="AC14" s="4">
        <f>(PIB_Trim_CRT_Milliards_FCFA!AC13/PIB_Trim_CHainé_Millards_Fcfa!AC13)*100</f>
        <v>142.35160632337758</v>
      </c>
      <c r="AD14" s="4">
        <f>(PIB_Trim_CRT_Milliards_FCFA!AD13/PIB_Trim_CHainé_Millards_Fcfa!AD13)*100</f>
        <v>125.10512049151011</v>
      </c>
      <c r="AE14" s="4">
        <f>(PIB_Trim_CRT_Milliards_FCFA!AE13/PIB_Trim_CHainé_Millards_Fcfa!AE13)*100</f>
        <v>120.30636256877006</v>
      </c>
      <c r="AF14" s="4">
        <f>(PIB_Trim_CRT_Milliards_FCFA!AF13/PIB_Trim_CHainé_Millards_Fcfa!AF13)*100</f>
        <v>128.62384480286525</v>
      </c>
      <c r="AG14" s="4">
        <f>(PIB_Trim_CRT_Milliards_FCFA!AG13/PIB_Trim_CHainé_Millards_Fcfa!AG13)*100</f>
        <v>148.20177550864531</v>
      </c>
      <c r="AH14" s="4">
        <f>(PIB_Trim_CRT_Milliards_FCFA!AH13/PIB_Trim_CHainé_Millards_Fcfa!AH13)*100</f>
        <v>175.24271125391147</v>
      </c>
      <c r="AI14" s="4">
        <f>(PIB_Trim_CRT_Milliards_FCFA!AI13/PIB_Trim_CHainé_Millards_Fcfa!AI13)*100</f>
        <v>187.57587724265372</v>
      </c>
      <c r="AJ14" s="4">
        <f>(PIB_Trim_CRT_Milliards_FCFA!AJ13/PIB_Trim_CHainé_Millards_Fcfa!AJ13)*100</f>
        <v>188.95094285065039</v>
      </c>
      <c r="AK14" s="4">
        <f>(PIB_Trim_CRT_Milliards_FCFA!AK13/PIB_Trim_CHainé_Millards_Fcfa!AK13)*100</f>
        <v>180.75993423284226</v>
      </c>
      <c r="AL14" s="4">
        <f>(PIB_Trim_CRT_Milliards_FCFA!AL13/PIB_Trim_CHainé_Millards_Fcfa!AL13)*100</f>
        <v>164.18344280767744</v>
      </c>
      <c r="AM14" s="4">
        <f>(PIB_Trim_CRT_Milliards_FCFA!AM13/PIB_Trim_CHainé_Millards_Fcfa!AM13)*100</f>
        <v>144.63931615959493</v>
      </c>
      <c r="AN14" s="4">
        <f>(PIB_Trim_CRT_Milliards_FCFA!AN13/PIB_Trim_CHainé_Millards_Fcfa!AN13)*100</f>
        <v>125.17368443361623</v>
      </c>
      <c r="AO14" s="4">
        <f>(PIB_Trim_CRT_Milliards_FCFA!AO13/PIB_Trim_CHainé_Millards_Fcfa!AO13)*100</f>
        <v>107.96110401719932</v>
      </c>
      <c r="AP14" s="4">
        <f>(PIB_Trim_CRT_Milliards_FCFA!AP13/PIB_Trim_CHainé_Millards_Fcfa!AP13)*100</f>
        <v>98.908845255178392</v>
      </c>
      <c r="AQ14" s="4">
        <f>(PIB_Trim_CRT_Milliards_FCFA!AQ13/PIB_Trim_CHainé_Millards_Fcfa!AQ13)*100</f>
        <v>93.699489302965148</v>
      </c>
      <c r="AR14" s="4">
        <f>(PIB_Trim_CRT_Milliards_FCFA!AR13/PIB_Trim_CHainé_Millards_Fcfa!AR13)*100</f>
        <v>92.841884121215955</v>
      </c>
      <c r="AS14" s="4">
        <f>(PIB_Trim_CRT_Milliards_FCFA!AS13/PIB_Trim_CHainé_Millards_Fcfa!AS13)*100</f>
        <v>96.631558911829501</v>
      </c>
      <c r="AT14" s="4">
        <f>(PIB_Trim_CRT_Milliards_FCFA!AT13/PIB_Trim_CHainé_Millards_Fcfa!AT13)*100</f>
        <v>96.564178105025718</v>
      </c>
      <c r="AU14" s="4">
        <f>(PIB_Trim_CRT_Milliards_FCFA!AU13/PIB_Trim_CHainé_Millards_Fcfa!AU13)*100</f>
        <v>99.720367347173351</v>
      </c>
      <c r="AV14" s="4">
        <f>(PIB_Trim_CRT_Milliards_FCFA!AV13/PIB_Trim_CHainé_Millards_Fcfa!AV13)*100</f>
        <v>102.02244576137957</v>
      </c>
      <c r="AW14" s="4">
        <f>(PIB_Trim_CRT_Milliards_FCFA!AW13/PIB_Trim_CHainé_Millards_Fcfa!AW13)*100</f>
        <v>102.90470268197163</v>
      </c>
      <c r="AX14" s="4">
        <f>(PIB_Trim_CRT_Milliards_FCFA!AX13/PIB_Trim_CHainé_Millards_Fcfa!AX13)*100</f>
        <v>102.08029280155355</v>
      </c>
      <c r="AY14" s="4">
        <f>(PIB_Trim_CRT_Milliards_FCFA!AY13/PIB_Trim_CHainé_Millards_Fcfa!AY13)*100</f>
        <v>101.55148235909822</v>
      </c>
      <c r="AZ14" s="4">
        <f>(PIB_Trim_CRT_Milliards_FCFA!AZ13/PIB_Trim_CHainé_Millards_Fcfa!AZ13)*100</f>
        <v>101.41796517421126</v>
      </c>
      <c r="BA14" s="4">
        <f>(PIB_Trim_CRT_Milliards_FCFA!BA13/PIB_Trim_CHainé_Millards_Fcfa!BA13)*100</f>
        <v>101.68023714778623</v>
      </c>
      <c r="BB14" s="4">
        <f>(PIB_Trim_CRT_Milliards_FCFA!BB13/PIB_Trim_CHainé_Millards_Fcfa!BB13)*100</f>
        <v>102.45482727198937</v>
      </c>
      <c r="BC14" s="4">
        <f>(PIB_Trim_CRT_Milliards_FCFA!BC13/PIB_Trim_CHainé_Millards_Fcfa!BC13)*100</f>
        <v>102.79923968645437</v>
      </c>
      <c r="BD14" s="4">
        <f>(PIB_Trim_CRT_Milliards_FCFA!BD13/PIB_Trim_CHainé_Millards_Fcfa!BD13)*100</f>
        <v>102.85559833508282</v>
      </c>
      <c r="BE14" s="4">
        <f>(PIB_Trim_CRT_Milliards_FCFA!BE13/PIB_Trim_CHainé_Millards_Fcfa!BE13)*100</f>
        <v>102.65135532059624</v>
      </c>
      <c r="BF14" s="4">
        <f>(PIB_Trim_CRT_Milliards_FCFA!BF13/PIB_Trim_CHainé_Millards_Fcfa!BF13)*100</f>
        <v>102.21127912871795</v>
      </c>
      <c r="BG14" s="4">
        <f>(PIB_Trim_CRT_Milliards_FCFA!BG13/PIB_Trim_CHainé_Millards_Fcfa!BG13)*100</f>
        <v>102.16458329696252</v>
      </c>
      <c r="BH14" s="4">
        <f>(PIB_Trim_CRT_Milliards_FCFA!BH13/PIB_Trim_CHainé_Millards_Fcfa!BH13)*100</f>
        <v>102.48088580355179</v>
      </c>
      <c r="BI14" s="4">
        <f>(PIB_Trim_CRT_Milliards_FCFA!BI13/PIB_Trim_CHainé_Millards_Fcfa!BI13)*100</f>
        <v>103.14875717258114</v>
      </c>
      <c r="BJ14" s="4">
        <f>(PIB_Trim_CRT_Milliards_FCFA!BJ13/PIB_Trim_CHainé_Millards_Fcfa!BJ13)*100</f>
        <v>104.12376611793522</v>
      </c>
      <c r="BK14" s="4">
        <f>(PIB_Trim_CRT_Milliards_FCFA!BK13/PIB_Trim_CHainé_Millards_Fcfa!BK13)*100</f>
        <v>107.0527003626587</v>
      </c>
      <c r="BL14" s="4">
        <f>(PIB_Trim_CRT_Milliards_FCFA!BL13/PIB_Trim_CHainé_Millards_Fcfa!BL13)*100</f>
        <v>111.7827136402296</v>
      </c>
      <c r="BM14" s="4">
        <f>(PIB_Trim_CRT_Milliards_FCFA!BM13/PIB_Trim_CHainé_Millards_Fcfa!BM13)*100</f>
        <v>118.23280642229545</v>
      </c>
      <c r="BN14" s="4">
        <f>(PIB_Trim_CRT_Milliards_FCFA!BN13/PIB_Trim_CHainé_Millards_Fcfa!BN13)*100</f>
        <v>126.26662772933761</v>
      </c>
      <c r="BO14" s="4">
        <f>(PIB_Trim_CRT_Milliards_FCFA!BO13/PIB_Trim_CHainé_Millards_Fcfa!BO13)*100</f>
        <v>130.92471785028181</v>
      </c>
      <c r="BP14" s="4">
        <f>(PIB_Trim_CRT_Milliards_FCFA!BP13/PIB_Trim_CHainé_Millards_Fcfa!BP13)*100</f>
        <v>132.32658087873938</v>
      </c>
      <c r="BQ14" s="4">
        <f>(PIB_Trim_CRT_Milliards_FCFA!BQ13/PIB_Trim_CHainé_Millards_Fcfa!BQ13)*100</f>
        <v>130.36577232538122</v>
      </c>
      <c r="BR14" s="4">
        <f>(PIB_Trim_CRT_Milliards_FCFA!BR13/PIB_Trim_CHainé_Millards_Fcfa!BR13)*100</f>
        <v>124.63380271013544</v>
      </c>
      <c r="BS14" s="4">
        <f>(PIB_Trim_CRT_Milliards_FCFA!BS13/PIB_Trim_CHainé_Millards_Fcfa!BS13)*100</f>
        <v>121.29153315078425</v>
      </c>
      <c r="BT14" s="4">
        <f>(PIB_Trim_CRT_Milliards_FCFA!BT13/PIB_Trim_CHainé_Millards_Fcfa!BT13)*100</f>
        <v>120.74004003151973</v>
      </c>
      <c r="BU14" s="4">
        <f>(PIB_Trim_CRT_Milliards_FCFA!BU13/PIB_Trim_CHainé_Millards_Fcfa!BU13)*100</f>
        <v>122.77000229990331</v>
      </c>
      <c r="BV14" s="4">
        <f>(PIB_Trim_CRT_Milliards_FCFA!BV13/PIB_Trim_CHainé_Millards_Fcfa!BV13)*100</f>
        <v>125.0705427974889</v>
      </c>
      <c r="BW14" s="4">
        <f>(PIB_Trim_CRT_Milliards_FCFA!BW13/PIB_Trim_CHainé_Millards_Fcfa!BW13)*100</f>
        <v>133.00187478914756</v>
      </c>
      <c r="BX14" s="4">
        <f>(PIB_Trim_CRT_Milliards_FCFA!BX13/PIB_Trim_CHainé_Millards_Fcfa!BX13)*100</f>
        <v>139.95623577854042</v>
      </c>
      <c r="BY14" s="4">
        <f>(PIB_Trim_CRT_Milliards_FCFA!BY13/PIB_Trim_CHainé_Millards_Fcfa!BY13)*100</f>
        <v>142.05261404438133</v>
      </c>
      <c r="BZ14" s="4">
        <f>(PIB_Trim_CRT_Milliards_FCFA!BZ13/PIB_Trim_CHainé_Millards_Fcfa!BZ13)*100</f>
        <v>142.95531157653667</v>
      </c>
      <c r="CA14" s="4">
        <f>(PIB_Trim_CRT_Milliards_FCFA!CA13/PIB_Trim_CHainé_Millards_Fcfa!CA13)*100</f>
        <v>148.85273517076959</v>
      </c>
      <c r="CB14" s="4">
        <f>(PIB_Trim_CRT_Milliards_FCFA!CB13/PIB_Trim_CHainé_Millards_Fcfa!CB13)*100</f>
        <v>152.70778612261643</v>
      </c>
      <c r="CC14" s="4">
        <f>(PIB_Trim_CRT_Milliards_FCFA!CC13/PIB_Trim_CHainé_Millards_Fcfa!CC13)*100</f>
        <v>149.96639680026814</v>
      </c>
      <c r="CD14" s="4">
        <f>(PIB_Trim_CRT_Milliards_FCFA!CD13/PIB_Trim_CHainé_Millards_Fcfa!CD13)*100</f>
        <v>146.62240261442457</v>
      </c>
      <c r="CE14" s="4">
        <f>(PIB_Trim_CRT_Milliards_FCFA!CE13/PIB_Trim_CHainé_Millards_Fcfa!CE13)*100</f>
        <v>148.25283280309384</v>
      </c>
      <c r="CF14" s="4">
        <f>(PIB_Trim_CRT_Milliards_FCFA!CF13/PIB_Trim_CHainé_Millards_Fcfa!CF13)*100</f>
        <v>147.73675779417559</v>
      </c>
      <c r="CG14" s="4">
        <f>(PIB_Trim_CRT_Milliards_FCFA!CG13/PIB_Trim_CHainé_Millards_Fcfa!CG13)*100</f>
        <v>143.6043992155459</v>
      </c>
      <c r="CH14" s="4">
        <f>(PIB_Trim_CRT_Milliards_FCFA!CH13/PIB_Trim_CHainé_Millards_Fcfa!CH13)*100</f>
        <v>176.80194572691653</v>
      </c>
    </row>
    <row r="15" spans="1:86" x14ac:dyDescent="0.35">
      <c r="A15" s="2" t="s">
        <v>24</v>
      </c>
      <c r="B15" s="4">
        <f>(PIB_Trim_CRT_Milliards_FCFA!B14/PIB_Trim_CHainé_Millards_Fcfa!B14)*100</f>
        <v>43.711780297888083</v>
      </c>
      <c r="C15" s="4">
        <f>(PIB_Trim_CRT_Milliards_FCFA!C14/PIB_Trim_CHainé_Millards_Fcfa!C14)*100</f>
        <v>43.711780297888083</v>
      </c>
      <c r="D15" s="4">
        <f>(PIB_Trim_CRT_Milliards_FCFA!D14/PIB_Trim_CHainé_Millards_Fcfa!D14)*100</f>
        <v>43.711780297888083</v>
      </c>
      <c r="E15" s="4">
        <f>(PIB_Trim_CRT_Milliards_FCFA!E14/PIB_Trim_CHainé_Millards_Fcfa!E14)*100</f>
        <v>43.711780297888076</v>
      </c>
      <c r="F15" s="4">
        <f>(PIB_Trim_CRT_Milliards_FCFA!F14/PIB_Trim_CHainé_Millards_Fcfa!F14)*100</f>
        <v>47.755030151428571</v>
      </c>
      <c r="G15" s="4">
        <f>(PIB_Trim_CRT_Milliards_FCFA!G14/PIB_Trim_CHainé_Millards_Fcfa!G14)*100</f>
        <v>60.397261591067654</v>
      </c>
      <c r="H15" s="4">
        <f>(PIB_Trim_CRT_Milliards_FCFA!H14/PIB_Trim_CHainé_Millards_Fcfa!H14)*100</f>
        <v>77.787710998588892</v>
      </c>
      <c r="I15" s="4">
        <f>(PIB_Trim_CRT_Milliards_FCFA!I14/PIB_Trim_CHainé_Millards_Fcfa!I14)*100</f>
        <v>40.263054287048703</v>
      </c>
      <c r="J15" s="4">
        <f>(PIB_Trim_CRT_Milliards_FCFA!J14/PIB_Trim_CHainé_Millards_Fcfa!J14)*100</f>
        <v>45.735239378210011</v>
      </c>
      <c r="K15" s="4">
        <f>(PIB_Trim_CRT_Milliards_FCFA!K14/PIB_Trim_CHainé_Millards_Fcfa!K14)*100</f>
        <v>58.873197746924568</v>
      </c>
      <c r="L15" s="4">
        <f>(PIB_Trim_CRT_Milliards_FCFA!L14/PIB_Trim_CHainé_Millards_Fcfa!L14)*100</f>
        <v>62.649964712816306</v>
      </c>
      <c r="M15" s="4">
        <f>(PIB_Trim_CRT_Milliards_FCFA!M14/PIB_Trim_CHainé_Millards_Fcfa!M14)*100</f>
        <v>55.049220068900141</v>
      </c>
      <c r="N15" s="4">
        <f>(PIB_Trim_CRT_Milliards_FCFA!N14/PIB_Trim_CHainé_Millards_Fcfa!N14)*100</f>
        <v>51.082354143303398</v>
      </c>
      <c r="O15" s="4">
        <f>(PIB_Trim_CRT_Milliards_FCFA!O14/PIB_Trim_CHainé_Millards_Fcfa!O14)*100</f>
        <v>52.12192987935417</v>
      </c>
      <c r="P15" s="4">
        <f>(PIB_Trim_CRT_Milliards_FCFA!P14/PIB_Trim_CHainé_Millards_Fcfa!P14)*100</f>
        <v>56.250128827383904</v>
      </c>
      <c r="Q15" s="4">
        <f>(PIB_Trim_CRT_Milliards_FCFA!Q14/PIB_Trim_CHainé_Millards_Fcfa!Q14)*100</f>
        <v>53.319959667896278</v>
      </c>
      <c r="R15" s="4">
        <f>(PIB_Trim_CRT_Milliards_FCFA!R14/PIB_Trim_CHainé_Millards_Fcfa!R14)*100</f>
        <v>52.244904392843473</v>
      </c>
      <c r="S15" s="4">
        <f>(PIB_Trim_CRT_Milliards_FCFA!S14/PIB_Trim_CHainé_Millards_Fcfa!S14)*100</f>
        <v>56.975584170960659</v>
      </c>
      <c r="T15" s="4">
        <f>(PIB_Trim_CRT_Milliards_FCFA!T14/PIB_Trim_CHainé_Millards_Fcfa!T14)*100</f>
        <v>73.940966722457503</v>
      </c>
      <c r="U15" s="4">
        <f>(PIB_Trim_CRT_Milliards_FCFA!U14/PIB_Trim_CHainé_Millards_Fcfa!U14)*100</f>
        <v>55.982688336243179</v>
      </c>
      <c r="V15" s="4">
        <f>(PIB_Trim_CRT_Milliards_FCFA!V14/PIB_Trim_CHainé_Millards_Fcfa!V14)*100</f>
        <v>57.849874857822826</v>
      </c>
      <c r="W15" s="4">
        <f>(PIB_Trim_CRT_Milliards_FCFA!W14/PIB_Trim_CHainé_Millards_Fcfa!W14)*100</f>
        <v>63.036350189364256</v>
      </c>
      <c r="X15" s="4">
        <f>(PIB_Trim_CRT_Milliards_FCFA!X14/PIB_Trim_CHainé_Millards_Fcfa!X14)*100</f>
        <v>70.619950875552917</v>
      </c>
      <c r="Y15" s="4">
        <f>(PIB_Trim_CRT_Milliards_FCFA!Y14/PIB_Trim_CHainé_Millards_Fcfa!Y14)*100</f>
        <v>63.705133086135049</v>
      </c>
      <c r="Z15" s="4">
        <f>(PIB_Trim_CRT_Milliards_FCFA!Z14/PIB_Trim_CHainé_Millards_Fcfa!Z14)*100</f>
        <v>62.888236147886026</v>
      </c>
      <c r="AA15" s="4">
        <f>(PIB_Trim_CRT_Milliards_FCFA!AA14/PIB_Trim_CHainé_Millards_Fcfa!AA14)*100</f>
        <v>58.762293215159865</v>
      </c>
      <c r="AB15" s="4">
        <f>(PIB_Trim_CRT_Milliards_FCFA!AB14/PIB_Trim_CHainé_Millards_Fcfa!AB14)*100</f>
        <v>64.184035687665855</v>
      </c>
      <c r="AC15" s="4">
        <f>(PIB_Trim_CRT_Milliards_FCFA!AC14/PIB_Trim_CHainé_Millards_Fcfa!AC14)*100</f>
        <v>60.474420778241445</v>
      </c>
      <c r="AD15" s="4">
        <f>(PIB_Trim_CRT_Milliards_FCFA!AD14/PIB_Trim_CHainé_Millards_Fcfa!AD14)*100</f>
        <v>59.011780519540778</v>
      </c>
      <c r="AE15" s="4">
        <f>(PIB_Trim_CRT_Milliards_FCFA!AE14/PIB_Trim_CHainé_Millards_Fcfa!AE14)*100</f>
        <v>57.527150492390589</v>
      </c>
      <c r="AF15" s="4">
        <f>(PIB_Trim_CRT_Milliards_FCFA!AF14/PIB_Trim_CHainé_Millards_Fcfa!AF14)*100</f>
        <v>61.282004131011817</v>
      </c>
      <c r="AG15" s="4">
        <f>(PIB_Trim_CRT_Milliards_FCFA!AG14/PIB_Trim_CHainé_Millards_Fcfa!AG14)*100</f>
        <v>58.8801942797162</v>
      </c>
      <c r="AH15" s="4">
        <f>(PIB_Trim_CRT_Milliards_FCFA!AH14/PIB_Trim_CHainé_Millards_Fcfa!AH14)*100</f>
        <v>60.392340430595617</v>
      </c>
      <c r="AI15" s="4">
        <f>(PIB_Trim_CRT_Milliards_FCFA!AI14/PIB_Trim_CHainé_Millards_Fcfa!AI14)*100</f>
        <v>67.241267299784724</v>
      </c>
      <c r="AJ15" s="4">
        <f>(PIB_Trim_CRT_Milliards_FCFA!AJ14/PIB_Trim_CHainé_Millards_Fcfa!AJ14)*100</f>
        <v>61.776156948914306</v>
      </c>
      <c r="AK15" s="4">
        <f>(PIB_Trim_CRT_Milliards_FCFA!AK14/PIB_Trim_CHainé_Millards_Fcfa!AK14)*100</f>
        <v>57.758897037076174</v>
      </c>
      <c r="AL15" s="4">
        <f>(PIB_Trim_CRT_Milliards_FCFA!AL14/PIB_Trim_CHainé_Millards_Fcfa!AL14)*100</f>
        <v>58.005581063310274</v>
      </c>
      <c r="AM15" s="4">
        <f>(PIB_Trim_CRT_Milliards_FCFA!AM14/PIB_Trim_CHainé_Millards_Fcfa!AM14)*100</f>
        <v>65.510175483248716</v>
      </c>
      <c r="AN15" s="4">
        <f>(PIB_Trim_CRT_Milliards_FCFA!AN14/PIB_Trim_CHainé_Millards_Fcfa!AN14)*100</f>
        <v>72.050107584062189</v>
      </c>
      <c r="AO15" s="4">
        <f>(PIB_Trim_CRT_Milliards_FCFA!AO14/PIB_Trim_CHainé_Millards_Fcfa!AO14)*100</f>
        <v>77.403013719727227</v>
      </c>
      <c r="AP15" s="4">
        <f>(PIB_Trim_CRT_Milliards_FCFA!AP14/PIB_Trim_CHainé_Millards_Fcfa!AP14)*100</f>
        <v>84.584472877397687</v>
      </c>
      <c r="AQ15" s="4">
        <f>(PIB_Trim_CRT_Milliards_FCFA!AQ14/PIB_Trim_CHainé_Millards_Fcfa!AQ14)*100</f>
        <v>91.67838629401956</v>
      </c>
      <c r="AR15" s="4">
        <f>(PIB_Trim_CRT_Milliards_FCFA!AR14/PIB_Trim_CHainé_Millards_Fcfa!AR14)*100</f>
        <v>99.357288936047894</v>
      </c>
      <c r="AS15" s="4">
        <f>(PIB_Trim_CRT_Milliards_FCFA!AS14/PIB_Trim_CHainé_Millards_Fcfa!AS14)*100</f>
        <v>103.59664981077626</v>
      </c>
      <c r="AT15" s="4">
        <f>(PIB_Trim_CRT_Milliards_FCFA!AT14/PIB_Trim_CHainé_Millards_Fcfa!AT14)*100</f>
        <v>93.481721747631283</v>
      </c>
      <c r="AU15" s="4">
        <f>(PIB_Trim_CRT_Milliards_FCFA!AU14/PIB_Trim_CHainé_Millards_Fcfa!AU14)*100</f>
        <v>94.763906692133844</v>
      </c>
      <c r="AV15" s="4">
        <f>(PIB_Trim_CRT_Milliards_FCFA!AV14/PIB_Trim_CHainé_Millards_Fcfa!AV14)*100</f>
        <v>102.94597685160009</v>
      </c>
      <c r="AW15" s="4">
        <f>(PIB_Trim_CRT_Milliards_FCFA!AW14/PIB_Trim_CHainé_Millards_Fcfa!AW14)*100</f>
        <v>108.34858622644261</v>
      </c>
      <c r="AX15" s="4">
        <f>(PIB_Trim_CRT_Milliards_FCFA!AX14/PIB_Trim_CHainé_Millards_Fcfa!AX14)*100</f>
        <v>106.68629482327457</v>
      </c>
      <c r="AY15" s="4">
        <f>(PIB_Trim_CRT_Milliards_FCFA!AY14/PIB_Trim_CHainé_Millards_Fcfa!AY14)*100</f>
        <v>102.93963687184275</v>
      </c>
      <c r="AZ15" s="4">
        <f>(PIB_Trim_CRT_Milliards_FCFA!AZ14/PIB_Trim_CHainé_Millards_Fcfa!AZ14)*100</f>
        <v>99.020365493528743</v>
      </c>
      <c r="BA15" s="4">
        <f>(PIB_Trim_CRT_Milliards_FCFA!BA14/PIB_Trim_CHainé_Millards_Fcfa!BA14)*100</f>
        <v>97.95068638319438</v>
      </c>
      <c r="BB15" s="4">
        <f>(PIB_Trim_CRT_Milliards_FCFA!BB14/PIB_Trim_CHainé_Millards_Fcfa!BB14)*100</f>
        <v>99.868804601040566</v>
      </c>
      <c r="BC15" s="4">
        <f>(PIB_Trim_CRT_Milliards_FCFA!BC14/PIB_Trim_CHainé_Millards_Fcfa!BC14)*100</f>
        <v>97.049812424821511</v>
      </c>
      <c r="BD15" s="4">
        <f>(PIB_Trim_CRT_Milliards_FCFA!BD14/PIB_Trim_CHainé_Millards_Fcfa!BD14)*100</f>
        <v>110.13572716344109</v>
      </c>
      <c r="BE15" s="4">
        <f>(PIB_Trim_CRT_Milliards_FCFA!BE14/PIB_Trim_CHainé_Millards_Fcfa!BE14)*100</f>
        <v>108.906667972477</v>
      </c>
      <c r="BF15" s="4">
        <f>(PIB_Trim_CRT_Milliards_FCFA!BF14/PIB_Trim_CHainé_Millards_Fcfa!BF14)*100</f>
        <v>108.6597748558453</v>
      </c>
      <c r="BG15" s="4">
        <f>(PIB_Trim_CRT_Milliards_FCFA!BG14/PIB_Trim_CHainé_Millards_Fcfa!BG14)*100</f>
        <v>107.60932851193732</v>
      </c>
      <c r="BH15" s="4">
        <f>(PIB_Trim_CRT_Milliards_FCFA!BH14/PIB_Trim_CHainé_Millards_Fcfa!BH14)*100</f>
        <v>105.84493329284388</v>
      </c>
      <c r="BI15" s="4">
        <f>(PIB_Trim_CRT_Milliards_FCFA!BI14/PIB_Trim_CHainé_Millards_Fcfa!BI14)*100</f>
        <v>103.38292343001633</v>
      </c>
      <c r="BJ15" s="4">
        <f>(PIB_Trim_CRT_Milliards_FCFA!BJ14/PIB_Trim_CHainé_Millards_Fcfa!BJ14)*100</f>
        <v>100.28148390187266</v>
      </c>
      <c r="BK15" s="4">
        <f>(PIB_Trim_CRT_Milliards_FCFA!BK14/PIB_Trim_CHainé_Millards_Fcfa!BK14)*100</f>
        <v>98.03859736105764</v>
      </c>
      <c r="BL15" s="4">
        <f>(PIB_Trim_CRT_Milliards_FCFA!BL14/PIB_Trim_CHainé_Millards_Fcfa!BL14)*100</f>
        <v>96.466284631206776</v>
      </c>
      <c r="BM15" s="4">
        <f>(PIB_Trim_CRT_Milliards_FCFA!BM14/PIB_Trim_CHainé_Millards_Fcfa!BM14)*100</f>
        <v>72.637931840904614</v>
      </c>
      <c r="BN15" s="4">
        <f>(PIB_Trim_CRT_Milliards_FCFA!BN14/PIB_Trim_CHainé_Millards_Fcfa!BN14)*100</f>
        <v>90.445468712305029</v>
      </c>
      <c r="BO15" s="4">
        <f>(PIB_Trim_CRT_Milliards_FCFA!BO14/PIB_Trim_CHainé_Millards_Fcfa!BO14)*100</f>
        <v>90.375138162272265</v>
      </c>
      <c r="BP15" s="4">
        <f>(PIB_Trim_CRT_Milliards_FCFA!BP14/PIB_Trim_CHainé_Millards_Fcfa!BP14)*100</f>
        <v>87.769497827896018</v>
      </c>
      <c r="BQ15" s="4">
        <f>(PIB_Trim_CRT_Milliards_FCFA!BQ14/PIB_Trim_CHainé_Millards_Fcfa!BQ14)*100</f>
        <v>86.949672274957081</v>
      </c>
      <c r="BR15" s="4">
        <f>(PIB_Trim_CRT_Milliards_FCFA!BR14/PIB_Trim_CHainé_Millards_Fcfa!BR14)*100</f>
        <v>87.445292657692761</v>
      </c>
      <c r="BS15" s="4">
        <f>(PIB_Trim_CRT_Milliards_FCFA!BS14/PIB_Trim_CHainé_Millards_Fcfa!BS14)*100</f>
        <v>95.80010232483356</v>
      </c>
      <c r="BT15" s="4">
        <f>(PIB_Trim_CRT_Milliards_FCFA!BT14/PIB_Trim_CHainé_Millards_Fcfa!BT14)*100</f>
        <v>102.29979730014141</v>
      </c>
      <c r="BU15" s="4">
        <f>(PIB_Trim_CRT_Milliards_FCFA!BU14/PIB_Trim_CHainé_Millards_Fcfa!BU14)*100</f>
        <v>122.5313609220287</v>
      </c>
      <c r="BV15" s="4">
        <f>(PIB_Trim_CRT_Milliards_FCFA!BV14/PIB_Trim_CHainé_Millards_Fcfa!BV14)*100</f>
        <v>118.52825222000885</v>
      </c>
      <c r="BW15" s="4">
        <f>(PIB_Trim_CRT_Milliards_FCFA!BW14/PIB_Trim_CHainé_Millards_Fcfa!BW14)*100</f>
        <v>122.28781375284416</v>
      </c>
      <c r="BX15" s="4">
        <f>(PIB_Trim_CRT_Milliards_FCFA!BX14/PIB_Trim_CHainé_Millards_Fcfa!BX14)*100</f>
        <v>129.53710594661402</v>
      </c>
      <c r="BY15" s="4">
        <f>(PIB_Trim_CRT_Milliards_FCFA!BY14/PIB_Trim_CHainé_Millards_Fcfa!BY14)*100</f>
        <v>129.48823542492732</v>
      </c>
      <c r="BZ15" s="4">
        <f>(PIB_Trim_CRT_Milliards_FCFA!BZ14/PIB_Trim_CHainé_Millards_Fcfa!BZ14)*100</f>
        <v>142.50942114223812</v>
      </c>
      <c r="CA15" s="4">
        <f>(PIB_Trim_CRT_Milliards_FCFA!CA14/PIB_Trim_CHainé_Millards_Fcfa!CA14)*100</f>
        <v>154.37833514873574</v>
      </c>
      <c r="CB15" s="4">
        <f>(PIB_Trim_CRT_Milliards_FCFA!CB14/PIB_Trim_CHainé_Millards_Fcfa!CB14)*100</f>
        <v>146.57780630872827</v>
      </c>
      <c r="CC15" s="4">
        <f>(PIB_Trim_CRT_Milliards_FCFA!CC14/PIB_Trim_CHainé_Millards_Fcfa!CC14)*100</f>
        <v>147.22190330307373</v>
      </c>
      <c r="CD15" s="4">
        <f>(PIB_Trim_CRT_Milliards_FCFA!CD14/PIB_Trim_CHainé_Millards_Fcfa!CD14)*100</f>
        <v>156.57479265301637</v>
      </c>
      <c r="CE15" s="4">
        <f>(PIB_Trim_CRT_Milliards_FCFA!CE14/PIB_Trim_CHainé_Millards_Fcfa!CE14)*100</f>
        <v>149.99574318607412</v>
      </c>
      <c r="CF15" s="4">
        <f>(PIB_Trim_CRT_Milliards_FCFA!CF14/PIB_Trim_CHainé_Millards_Fcfa!CF14)*100</f>
        <v>136.22973137255832</v>
      </c>
      <c r="CG15" s="4">
        <f>(PIB_Trim_CRT_Milliards_FCFA!CG14/PIB_Trim_CHainé_Millards_Fcfa!CG14)*100</f>
        <v>154.03268694867279</v>
      </c>
      <c r="CH15" s="4">
        <f>(PIB_Trim_CRT_Milliards_FCFA!CH14/PIB_Trim_CHainé_Millards_Fcfa!CH14)*100</f>
        <v>163.2076364097384</v>
      </c>
    </row>
    <row r="16" spans="1:86" x14ac:dyDescent="0.35">
      <c r="A16" s="2" t="s">
        <v>25</v>
      </c>
      <c r="B16" s="4">
        <f>(PIB_Trim_CRT_Milliards_FCFA!B15/PIB_Trim_CHainé_Millards_Fcfa!B15)*100</f>
        <v>130.83850143885894</v>
      </c>
      <c r="C16" s="4">
        <f>(PIB_Trim_CRT_Milliards_FCFA!C15/PIB_Trim_CHainé_Millards_Fcfa!C15)*100</f>
        <v>130.83850143885894</v>
      </c>
      <c r="D16" s="4">
        <f>(PIB_Trim_CRT_Milliards_FCFA!D15/PIB_Trim_CHainé_Millards_Fcfa!D15)*100</f>
        <v>130.83850143885894</v>
      </c>
      <c r="E16" s="4">
        <f>(PIB_Trim_CRT_Milliards_FCFA!E15/PIB_Trim_CHainé_Millards_Fcfa!E15)*100</f>
        <v>130.83850143885894</v>
      </c>
      <c r="F16" s="4">
        <f>(PIB_Trim_CRT_Milliards_FCFA!F15/PIB_Trim_CHainé_Millards_Fcfa!F15)*100</f>
        <v>116.08055810304208</v>
      </c>
      <c r="G16" s="4">
        <f>(PIB_Trim_CRT_Milliards_FCFA!G15/PIB_Trim_CHainé_Millards_Fcfa!G15)*100</f>
        <v>112.59627088570963</v>
      </c>
      <c r="H16" s="4">
        <f>(PIB_Trim_CRT_Milliards_FCFA!H15/PIB_Trim_CHainé_Millards_Fcfa!H15)*100</f>
        <v>115.08909833875096</v>
      </c>
      <c r="I16" s="4">
        <f>(PIB_Trim_CRT_Milliards_FCFA!I15/PIB_Trim_CHainé_Millards_Fcfa!I15)*100</f>
        <v>125.13749476098477</v>
      </c>
      <c r="J16" s="4">
        <f>(PIB_Trim_CRT_Milliards_FCFA!J15/PIB_Trim_CHainé_Millards_Fcfa!J15)*100</f>
        <v>146.73182659576736</v>
      </c>
      <c r="K16" s="4">
        <f>(PIB_Trim_CRT_Milliards_FCFA!K15/PIB_Trim_CHainé_Millards_Fcfa!K15)*100</f>
        <v>161.37831085328941</v>
      </c>
      <c r="L16" s="4">
        <f>(PIB_Trim_CRT_Milliards_FCFA!L15/PIB_Trim_CHainé_Millards_Fcfa!L15)*100</f>
        <v>172.46635349839818</v>
      </c>
      <c r="M16" s="4">
        <f>(PIB_Trim_CRT_Milliards_FCFA!M15/PIB_Trim_CHainé_Millards_Fcfa!M15)*100</f>
        <v>166.51266238740843</v>
      </c>
      <c r="N16" s="4">
        <f>(PIB_Trim_CRT_Milliards_FCFA!N15/PIB_Trim_CHainé_Millards_Fcfa!N15)*100</f>
        <v>151.18945903329046</v>
      </c>
      <c r="O16" s="4">
        <f>(PIB_Trim_CRT_Milliards_FCFA!O15/PIB_Trim_CHainé_Millards_Fcfa!O15)*100</f>
        <v>142.91812091675743</v>
      </c>
      <c r="P16" s="4">
        <f>(PIB_Trim_CRT_Milliards_FCFA!P15/PIB_Trim_CHainé_Millards_Fcfa!P15)*100</f>
        <v>138.58747446147754</v>
      </c>
      <c r="Q16" s="4">
        <f>(PIB_Trim_CRT_Milliards_FCFA!Q15/PIB_Trim_CHainé_Millards_Fcfa!Q15)*100</f>
        <v>134.44499362810231</v>
      </c>
      <c r="R16" s="4">
        <f>(PIB_Trim_CRT_Milliards_FCFA!R15/PIB_Trim_CHainé_Millards_Fcfa!R15)*100</f>
        <v>132.04559311709477</v>
      </c>
      <c r="S16" s="4">
        <f>(PIB_Trim_CRT_Milliards_FCFA!S15/PIB_Trim_CHainé_Millards_Fcfa!S15)*100</f>
        <v>130.60742375638375</v>
      </c>
      <c r="T16" s="4">
        <f>(PIB_Trim_CRT_Milliards_FCFA!T15/PIB_Trim_CHainé_Millards_Fcfa!T15)*100</f>
        <v>128.83716601737584</v>
      </c>
      <c r="U16" s="4">
        <f>(PIB_Trim_CRT_Milliards_FCFA!U15/PIB_Trim_CHainé_Millards_Fcfa!U15)*100</f>
        <v>126.48494735638359</v>
      </c>
      <c r="V16" s="4">
        <f>(PIB_Trim_CRT_Milliards_FCFA!V15/PIB_Trim_CHainé_Millards_Fcfa!V15)*100</f>
        <v>126.18422857000806</v>
      </c>
      <c r="W16" s="4">
        <f>(PIB_Trim_CRT_Milliards_FCFA!W15/PIB_Trim_CHainé_Millards_Fcfa!W15)*100</f>
        <v>127.18320516708295</v>
      </c>
      <c r="X16" s="4">
        <f>(PIB_Trim_CRT_Milliards_FCFA!X15/PIB_Trim_CHainé_Millards_Fcfa!X15)*100</f>
        <v>127.20743276555152</v>
      </c>
      <c r="Y16" s="4">
        <f>(PIB_Trim_CRT_Milliards_FCFA!Y15/PIB_Trim_CHainé_Millards_Fcfa!Y15)*100</f>
        <v>129.22017344308151</v>
      </c>
      <c r="Z16" s="4">
        <f>(PIB_Trim_CRT_Milliards_FCFA!Z15/PIB_Trim_CHainé_Millards_Fcfa!Z15)*100</f>
        <v>134.08300776441624</v>
      </c>
      <c r="AA16" s="4">
        <f>(PIB_Trim_CRT_Milliards_FCFA!AA15/PIB_Trim_CHainé_Millards_Fcfa!AA15)*100</f>
        <v>133.64321045288628</v>
      </c>
      <c r="AB16" s="4">
        <f>(PIB_Trim_CRT_Milliards_FCFA!AB15/PIB_Trim_CHainé_Millards_Fcfa!AB15)*100</f>
        <v>132.15546658318343</v>
      </c>
      <c r="AC16" s="4">
        <f>(PIB_Trim_CRT_Milliards_FCFA!AC15/PIB_Trim_CHainé_Millards_Fcfa!AC15)*100</f>
        <v>128.47780515315083</v>
      </c>
      <c r="AD16" s="4">
        <f>(PIB_Trim_CRT_Milliards_FCFA!AD15/PIB_Trim_CHainé_Millards_Fcfa!AD15)*100</f>
        <v>124.30899180711744</v>
      </c>
      <c r="AE16" s="4">
        <f>(PIB_Trim_CRT_Milliards_FCFA!AE15/PIB_Trim_CHainé_Millards_Fcfa!AE15)*100</f>
        <v>120.18107587104625</v>
      </c>
      <c r="AF16" s="4">
        <f>(PIB_Trim_CRT_Milliards_FCFA!AF15/PIB_Trim_CHainé_Millards_Fcfa!AF15)*100</f>
        <v>116.82194247402144</v>
      </c>
      <c r="AG16" s="4">
        <f>(PIB_Trim_CRT_Milliards_FCFA!AG15/PIB_Trim_CHainé_Millards_Fcfa!AG15)*100</f>
        <v>115.94006846635136</v>
      </c>
      <c r="AH16" s="4">
        <f>(PIB_Trim_CRT_Milliards_FCFA!AH15/PIB_Trim_CHainé_Millards_Fcfa!AH15)*100</f>
        <v>117.59065573892738</v>
      </c>
      <c r="AI16" s="4">
        <f>(PIB_Trim_CRT_Milliards_FCFA!AI15/PIB_Trim_CHainé_Millards_Fcfa!AI15)*100</f>
        <v>113.00655227797398</v>
      </c>
      <c r="AJ16" s="4">
        <f>(PIB_Trim_CRT_Milliards_FCFA!AJ15/PIB_Trim_CHainé_Millards_Fcfa!AJ15)*100</f>
        <v>109.79701672370076</v>
      </c>
      <c r="AK16" s="4">
        <f>(PIB_Trim_CRT_Milliards_FCFA!AK15/PIB_Trim_CHainé_Millards_Fcfa!AK15)*100</f>
        <v>108.34751966161262</v>
      </c>
      <c r="AL16" s="4">
        <f>(PIB_Trim_CRT_Milliards_FCFA!AL15/PIB_Trim_CHainé_Millards_Fcfa!AL15)*100</f>
        <v>106.28570750481138</v>
      </c>
      <c r="AM16" s="4">
        <f>(PIB_Trim_CRT_Milliards_FCFA!AM15/PIB_Trim_CHainé_Millards_Fcfa!AM15)*100</f>
        <v>101.00271844300892</v>
      </c>
      <c r="AN16" s="4">
        <f>(PIB_Trim_CRT_Milliards_FCFA!AN15/PIB_Trim_CHainé_Millards_Fcfa!AN15)*100</f>
        <v>100.05611707358655</v>
      </c>
      <c r="AO16" s="4">
        <f>(PIB_Trim_CRT_Milliards_FCFA!AO15/PIB_Trim_CHainé_Millards_Fcfa!AO15)*100</f>
        <v>102.4614334875202</v>
      </c>
      <c r="AP16" s="4">
        <f>(PIB_Trim_CRT_Milliards_FCFA!AP15/PIB_Trim_CHainé_Millards_Fcfa!AP15)*100</f>
        <v>105.63953571077793</v>
      </c>
      <c r="AQ16" s="4">
        <f>(PIB_Trim_CRT_Milliards_FCFA!AQ15/PIB_Trim_CHainé_Millards_Fcfa!AQ15)*100</f>
        <v>103.96179172078159</v>
      </c>
      <c r="AR16" s="4">
        <f>(PIB_Trim_CRT_Milliards_FCFA!AR15/PIB_Trim_CHainé_Millards_Fcfa!AR15)*100</f>
        <v>102.12556518956507</v>
      </c>
      <c r="AS16" s="4">
        <f>(PIB_Trim_CRT_Milliards_FCFA!AS15/PIB_Trim_CHainé_Millards_Fcfa!AS15)*100</f>
        <v>103.05458533828285</v>
      </c>
      <c r="AT16" s="4">
        <f>(PIB_Trim_CRT_Milliards_FCFA!AT15/PIB_Trim_CHainé_Millards_Fcfa!AT15)*100</f>
        <v>101.19069745184441</v>
      </c>
      <c r="AU16" s="4">
        <f>(PIB_Trim_CRT_Milliards_FCFA!AU15/PIB_Trim_CHainé_Millards_Fcfa!AU15)*100</f>
        <v>101.24617942322712</v>
      </c>
      <c r="AV16" s="4">
        <f>(PIB_Trim_CRT_Milliards_FCFA!AV15/PIB_Trim_CHainé_Millards_Fcfa!AV15)*100</f>
        <v>97.946709472839217</v>
      </c>
      <c r="AW16" s="4">
        <f>(PIB_Trim_CRT_Milliards_FCFA!AW15/PIB_Trim_CHainé_Millards_Fcfa!AW15)*100</f>
        <v>99.548613936929783</v>
      </c>
      <c r="AX16" s="4">
        <f>(PIB_Trim_CRT_Milliards_FCFA!AX15/PIB_Trim_CHainé_Millards_Fcfa!AX15)*100</f>
        <v>100.01966549226296</v>
      </c>
      <c r="AY16" s="4">
        <f>(PIB_Trim_CRT_Milliards_FCFA!AY15/PIB_Trim_CHainé_Millards_Fcfa!AY15)*100</f>
        <v>100.74965779406178</v>
      </c>
      <c r="AZ16" s="4">
        <f>(PIB_Trim_CRT_Milliards_FCFA!AZ15/PIB_Trim_CHainé_Millards_Fcfa!AZ15)*100</f>
        <v>98.906320301016834</v>
      </c>
      <c r="BA16" s="4">
        <f>(PIB_Trim_CRT_Milliards_FCFA!BA15/PIB_Trim_CHainé_Millards_Fcfa!BA15)*100</f>
        <v>100.81517059251158</v>
      </c>
      <c r="BB16" s="4">
        <f>(PIB_Trim_CRT_Milliards_FCFA!BB15/PIB_Trim_CHainé_Millards_Fcfa!BB15)*100</f>
        <v>103.54717733426699</v>
      </c>
      <c r="BC16" s="4">
        <f>(PIB_Trim_CRT_Milliards_FCFA!BC15/PIB_Trim_CHainé_Millards_Fcfa!BC15)*100</f>
        <v>101.47284708503881</v>
      </c>
      <c r="BD16" s="4">
        <f>(PIB_Trim_CRT_Milliards_FCFA!BD15/PIB_Trim_CHainé_Millards_Fcfa!BD15)*100</f>
        <v>99.016133981142289</v>
      </c>
      <c r="BE16" s="4">
        <f>(PIB_Trim_CRT_Milliards_FCFA!BE15/PIB_Trim_CHainé_Millards_Fcfa!BE15)*100</f>
        <v>102.58735546744147</v>
      </c>
      <c r="BF16" s="4">
        <f>(PIB_Trim_CRT_Milliards_FCFA!BF15/PIB_Trim_CHainé_Millards_Fcfa!BF15)*100</f>
        <v>101.99352713669394</v>
      </c>
      <c r="BG16" s="4">
        <f>(PIB_Trim_CRT_Milliards_FCFA!BG15/PIB_Trim_CHainé_Millards_Fcfa!BG15)*100</f>
        <v>100.29325095793111</v>
      </c>
      <c r="BH16" s="4">
        <f>(PIB_Trim_CRT_Milliards_FCFA!BH15/PIB_Trim_CHainé_Millards_Fcfa!BH15)*100</f>
        <v>100.35253500429684</v>
      </c>
      <c r="BI16" s="4">
        <f>(PIB_Trim_CRT_Milliards_FCFA!BI15/PIB_Trim_CHainé_Millards_Fcfa!BI15)*100</f>
        <v>103.44572375880188</v>
      </c>
      <c r="BJ16" s="4">
        <f>(PIB_Trim_CRT_Milliards_FCFA!BJ15/PIB_Trim_CHainé_Millards_Fcfa!BJ15)*100</f>
        <v>105.00936723197884</v>
      </c>
      <c r="BK16" s="4">
        <f>(PIB_Trim_CRT_Milliards_FCFA!BK15/PIB_Trim_CHainé_Millards_Fcfa!BK15)*100</f>
        <v>104.55814586873333</v>
      </c>
      <c r="BL16" s="4">
        <f>(PIB_Trim_CRT_Milliards_FCFA!BL15/PIB_Trim_CHainé_Millards_Fcfa!BL15)*100</f>
        <v>103.33470860581491</v>
      </c>
      <c r="BM16" s="4">
        <f>(PIB_Trim_CRT_Milliards_FCFA!BM15/PIB_Trim_CHainé_Millards_Fcfa!BM15)*100</f>
        <v>101.43392252623255</v>
      </c>
      <c r="BN16" s="4">
        <f>(PIB_Trim_CRT_Milliards_FCFA!BN15/PIB_Trim_CHainé_Millards_Fcfa!BN15)*100</f>
        <v>99.264431387405622</v>
      </c>
      <c r="BO16" s="4">
        <f>(PIB_Trim_CRT_Milliards_FCFA!BO15/PIB_Trim_CHainé_Millards_Fcfa!BO15)*100</f>
        <v>94.785660392195695</v>
      </c>
      <c r="BP16" s="4">
        <f>(PIB_Trim_CRT_Milliards_FCFA!BP15/PIB_Trim_CHainé_Millards_Fcfa!BP15)*100</f>
        <v>92.44684962823456</v>
      </c>
      <c r="BQ16" s="4">
        <f>(PIB_Trim_CRT_Milliards_FCFA!BQ15/PIB_Trim_CHainé_Millards_Fcfa!BQ15)*100</f>
        <v>91.728240181508312</v>
      </c>
      <c r="BR16" s="4">
        <f>(PIB_Trim_CRT_Milliards_FCFA!BR15/PIB_Trim_CHainé_Millards_Fcfa!BR15)*100</f>
        <v>91.672572613272067</v>
      </c>
      <c r="BS16" s="4">
        <f>(PIB_Trim_CRT_Milliards_FCFA!BS15/PIB_Trim_CHainé_Millards_Fcfa!BS15)*100</f>
        <v>91.877367206874311</v>
      </c>
      <c r="BT16" s="4">
        <f>(PIB_Trim_CRT_Milliards_FCFA!BT15/PIB_Trim_CHainé_Millards_Fcfa!BT15)*100</f>
        <v>92.326155233634566</v>
      </c>
      <c r="BU16" s="4">
        <f>(PIB_Trim_CRT_Milliards_FCFA!BU15/PIB_Trim_CHainé_Millards_Fcfa!BU15)*100</f>
        <v>92.992326678741321</v>
      </c>
      <c r="BV16" s="4">
        <f>(PIB_Trim_CRT_Milliards_FCFA!BV15/PIB_Trim_CHainé_Millards_Fcfa!BV15)*100</f>
        <v>93.348406063030595</v>
      </c>
      <c r="BW16" s="4">
        <f>(PIB_Trim_CRT_Milliards_FCFA!BW15/PIB_Trim_CHainé_Millards_Fcfa!BW15)*100</f>
        <v>92.752962583257627</v>
      </c>
      <c r="BX16" s="4">
        <f>(PIB_Trim_CRT_Milliards_FCFA!BX15/PIB_Trim_CHainé_Millards_Fcfa!BX15)*100</f>
        <v>91.102994480004355</v>
      </c>
      <c r="BY16" s="4">
        <f>(PIB_Trim_CRT_Milliards_FCFA!BY15/PIB_Trim_CHainé_Millards_Fcfa!BY15)*100</f>
        <v>92.324762286508729</v>
      </c>
      <c r="BZ16" s="4">
        <f>(PIB_Trim_CRT_Milliards_FCFA!BZ15/PIB_Trim_CHainé_Millards_Fcfa!BZ15)*100</f>
        <v>93.416076616618284</v>
      </c>
      <c r="CA16" s="4">
        <f>(PIB_Trim_CRT_Milliards_FCFA!CA15/PIB_Trim_CHainé_Millards_Fcfa!CA15)*100</f>
        <v>95.335298348877302</v>
      </c>
      <c r="CB16" s="4">
        <f>(PIB_Trim_CRT_Milliards_FCFA!CB15/PIB_Trim_CHainé_Millards_Fcfa!CB15)*100</f>
        <v>98.86479012531089</v>
      </c>
      <c r="CC16" s="4">
        <f>(PIB_Trim_CRT_Milliards_FCFA!CC15/PIB_Trim_CHainé_Millards_Fcfa!CC15)*100</f>
        <v>99.364066142350751</v>
      </c>
      <c r="CD16" s="4">
        <f>(PIB_Trim_CRT_Milliards_FCFA!CD15/PIB_Trim_CHainé_Millards_Fcfa!CD15)*100</f>
        <v>101.18991876688482</v>
      </c>
      <c r="CE16" s="4">
        <f>(PIB_Trim_CRT_Milliards_FCFA!CE15/PIB_Trim_CHainé_Millards_Fcfa!CE15)*100</f>
        <v>94.847920521827405</v>
      </c>
      <c r="CF16" s="4">
        <f>(PIB_Trim_CRT_Milliards_FCFA!CF15/PIB_Trim_CHainé_Millards_Fcfa!CF15)*100</f>
        <v>92.148153898838004</v>
      </c>
      <c r="CG16" s="4">
        <f>(PIB_Trim_CRT_Milliards_FCFA!CG15/PIB_Trim_CHainé_Millards_Fcfa!CG15)*100</f>
        <v>93.238124446553385</v>
      </c>
      <c r="CH16" s="4">
        <f>(PIB_Trim_CRT_Milliards_FCFA!CH15/PIB_Trim_CHainé_Millards_Fcfa!CH15)*100</f>
        <v>99.131714525427455</v>
      </c>
    </row>
    <row r="17" spans="1:86" x14ac:dyDescent="0.35">
      <c r="A17" s="2" t="s">
        <v>26</v>
      </c>
      <c r="B17" s="4">
        <f>(PIB_Trim_CRT_Milliards_FCFA!B16/PIB_Trim_CHainé_Millards_Fcfa!B16)*100</f>
        <v>37.744647391975406</v>
      </c>
      <c r="C17" s="4">
        <f>(PIB_Trim_CRT_Milliards_FCFA!C16/PIB_Trim_CHainé_Millards_Fcfa!C16)*100</f>
        <v>37.744647391975406</v>
      </c>
      <c r="D17" s="4">
        <f>(PIB_Trim_CRT_Milliards_FCFA!D16/PIB_Trim_CHainé_Millards_Fcfa!D16)*100</f>
        <v>37.744647391975398</v>
      </c>
      <c r="E17" s="4">
        <f>(PIB_Trim_CRT_Milliards_FCFA!E16/PIB_Trim_CHainé_Millards_Fcfa!E16)*100</f>
        <v>37.744647391975406</v>
      </c>
      <c r="F17" s="4">
        <f>(PIB_Trim_CRT_Milliards_FCFA!F16/PIB_Trim_CHainé_Millards_Fcfa!F16)*100</f>
        <v>39.253415794344924</v>
      </c>
      <c r="G17" s="4">
        <f>(PIB_Trim_CRT_Milliards_FCFA!G16/PIB_Trim_CHainé_Millards_Fcfa!G16)*100</f>
        <v>38.803040327737925</v>
      </c>
      <c r="H17" s="4">
        <f>(PIB_Trim_CRT_Milliards_FCFA!H16/PIB_Trim_CHainé_Millards_Fcfa!H16)*100</f>
        <v>40.368249738382993</v>
      </c>
      <c r="I17" s="4">
        <f>(PIB_Trim_CRT_Milliards_FCFA!I16/PIB_Trim_CHainé_Millards_Fcfa!I16)*100</f>
        <v>44.19671583126582</v>
      </c>
      <c r="J17" s="4">
        <f>(PIB_Trim_CRT_Milliards_FCFA!J16/PIB_Trim_CHainé_Millards_Fcfa!J16)*100</f>
        <v>50.983751453932221</v>
      </c>
      <c r="K17" s="4">
        <f>(PIB_Trim_CRT_Milliards_FCFA!K16/PIB_Trim_CHainé_Millards_Fcfa!K16)*100</f>
        <v>56.285905509455517</v>
      </c>
      <c r="L17" s="4">
        <f>(PIB_Trim_CRT_Milliards_FCFA!L16/PIB_Trim_CHainé_Millards_Fcfa!L16)*100</f>
        <v>61.106835811825299</v>
      </c>
      <c r="M17" s="4">
        <f>(PIB_Trim_CRT_Milliards_FCFA!M16/PIB_Trim_CHainé_Millards_Fcfa!M16)*100</f>
        <v>63.099286812189646</v>
      </c>
      <c r="N17" s="4">
        <f>(PIB_Trim_CRT_Milliards_FCFA!N16/PIB_Trim_CHainé_Millards_Fcfa!N16)*100</f>
        <v>61.918946239197496</v>
      </c>
      <c r="O17" s="4">
        <f>(PIB_Trim_CRT_Milliards_FCFA!O16/PIB_Trim_CHainé_Millards_Fcfa!O16)*100</f>
        <v>64.644126050156643</v>
      </c>
      <c r="P17" s="4">
        <f>(PIB_Trim_CRT_Milliards_FCFA!P16/PIB_Trim_CHainé_Millards_Fcfa!P16)*100</f>
        <v>64.573916891782488</v>
      </c>
      <c r="Q17" s="4">
        <f>(PIB_Trim_CRT_Milliards_FCFA!Q16/PIB_Trim_CHainé_Millards_Fcfa!Q16)*100</f>
        <v>72.363366455255345</v>
      </c>
      <c r="R17" s="4">
        <f>(PIB_Trim_CRT_Milliards_FCFA!R16/PIB_Trim_CHainé_Millards_Fcfa!R16)*100</f>
        <v>65.358261691069359</v>
      </c>
      <c r="S17" s="4">
        <f>(PIB_Trim_CRT_Milliards_FCFA!S16/PIB_Trim_CHainé_Millards_Fcfa!S16)*100</f>
        <v>71.896557041533811</v>
      </c>
      <c r="T17" s="4">
        <f>(PIB_Trim_CRT_Milliards_FCFA!T16/PIB_Trim_CHainé_Millards_Fcfa!T16)*100</f>
        <v>87.352184475809651</v>
      </c>
      <c r="U17" s="4">
        <f>(PIB_Trim_CRT_Milliards_FCFA!U16/PIB_Trim_CHainé_Millards_Fcfa!U16)*100</f>
        <v>91.868135702044327</v>
      </c>
      <c r="V17" s="4">
        <f>(PIB_Trim_CRT_Milliards_FCFA!V16/PIB_Trim_CHainé_Millards_Fcfa!V16)*100</f>
        <v>95.59335780200081</v>
      </c>
      <c r="W17" s="4">
        <f>(PIB_Trim_CRT_Milliards_FCFA!W16/PIB_Trim_CHainé_Millards_Fcfa!W16)*100</f>
        <v>89.5040318243895</v>
      </c>
      <c r="X17" s="4">
        <f>(PIB_Trim_CRT_Milliards_FCFA!X16/PIB_Trim_CHainé_Millards_Fcfa!X16)*100</f>
        <v>85.32468203122535</v>
      </c>
      <c r="Y17" s="4">
        <f>(PIB_Trim_CRT_Milliards_FCFA!Y16/PIB_Trim_CHainé_Millards_Fcfa!Y16)*100</f>
        <v>96.390573855025053</v>
      </c>
      <c r="Z17" s="4">
        <f>(PIB_Trim_CRT_Milliards_FCFA!Z16/PIB_Trim_CHainé_Millards_Fcfa!Z16)*100</f>
        <v>109.9551460198348</v>
      </c>
      <c r="AA17" s="4">
        <f>(PIB_Trim_CRT_Milliards_FCFA!AA16/PIB_Trim_CHainé_Millards_Fcfa!AA16)*100</f>
        <v>116.08307538393603</v>
      </c>
      <c r="AB17" s="4">
        <f>(PIB_Trim_CRT_Milliards_FCFA!AB16/PIB_Trim_CHainé_Millards_Fcfa!AB16)*100</f>
        <v>120.67376687992308</v>
      </c>
      <c r="AC17" s="4">
        <f>(PIB_Trim_CRT_Milliards_FCFA!AC16/PIB_Trim_CHainé_Millards_Fcfa!AC16)*100</f>
        <v>123.48910196262246</v>
      </c>
      <c r="AD17" s="4">
        <f>(PIB_Trim_CRT_Milliards_FCFA!AD16/PIB_Trim_CHainé_Millards_Fcfa!AD16)*100</f>
        <v>146.38151401029188</v>
      </c>
      <c r="AE17" s="4">
        <f>(PIB_Trim_CRT_Milliards_FCFA!AE16/PIB_Trim_CHainé_Millards_Fcfa!AE16)*100</f>
        <v>152.27243415150247</v>
      </c>
      <c r="AF17" s="4">
        <f>(PIB_Trim_CRT_Milliards_FCFA!AF16/PIB_Trim_CHainé_Millards_Fcfa!AF16)*100</f>
        <v>135.27061461108238</v>
      </c>
      <c r="AG17" s="4">
        <f>(PIB_Trim_CRT_Milliards_FCFA!AG16/PIB_Trim_CHainé_Millards_Fcfa!AG16)*100</f>
        <v>145.36170372866331</v>
      </c>
      <c r="AH17" s="4">
        <f>(PIB_Trim_CRT_Milliards_FCFA!AH16/PIB_Trim_CHainé_Millards_Fcfa!AH16)*100</f>
        <v>187.53725772160413</v>
      </c>
      <c r="AI17" s="4">
        <f>(PIB_Trim_CRT_Milliards_FCFA!AI16/PIB_Trim_CHainé_Millards_Fcfa!AI16)*100</f>
        <v>163.2701401105565</v>
      </c>
      <c r="AJ17" s="4">
        <f>(PIB_Trim_CRT_Milliards_FCFA!AJ16/PIB_Trim_CHainé_Millards_Fcfa!AJ16)*100</f>
        <v>165.45656830385062</v>
      </c>
      <c r="AK17" s="4">
        <f>(PIB_Trim_CRT_Milliards_FCFA!AK16/PIB_Trim_CHainé_Millards_Fcfa!AK16)*100</f>
        <v>125.49304029668819</v>
      </c>
      <c r="AL17" s="4">
        <f>(PIB_Trim_CRT_Milliards_FCFA!AL16/PIB_Trim_CHainé_Millards_Fcfa!AL16)*100</f>
        <v>137.416191316766</v>
      </c>
      <c r="AM17" s="4">
        <f>(PIB_Trim_CRT_Milliards_FCFA!AM16/PIB_Trim_CHainé_Millards_Fcfa!AM16)*100</f>
        <v>117.5914738299503</v>
      </c>
      <c r="AN17" s="4">
        <f>(PIB_Trim_CRT_Milliards_FCFA!AN16/PIB_Trim_CHainé_Millards_Fcfa!AN16)*100</f>
        <v>92.108111629750283</v>
      </c>
      <c r="AO17" s="4">
        <f>(PIB_Trim_CRT_Milliards_FCFA!AO16/PIB_Trim_CHainé_Millards_Fcfa!AO16)*100</f>
        <v>115.83341833251328</v>
      </c>
      <c r="AP17" s="4">
        <f>(PIB_Trim_CRT_Milliards_FCFA!AP16/PIB_Trim_CHainé_Millards_Fcfa!AP16)*100</f>
        <v>98.842648738260607</v>
      </c>
      <c r="AQ17" s="4">
        <f>(PIB_Trim_CRT_Milliards_FCFA!AQ16/PIB_Trim_CHainé_Millards_Fcfa!AQ16)*100</f>
        <v>144.40669461022236</v>
      </c>
      <c r="AR17" s="4">
        <f>(PIB_Trim_CRT_Milliards_FCFA!AR16/PIB_Trim_CHainé_Millards_Fcfa!AR16)*100</f>
        <v>146.09029658318548</v>
      </c>
      <c r="AS17" s="4">
        <f>(PIB_Trim_CRT_Milliards_FCFA!AS16/PIB_Trim_CHainé_Millards_Fcfa!AS16)*100</f>
        <v>111.99705285704</v>
      </c>
      <c r="AT17" s="4">
        <f>(PIB_Trim_CRT_Milliards_FCFA!AT16/PIB_Trim_CHainé_Millards_Fcfa!AT16)*100</f>
        <v>103.40372158600253</v>
      </c>
      <c r="AU17" s="4">
        <f>(PIB_Trim_CRT_Milliards_FCFA!AU16/PIB_Trim_CHainé_Millards_Fcfa!AU16)*100</f>
        <v>102.09537058228268</v>
      </c>
      <c r="AV17" s="4">
        <f>(PIB_Trim_CRT_Milliards_FCFA!AV16/PIB_Trim_CHainé_Millards_Fcfa!AV16)*100</f>
        <v>96.415780527372078</v>
      </c>
      <c r="AW17" s="4">
        <f>(PIB_Trim_CRT_Milliards_FCFA!AW16/PIB_Trim_CHainé_Millards_Fcfa!AW16)*100</f>
        <v>98.74877690968826</v>
      </c>
      <c r="AX17" s="4">
        <f>(PIB_Trim_CRT_Milliards_FCFA!AX16/PIB_Trim_CHainé_Millards_Fcfa!AX16)*100</f>
        <v>104.28973484387592</v>
      </c>
      <c r="AY17" s="4">
        <f>(PIB_Trim_CRT_Milliards_FCFA!AY16/PIB_Trim_CHainé_Millards_Fcfa!AY16)*100</f>
        <v>107.08218348934891</v>
      </c>
      <c r="AZ17" s="4">
        <f>(PIB_Trim_CRT_Milliards_FCFA!AZ16/PIB_Trim_CHainé_Millards_Fcfa!AZ16)*100</f>
        <v>112.1317064829106</v>
      </c>
      <c r="BA17" s="4">
        <f>(PIB_Trim_CRT_Milliards_FCFA!BA16/PIB_Trim_CHainé_Millards_Fcfa!BA16)*100</f>
        <v>113.22819374034403</v>
      </c>
      <c r="BB17" s="4">
        <f>(PIB_Trim_CRT_Milliards_FCFA!BB16/PIB_Trim_CHainé_Millards_Fcfa!BB16)*100</f>
        <v>112.4829817219296</v>
      </c>
      <c r="BC17" s="4">
        <f>(PIB_Trim_CRT_Milliards_FCFA!BC16/PIB_Trim_CHainé_Millards_Fcfa!BC16)*100</f>
        <v>108.45896431492075</v>
      </c>
      <c r="BD17" s="4">
        <f>(PIB_Trim_CRT_Milliards_FCFA!BD16/PIB_Trim_CHainé_Millards_Fcfa!BD16)*100</f>
        <v>113.38598647222584</v>
      </c>
      <c r="BE17" s="4">
        <f>(PIB_Trim_CRT_Milliards_FCFA!BE16/PIB_Trim_CHainé_Millards_Fcfa!BE16)*100</f>
        <v>113.99280088680929</v>
      </c>
      <c r="BF17" s="4">
        <f>(PIB_Trim_CRT_Milliards_FCFA!BF16/PIB_Trim_CHainé_Millards_Fcfa!BF16)*100</f>
        <v>110.09928236773881</v>
      </c>
      <c r="BG17" s="4">
        <f>(PIB_Trim_CRT_Milliards_FCFA!BG16/PIB_Trim_CHainé_Millards_Fcfa!BG16)*100</f>
        <v>112.23480166481608</v>
      </c>
      <c r="BH17" s="4">
        <f>(PIB_Trim_CRT_Milliards_FCFA!BH16/PIB_Trim_CHainé_Millards_Fcfa!BH16)*100</f>
        <v>110.03394316026882</v>
      </c>
      <c r="BI17" s="4">
        <f>(PIB_Trim_CRT_Milliards_FCFA!BI16/PIB_Trim_CHainé_Millards_Fcfa!BI16)*100</f>
        <v>113.97442176568451</v>
      </c>
      <c r="BJ17" s="4">
        <f>(PIB_Trim_CRT_Milliards_FCFA!BJ16/PIB_Trim_CHainé_Millards_Fcfa!BJ16)*100</f>
        <v>114.02274619807795</v>
      </c>
      <c r="BK17" s="4">
        <f>(PIB_Trim_CRT_Milliards_FCFA!BK16/PIB_Trim_CHainé_Millards_Fcfa!BK16)*100</f>
        <v>114.57154300929118</v>
      </c>
      <c r="BL17" s="4">
        <f>(PIB_Trim_CRT_Milliards_FCFA!BL16/PIB_Trim_CHainé_Millards_Fcfa!BL16)*100</f>
        <v>112.32479901098729</v>
      </c>
      <c r="BM17" s="4">
        <f>(PIB_Trim_CRT_Milliards_FCFA!BM16/PIB_Trim_CHainé_Millards_Fcfa!BM16)*100</f>
        <v>114.84738931446587</v>
      </c>
      <c r="BN17" s="4">
        <f>(PIB_Trim_CRT_Milliards_FCFA!BN16/PIB_Trim_CHainé_Millards_Fcfa!BN16)*100</f>
        <v>109.86743389214844</v>
      </c>
      <c r="BO17" s="4">
        <f>(PIB_Trim_CRT_Milliards_FCFA!BO16/PIB_Trim_CHainé_Millards_Fcfa!BO16)*100</f>
        <v>107.78584192153619</v>
      </c>
      <c r="BP17" s="4">
        <f>(PIB_Trim_CRT_Milliards_FCFA!BP16/PIB_Trim_CHainé_Millards_Fcfa!BP16)*100</f>
        <v>107.33764571481743</v>
      </c>
      <c r="BQ17" s="4">
        <f>(PIB_Trim_CRT_Milliards_FCFA!BQ16/PIB_Trim_CHainé_Millards_Fcfa!BQ16)*100</f>
        <v>107.89052801952781</v>
      </c>
      <c r="BR17" s="4">
        <f>(PIB_Trim_CRT_Milliards_FCFA!BR16/PIB_Trim_CHainé_Millards_Fcfa!BR16)*100</f>
        <v>108.47592027873789</v>
      </c>
      <c r="BS17" s="4">
        <f>(PIB_Trim_CRT_Milliards_FCFA!BS16/PIB_Trim_CHainé_Millards_Fcfa!BS16)*100</f>
        <v>109.6921332865783</v>
      </c>
      <c r="BT17" s="4">
        <f>(PIB_Trim_CRT_Milliards_FCFA!BT16/PIB_Trim_CHainé_Millards_Fcfa!BT16)*100</f>
        <v>111.74564917525032</v>
      </c>
      <c r="BU17" s="4">
        <f>(PIB_Trim_CRT_Milliards_FCFA!BU16/PIB_Trim_CHainé_Millards_Fcfa!BU16)*100</f>
        <v>114.65813658060453</v>
      </c>
      <c r="BV17" s="4">
        <f>(PIB_Trim_CRT_Milliards_FCFA!BV16/PIB_Trim_CHainé_Millards_Fcfa!BV16)*100</f>
        <v>126.08856444961616</v>
      </c>
      <c r="BW17" s="4">
        <f>(PIB_Trim_CRT_Milliards_FCFA!BW16/PIB_Trim_CHainé_Millards_Fcfa!BW16)*100</f>
        <v>123.43621035639343</v>
      </c>
      <c r="BX17" s="4">
        <f>(PIB_Trim_CRT_Milliards_FCFA!BX16/PIB_Trim_CHainé_Millards_Fcfa!BX16)*100</f>
        <v>120.26869704011072</v>
      </c>
      <c r="BY17" s="4">
        <f>(PIB_Trim_CRT_Milliards_FCFA!BY16/PIB_Trim_CHainé_Millards_Fcfa!BY16)*100</f>
        <v>118.28146502240848</v>
      </c>
      <c r="BZ17" s="4">
        <f>(PIB_Trim_CRT_Milliards_FCFA!BZ16/PIB_Trim_CHainé_Millards_Fcfa!BZ16)*100</f>
        <v>126.29403842043703</v>
      </c>
      <c r="CA17" s="4">
        <f>(PIB_Trim_CRT_Milliards_FCFA!CA16/PIB_Trim_CHainé_Millards_Fcfa!CA16)*100</f>
        <v>124.00371851261175</v>
      </c>
      <c r="CB17" s="4">
        <f>(PIB_Trim_CRT_Milliards_FCFA!CB16/PIB_Trim_CHainé_Millards_Fcfa!CB16)*100</f>
        <v>122.99762400283394</v>
      </c>
      <c r="CC17" s="4">
        <f>(PIB_Trim_CRT_Milliards_FCFA!CC16/PIB_Trim_CHainé_Millards_Fcfa!CC16)*100</f>
        <v>124.48356972502097</v>
      </c>
      <c r="CD17" s="4">
        <f>(PIB_Trim_CRT_Milliards_FCFA!CD16/PIB_Trim_CHainé_Millards_Fcfa!CD16)*100</f>
        <v>134.82551771576428</v>
      </c>
      <c r="CE17" s="4">
        <f>(PIB_Trim_CRT_Milliards_FCFA!CE16/PIB_Trim_CHainé_Millards_Fcfa!CE16)*100</f>
        <v>135.55164026745166</v>
      </c>
      <c r="CF17" s="4">
        <f>(PIB_Trim_CRT_Milliards_FCFA!CF16/PIB_Trim_CHainé_Millards_Fcfa!CF16)*100</f>
        <v>134.70614570592011</v>
      </c>
      <c r="CG17" s="4">
        <f>(PIB_Trim_CRT_Milliards_FCFA!CG16/PIB_Trim_CHainé_Millards_Fcfa!CG16)*100</f>
        <v>134.2588929280233</v>
      </c>
      <c r="CH17" s="4">
        <f>(PIB_Trim_CRT_Milliards_FCFA!CH16/PIB_Trim_CHainé_Millards_Fcfa!CH16)*100</f>
        <v>139.75060802571952</v>
      </c>
    </row>
    <row r="18" spans="1:86" x14ac:dyDescent="0.35">
      <c r="A18" s="2" t="s">
        <v>27</v>
      </c>
      <c r="B18" s="4">
        <f>(PIB_Trim_CRT_Milliards_FCFA!B17/PIB_Trim_CHainé_Millards_Fcfa!B17)*100</f>
        <v>48.825077952921816</v>
      </c>
      <c r="C18" s="4">
        <f>(PIB_Trim_CRT_Milliards_FCFA!C17/PIB_Trim_CHainé_Millards_Fcfa!C17)*100</f>
        <v>48.825077952921824</v>
      </c>
      <c r="D18" s="4">
        <f>(PIB_Trim_CRT_Milliards_FCFA!D17/PIB_Trim_CHainé_Millards_Fcfa!D17)*100</f>
        <v>48.825077952921816</v>
      </c>
      <c r="E18" s="4">
        <f>(PIB_Trim_CRT_Milliards_FCFA!E17/PIB_Trim_CHainé_Millards_Fcfa!E17)*100</f>
        <v>48.825077952921824</v>
      </c>
      <c r="F18" s="4">
        <f>(PIB_Trim_CRT_Milliards_FCFA!F17/PIB_Trim_CHainé_Millards_Fcfa!F17)*100</f>
        <v>48.903755654386785</v>
      </c>
      <c r="G18" s="4">
        <f>(PIB_Trim_CRT_Milliards_FCFA!G17/PIB_Trim_CHainé_Millards_Fcfa!G17)*100</f>
        <v>50.849597280668881</v>
      </c>
      <c r="H18" s="4">
        <f>(PIB_Trim_CRT_Milliards_FCFA!H17/PIB_Trim_CHainé_Millards_Fcfa!H17)*100</f>
        <v>53.785232602389968</v>
      </c>
      <c r="I18" s="4">
        <f>(PIB_Trim_CRT_Milliards_FCFA!I17/PIB_Trim_CHainé_Millards_Fcfa!I17)*100</f>
        <v>60.0627956230271</v>
      </c>
      <c r="J18" s="4">
        <f>(PIB_Trim_CRT_Milliards_FCFA!J17/PIB_Trim_CHainé_Millards_Fcfa!J17)*100</f>
        <v>70.401060463219451</v>
      </c>
      <c r="K18" s="4">
        <f>(PIB_Trim_CRT_Milliards_FCFA!K17/PIB_Trim_CHainé_Millards_Fcfa!K17)*100</f>
        <v>76.431468173071153</v>
      </c>
      <c r="L18" s="4">
        <f>(PIB_Trim_CRT_Milliards_FCFA!L17/PIB_Trim_CHainé_Millards_Fcfa!L17)*100</f>
        <v>81.449588281757826</v>
      </c>
      <c r="M18" s="4">
        <f>(PIB_Trim_CRT_Milliards_FCFA!M17/PIB_Trim_CHainé_Millards_Fcfa!M17)*100</f>
        <v>83.217718800263299</v>
      </c>
      <c r="N18" s="4">
        <f>(PIB_Trim_CRT_Milliards_FCFA!N17/PIB_Trim_CHainé_Millards_Fcfa!N17)*100</f>
        <v>79.629507109771211</v>
      </c>
      <c r="O18" s="4">
        <f>(PIB_Trim_CRT_Milliards_FCFA!O17/PIB_Trim_CHainé_Millards_Fcfa!O17)*100</f>
        <v>78.16388186813812</v>
      </c>
      <c r="P18" s="4">
        <f>(PIB_Trim_CRT_Milliards_FCFA!P17/PIB_Trim_CHainé_Millards_Fcfa!P17)*100</f>
        <v>74.469209989418118</v>
      </c>
      <c r="Q18" s="4">
        <f>(PIB_Trim_CRT_Milliards_FCFA!Q17/PIB_Trim_CHainé_Millards_Fcfa!Q17)*100</f>
        <v>72.375764889950418</v>
      </c>
      <c r="R18" s="4">
        <f>(PIB_Trim_CRT_Milliards_FCFA!R17/PIB_Trim_CHainé_Millards_Fcfa!R17)*100</f>
        <v>76.153224843905079</v>
      </c>
      <c r="S18" s="4">
        <f>(PIB_Trim_CRT_Milliards_FCFA!S17/PIB_Trim_CHainé_Millards_Fcfa!S17)*100</f>
        <v>78.156580545466198</v>
      </c>
      <c r="T18" s="4">
        <f>(PIB_Trim_CRT_Milliards_FCFA!T17/PIB_Trim_CHainé_Millards_Fcfa!T17)*100</f>
        <v>79.27933870976031</v>
      </c>
      <c r="U18" s="4">
        <f>(PIB_Trim_CRT_Milliards_FCFA!U17/PIB_Trim_CHainé_Millards_Fcfa!U17)*100</f>
        <v>81.801110093162293</v>
      </c>
      <c r="V18" s="4">
        <f>(PIB_Trim_CRT_Milliards_FCFA!V17/PIB_Trim_CHainé_Millards_Fcfa!V17)*100</f>
        <v>91.180819379973599</v>
      </c>
      <c r="W18" s="4">
        <f>(PIB_Trim_CRT_Milliards_FCFA!W17/PIB_Trim_CHainé_Millards_Fcfa!W17)*100</f>
        <v>97.619358652707618</v>
      </c>
      <c r="X18" s="4">
        <f>(PIB_Trim_CRT_Milliards_FCFA!X17/PIB_Trim_CHainé_Millards_Fcfa!X17)*100</f>
        <v>99.135909184356436</v>
      </c>
      <c r="Y18" s="4">
        <f>(PIB_Trim_CRT_Milliards_FCFA!Y17/PIB_Trim_CHainé_Millards_Fcfa!Y17)*100</f>
        <v>103.18930132419648</v>
      </c>
      <c r="Z18" s="4">
        <f>(PIB_Trim_CRT_Milliards_FCFA!Z17/PIB_Trim_CHainé_Millards_Fcfa!Z17)*100</f>
        <v>111.71452047754804</v>
      </c>
      <c r="AA18" s="4">
        <f>(PIB_Trim_CRT_Milliards_FCFA!AA17/PIB_Trim_CHainé_Millards_Fcfa!AA17)*100</f>
        <v>113.35249094504707</v>
      </c>
      <c r="AB18" s="4">
        <f>(PIB_Trim_CRT_Milliards_FCFA!AB17/PIB_Trim_CHainé_Millards_Fcfa!AB17)*100</f>
        <v>116.5844987239165</v>
      </c>
      <c r="AC18" s="4">
        <f>(PIB_Trim_CRT_Milliards_FCFA!AC17/PIB_Trim_CHainé_Millards_Fcfa!AC17)*100</f>
        <v>119.96047287899438</v>
      </c>
      <c r="AD18" s="4">
        <f>(PIB_Trim_CRT_Milliards_FCFA!AD17/PIB_Trim_CHainé_Millards_Fcfa!AD17)*100</f>
        <v>121.80906464641265</v>
      </c>
      <c r="AE18" s="4">
        <f>(PIB_Trim_CRT_Milliards_FCFA!AE17/PIB_Trim_CHainé_Millards_Fcfa!AE17)*100</f>
        <v>130.72605024240559</v>
      </c>
      <c r="AF18" s="4">
        <f>(PIB_Trim_CRT_Milliards_FCFA!AF17/PIB_Trim_CHainé_Millards_Fcfa!AF17)*100</f>
        <v>139.3420321512065</v>
      </c>
      <c r="AG18" s="4">
        <f>(PIB_Trim_CRT_Milliards_FCFA!AG17/PIB_Trim_CHainé_Millards_Fcfa!AG17)*100</f>
        <v>151.12951187962707</v>
      </c>
      <c r="AH18" s="4">
        <f>(PIB_Trim_CRT_Milliards_FCFA!AH17/PIB_Trim_CHainé_Millards_Fcfa!AH17)*100</f>
        <v>163.51348920765224</v>
      </c>
      <c r="AI18" s="4">
        <f>(PIB_Trim_CRT_Milliards_FCFA!AI17/PIB_Trim_CHainé_Millards_Fcfa!AI17)*100</f>
        <v>171.14566673330395</v>
      </c>
      <c r="AJ18" s="4">
        <f>(PIB_Trim_CRT_Milliards_FCFA!AJ17/PIB_Trim_CHainé_Millards_Fcfa!AJ17)*100</f>
        <v>170.77764660046822</v>
      </c>
      <c r="AK18" s="4">
        <f>(PIB_Trim_CRT_Milliards_FCFA!AK17/PIB_Trim_CHainé_Millards_Fcfa!AK17)*100</f>
        <v>160.74808549676533</v>
      </c>
      <c r="AL18" s="4">
        <f>(PIB_Trim_CRT_Milliards_FCFA!AL17/PIB_Trim_CHainé_Millards_Fcfa!AL17)*100</f>
        <v>137.06243981122947</v>
      </c>
      <c r="AM18" s="4">
        <f>(PIB_Trim_CRT_Milliards_FCFA!AM17/PIB_Trim_CHainé_Millards_Fcfa!AM17)*100</f>
        <v>118.04316635515799</v>
      </c>
      <c r="AN18" s="4">
        <f>(PIB_Trim_CRT_Milliards_FCFA!AN17/PIB_Trim_CHainé_Millards_Fcfa!AN17)*100</f>
        <v>103.32696007734434</v>
      </c>
      <c r="AO18" s="4">
        <f>(PIB_Trim_CRT_Milliards_FCFA!AO17/PIB_Trim_CHainé_Millards_Fcfa!AO17)*100</f>
        <v>95.196177987896107</v>
      </c>
      <c r="AP18" s="4">
        <f>(PIB_Trim_CRT_Milliards_FCFA!AP17/PIB_Trim_CHainé_Millards_Fcfa!AP17)*100</f>
        <v>103.91418927921836</v>
      </c>
      <c r="AQ18" s="4">
        <f>(PIB_Trim_CRT_Milliards_FCFA!AQ17/PIB_Trim_CHainé_Millards_Fcfa!AQ17)*100</f>
        <v>110.00518440341772</v>
      </c>
      <c r="AR18" s="4">
        <f>(PIB_Trim_CRT_Milliards_FCFA!AR17/PIB_Trim_CHainé_Millards_Fcfa!AR17)*100</f>
        <v>112.46367277375109</v>
      </c>
      <c r="AS18" s="4">
        <f>(PIB_Trim_CRT_Milliards_FCFA!AS17/PIB_Trim_CHainé_Millards_Fcfa!AS17)*100</f>
        <v>108.52344164773768</v>
      </c>
      <c r="AT18" s="4">
        <f>(PIB_Trim_CRT_Milliards_FCFA!AT17/PIB_Trim_CHainé_Millards_Fcfa!AT17)*100</f>
        <v>101.18874025562712</v>
      </c>
      <c r="AU18" s="4">
        <f>(PIB_Trim_CRT_Milliards_FCFA!AU17/PIB_Trim_CHainé_Millards_Fcfa!AU17)*100</f>
        <v>101.03322243829429</v>
      </c>
      <c r="AV18" s="4">
        <f>(PIB_Trim_CRT_Milliards_FCFA!AV17/PIB_Trim_CHainé_Millards_Fcfa!AV17)*100</f>
        <v>100.1856120394186</v>
      </c>
      <c r="AW18" s="4">
        <f>(PIB_Trim_CRT_Milliards_FCFA!AW17/PIB_Trim_CHainé_Millards_Fcfa!AW17)*100</f>
        <v>97.726297595962848</v>
      </c>
      <c r="AX18" s="4">
        <f>(PIB_Trim_CRT_Milliards_FCFA!AX17/PIB_Trim_CHainé_Millards_Fcfa!AX17)*100</f>
        <v>98.868781402802369</v>
      </c>
      <c r="AY18" s="4">
        <f>(PIB_Trim_CRT_Milliards_FCFA!AY17/PIB_Trim_CHainé_Millards_Fcfa!AY17)*100</f>
        <v>98.685806955417704</v>
      </c>
      <c r="AZ18" s="4">
        <f>(PIB_Trim_CRT_Milliards_FCFA!AZ17/PIB_Trim_CHainé_Millards_Fcfa!AZ17)*100</f>
        <v>98.854521001518364</v>
      </c>
      <c r="BA18" s="4">
        <f>(PIB_Trim_CRT_Milliards_FCFA!BA17/PIB_Trim_CHainé_Millards_Fcfa!BA17)*100</f>
        <v>99.014373225683556</v>
      </c>
      <c r="BB18" s="4">
        <f>(PIB_Trim_CRT_Milliards_FCFA!BB17/PIB_Trim_CHainé_Millards_Fcfa!BB17)*100</f>
        <v>98.0493812620212</v>
      </c>
      <c r="BC18" s="4">
        <f>(PIB_Trim_CRT_Milliards_FCFA!BC17/PIB_Trim_CHainé_Millards_Fcfa!BC17)*100</f>
        <v>95.769440048411425</v>
      </c>
      <c r="BD18" s="4">
        <f>(PIB_Trim_CRT_Milliards_FCFA!BD17/PIB_Trim_CHainé_Millards_Fcfa!BD17)*100</f>
        <v>92.657237087687506</v>
      </c>
      <c r="BE18" s="4">
        <f>(PIB_Trim_CRT_Milliards_FCFA!BE17/PIB_Trim_CHainé_Millards_Fcfa!BE17)*100</f>
        <v>92.60305107679784</v>
      </c>
      <c r="BF18" s="4">
        <f>(PIB_Trim_CRT_Milliards_FCFA!BF17/PIB_Trim_CHainé_Millards_Fcfa!BF17)*100</f>
        <v>93.566576538563766</v>
      </c>
      <c r="BG18" s="4">
        <f>(PIB_Trim_CRT_Milliards_FCFA!BG17/PIB_Trim_CHainé_Millards_Fcfa!BG17)*100</f>
        <v>93.676587542071175</v>
      </c>
      <c r="BH18" s="4">
        <f>(PIB_Trim_CRT_Milliards_FCFA!BH17/PIB_Trim_CHainé_Millards_Fcfa!BH17)*100</f>
        <v>96.234265831769932</v>
      </c>
      <c r="BI18" s="4">
        <f>(PIB_Trim_CRT_Milliards_FCFA!BI17/PIB_Trim_CHainé_Millards_Fcfa!BI17)*100</f>
        <v>95.988934401452369</v>
      </c>
      <c r="BJ18" s="4">
        <f>(PIB_Trim_CRT_Milliards_FCFA!BJ17/PIB_Trim_CHainé_Millards_Fcfa!BJ17)*100</f>
        <v>93.856312283595187</v>
      </c>
      <c r="BK18" s="4">
        <f>(PIB_Trim_CRT_Milliards_FCFA!BK17/PIB_Trim_CHainé_Millards_Fcfa!BK17)*100</f>
        <v>95.221267367323762</v>
      </c>
      <c r="BL18" s="4">
        <f>(PIB_Trim_CRT_Milliards_FCFA!BL17/PIB_Trim_CHainé_Millards_Fcfa!BL17)*100</f>
        <v>94.101964424563036</v>
      </c>
      <c r="BM18" s="4">
        <f>(PIB_Trim_CRT_Milliards_FCFA!BM17/PIB_Trim_CHainé_Millards_Fcfa!BM17)*100</f>
        <v>94.856817036024609</v>
      </c>
      <c r="BN18" s="4">
        <f>(PIB_Trim_CRT_Milliards_FCFA!BN17/PIB_Trim_CHainé_Millards_Fcfa!BN17)*100</f>
        <v>94.176850445397349</v>
      </c>
      <c r="BO18" s="4">
        <f>(PIB_Trim_CRT_Milliards_FCFA!BO17/PIB_Trim_CHainé_Millards_Fcfa!BO17)*100</f>
        <v>87.364948989464651</v>
      </c>
      <c r="BP18" s="4">
        <f>(PIB_Trim_CRT_Milliards_FCFA!BP17/PIB_Trim_CHainé_Millards_Fcfa!BP17)*100</f>
        <v>85.748965395158692</v>
      </c>
      <c r="BQ18" s="4">
        <f>(PIB_Trim_CRT_Milliards_FCFA!BQ17/PIB_Trim_CHainé_Millards_Fcfa!BQ17)*100</f>
        <v>85.088732130116526</v>
      </c>
      <c r="BR18" s="4">
        <f>(PIB_Trim_CRT_Milliards_FCFA!BR17/PIB_Trim_CHainé_Millards_Fcfa!BR17)*100</f>
        <v>86.288526033454303</v>
      </c>
      <c r="BS18" s="4">
        <f>(PIB_Trim_CRT_Milliards_FCFA!BS17/PIB_Trim_CHainé_Millards_Fcfa!BS17)*100</f>
        <v>84.540326405549592</v>
      </c>
      <c r="BT18" s="4">
        <f>(PIB_Trim_CRT_Milliards_FCFA!BT17/PIB_Trim_CHainé_Millards_Fcfa!BT17)*100</f>
        <v>79.806250192993517</v>
      </c>
      <c r="BU18" s="4">
        <f>(PIB_Trim_CRT_Milliards_FCFA!BU17/PIB_Trim_CHainé_Millards_Fcfa!BU17)*100</f>
        <v>72.675654680363053</v>
      </c>
      <c r="BV18" s="4">
        <f>(PIB_Trim_CRT_Milliards_FCFA!BV17/PIB_Trim_CHainé_Millards_Fcfa!BV17)*100</f>
        <v>75.731181545383606</v>
      </c>
      <c r="BW18" s="4">
        <f>(PIB_Trim_CRT_Milliards_FCFA!BW17/PIB_Trim_CHainé_Millards_Fcfa!BW17)*100</f>
        <v>76.996951143396359</v>
      </c>
      <c r="BX18" s="4">
        <f>(PIB_Trim_CRT_Milliards_FCFA!BX17/PIB_Trim_CHainé_Millards_Fcfa!BX17)*100</f>
        <v>82.916282085825443</v>
      </c>
      <c r="BY18" s="4">
        <f>(PIB_Trim_CRT_Milliards_FCFA!BY17/PIB_Trim_CHainé_Millards_Fcfa!BY17)*100</f>
        <v>78.84517075641989</v>
      </c>
      <c r="BZ18" s="4">
        <f>(PIB_Trim_CRT_Milliards_FCFA!BZ17/PIB_Trim_CHainé_Millards_Fcfa!BZ17)*100</f>
        <v>91.986863916257605</v>
      </c>
      <c r="CA18" s="4">
        <f>(PIB_Trim_CRT_Milliards_FCFA!CA17/PIB_Trim_CHainé_Millards_Fcfa!CA17)*100</f>
        <v>85.851500469899861</v>
      </c>
      <c r="CB18" s="4">
        <f>(PIB_Trim_CRT_Milliards_FCFA!CB17/PIB_Trim_CHainé_Millards_Fcfa!CB17)*100</f>
        <v>82.359901793362027</v>
      </c>
      <c r="CC18" s="4">
        <f>(PIB_Trim_CRT_Milliards_FCFA!CC17/PIB_Trim_CHainé_Millards_Fcfa!CC17)*100</f>
        <v>76.774149999464314</v>
      </c>
      <c r="CD18" s="4">
        <f>(PIB_Trim_CRT_Milliards_FCFA!CD17/PIB_Trim_CHainé_Millards_Fcfa!CD17)*100</f>
        <v>86.065780129065359</v>
      </c>
      <c r="CE18" s="4">
        <f>(PIB_Trim_CRT_Milliards_FCFA!CE17/PIB_Trim_CHainé_Millards_Fcfa!CE17)*100</f>
        <v>74.281627096671471</v>
      </c>
      <c r="CF18" s="4">
        <f>(PIB_Trim_CRT_Milliards_FCFA!CF17/PIB_Trim_CHainé_Millards_Fcfa!CF17)*100</f>
        <v>65.189711946631533</v>
      </c>
      <c r="CG18" s="4">
        <f>(PIB_Trim_CRT_Milliards_FCFA!CG17/PIB_Trim_CHainé_Millards_Fcfa!CG17)*100</f>
        <v>52.053262670651279</v>
      </c>
      <c r="CH18" s="4">
        <f>(PIB_Trim_CRT_Milliards_FCFA!CH17/PIB_Trim_CHainé_Millards_Fcfa!CH17)*100</f>
        <v>71.728181647839321</v>
      </c>
    </row>
    <row r="19" spans="1:86" x14ac:dyDescent="0.35">
      <c r="A19" s="2" t="s">
        <v>28</v>
      </c>
      <c r="B19" s="4">
        <f>(PIB_Trim_CRT_Milliards_FCFA!B18/PIB_Trim_CHainé_Millards_Fcfa!B18)*100</f>
        <v>115.28888352951596</v>
      </c>
      <c r="C19" s="4">
        <f>(PIB_Trim_CRT_Milliards_FCFA!C18/PIB_Trim_CHainé_Millards_Fcfa!C18)*100</f>
        <v>115.28888352951594</v>
      </c>
      <c r="D19" s="4">
        <f>(PIB_Trim_CRT_Milliards_FCFA!D18/PIB_Trim_CHainé_Millards_Fcfa!D18)*100</f>
        <v>115.28888352951596</v>
      </c>
      <c r="E19" s="4">
        <f>(PIB_Trim_CRT_Milliards_FCFA!E18/PIB_Trim_CHainé_Millards_Fcfa!E18)*100</f>
        <v>115.28888352951596</v>
      </c>
      <c r="F19" s="4">
        <f>(PIB_Trim_CRT_Milliards_FCFA!F18/PIB_Trim_CHainé_Millards_Fcfa!F18)*100</f>
        <v>120.16769680707979</v>
      </c>
      <c r="G19" s="4">
        <f>(PIB_Trim_CRT_Milliards_FCFA!G18/PIB_Trim_CHainé_Millards_Fcfa!G18)*100</f>
        <v>120.51862599743683</v>
      </c>
      <c r="H19" s="4">
        <f>(PIB_Trim_CRT_Milliards_FCFA!H18/PIB_Trim_CHainé_Millards_Fcfa!H18)*100</f>
        <v>127.62330931615971</v>
      </c>
      <c r="I19" s="4">
        <f>(PIB_Trim_CRT_Milliards_FCFA!I18/PIB_Trim_CHainé_Millards_Fcfa!I18)*100</f>
        <v>138.07208541845631</v>
      </c>
      <c r="J19" s="4">
        <f>(PIB_Trim_CRT_Milliards_FCFA!J18/PIB_Trim_CHainé_Millards_Fcfa!J18)*100</f>
        <v>154.0479088992098</v>
      </c>
      <c r="K19" s="4">
        <f>(PIB_Trim_CRT_Milliards_FCFA!K18/PIB_Trim_CHainé_Millards_Fcfa!K18)*100</f>
        <v>163.54908638853479</v>
      </c>
      <c r="L19" s="4">
        <f>(PIB_Trim_CRT_Milliards_FCFA!L18/PIB_Trim_CHainé_Millards_Fcfa!L18)*100</f>
        <v>169.30907864606277</v>
      </c>
      <c r="M19" s="4">
        <f>(PIB_Trim_CRT_Milliards_FCFA!M18/PIB_Trim_CHainé_Millards_Fcfa!M18)*100</f>
        <v>169.48597779196945</v>
      </c>
      <c r="N19" s="4">
        <f>(PIB_Trim_CRT_Milliards_FCFA!N18/PIB_Trim_CHainé_Millards_Fcfa!N18)*100</f>
        <v>164.02333187633008</v>
      </c>
      <c r="O19" s="4">
        <f>(PIB_Trim_CRT_Milliards_FCFA!O18/PIB_Trim_CHainé_Millards_Fcfa!O18)*100</f>
        <v>163.40514453229829</v>
      </c>
      <c r="P19" s="4">
        <f>(PIB_Trim_CRT_Milliards_FCFA!P18/PIB_Trim_CHainé_Millards_Fcfa!P18)*100</f>
        <v>159.23018401207679</v>
      </c>
      <c r="Q19" s="4">
        <f>(PIB_Trim_CRT_Milliards_FCFA!Q18/PIB_Trim_CHainé_Millards_Fcfa!Q18)*100</f>
        <v>160.25523667625041</v>
      </c>
      <c r="R19" s="4">
        <f>(PIB_Trim_CRT_Milliards_FCFA!R18/PIB_Trim_CHainé_Millards_Fcfa!R18)*100</f>
        <v>181.70500672989229</v>
      </c>
      <c r="S19" s="4">
        <f>(PIB_Trim_CRT_Milliards_FCFA!S18/PIB_Trim_CHainé_Millards_Fcfa!S18)*100</f>
        <v>194.18906102702579</v>
      </c>
      <c r="T19" s="4">
        <f>(PIB_Trim_CRT_Milliards_FCFA!T18/PIB_Trim_CHainé_Millards_Fcfa!T18)*100</f>
        <v>180.74788174818002</v>
      </c>
      <c r="U19" s="4">
        <f>(PIB_Trim_CRT_Milliards_FCFA!U18/PIB_Trim_CHainé_Millards_Fcfa!U18)*100</f>
        <v>181.14505609947381</v>
      </c>
      <c r="V19" s="4">
        <f>(PIB_Trim_CRT_Milliards_FCFA!V18/PIB_Trim_CHainé_Millards_Fcfa!V18)*100</f>
        <v>197.32581850876991</v>
      </c>
      <c r="W19" s="4">
        <f>(PIB_Trim_CRT_Milliards_FCFA!W18/PIB_Trim_CHainé_Millards_Fcfa!W18)*100</f>
        <v>208.82695118463749</v>
      </c>
      <c r="X19" s="4">
        <f>(PIB_Trim_CRT_Milliards_FCFA!X18/PIB_Trim_CHainé_Millards_Fcfa!X18)*100</f>
        <v>200.55944380893811</v>
      </c>
      <c r="Y19" s="4">
        <f>(PIB_Trim_CRT_Milliards_FCFA!Y18/PIB_Trim_CHainé_Millards_Fcfa!Y18)*100</f>
        <v>213.07706396265522</v>
      </c>
      <c r="Z19" s="4">
        <f>(PIB_Trim_CRT_Milliards_FCFA!Z18/PIB_Trim_CHainé_Millards_Fcfa!Z18)*100</f>
        <v>229.85460436858972</v>
      </c>
      <c r="AA19" s="4">
        <f>(PIB_Trim_CRT_Milliards_FCFA!AA18/PIB_Trim_CHainé_Millards_Fcfa!AA18)*100</f>
        <v>243.92191249671242</v>
      </c>
      <c r="AB19" s="4">
        <f>(PIB_Trim_CRT_Milliards_FCFA!AB18/PIB_Trim_CHainé_Millards_Fcfa!AB18)*100</f>
        <v>243.81097472520551</v>
      </c>
      <c r="AC19" s="4">
        <f>(PIB_Trim_CRT_Milliards_FCFA!AC18/PIB_Trim_CHainé_Millards_Fcfa!AC18)*100</f>
        <v>255.97591324449013</v>
      </c>
      <c r="AD19" s="4">
        <f>(PIB_Trim_CRT_Milliards_FCFA!AD18/PIB_Trim_CHainé_Millards_Fcfa!AD18)*100</f>
        <v>266.80433121834943</v>
      </c>
      <c r="AE19" s="4">
        <f>(PIB_Trim_CRT_Milliards_FCFA!AE18/PIB_Trim_CHainé_Millards_Fcfa!AE18)*100</f>
        <v>275.42729047712555</v>
      </c>
      <c r="AF19" s="4">
        <f>(PIB_Trim_CRT_Milliards_FCFA!AF18/PIB_Trim_CHainé_Millards_Fcfa!AF18)*100</f>
        <v>279.20250008852702</v>
      </c>
      <c r="AG19" s="4">
        <f>(PIB_Trim_CRT_Milliards_FCFA!AG18/PIB_Trim_CHainé_Millards_Fcfa!AG18)*100</f>
        <v>281.40834259439441</v>
      </c>
      <c r="AH19" s="4">
        <f>(PIB_Trim_CRT_Milliards_FCFA!AH18/PIB_Trim_CHainé_Millards_Fcfa!AH18)*100</f>
        <v>285.20171022719074</v>
      </c>
      <c r="AI19" s="4">
        <f>(PIB_Trim_CRT_Milliards_FCFA!AI18/PIB_Trim_CHainé_Millards_Fcfa!AI18)*100</f>
        <v>279.29000697618147</v>
      </c>
      <c r="AJ19" s="4">
        <f>(PIB_Trim_CRT_Milliards_FCFA!AJ18/PIB_Trim_CHainé_Millards_Fcfa!AJ18)*100</f>
        <v>267.24300780870993</v>
      </c>
      <c r="AK19" s="4">
        <f>(PIB_Trim_CRT_Milliards_FCFA!AK18/PIB_Trim_CHainé_Millards_Fcfa!AK18)*100</f>
        <v>250.87568735394643</v>
      </c>
      <c r="AL19" s="4">
        <f>(PIB_Trim_CRT_Milliards_FCFA!AL18/PIB_Trim_CHainé_Millards_Fcfa!AL18)*100</f>
        <v>233.20633973311078</v>
      </c>
      <c r="AM19" s="4">
        <f>(PIB_Trim_CRT_Milliards_FCFA!AM18/PIB_Trim_CHainé_Millards_Fcfa!AM18)*100</f>
        <v>216.51488017884751</v>
      </c>
      <c r="AN19" s="4">
        <f>(PIB_Trim_CRT_Milliards_FCFA!AN18/PIB_Trim_CHainé_Millards_Fcfa!AN18)*100</f>
        <v>204.54687626122521</v>
      </c>
      <c r="AO19" s="4">
        <f>(PIB_Trim_CRT_Milliards_FCFA!AO18/PIB_Trim_CHainé_Millards_Fcfa!AO18)*100</f>
        <v>199.66879446585233</v>
      </c>
      <c r="AP19" s="4">
        <f>(PIB_Trim_CRT_Milliards_FCFA!AP18/PIB_Trim_CHainé_Millards_Fcfa!AP18)*100</f>
        <v>202.39388433182327</v>
      </c>
      <c r="AQ19" s="4">
        <f>(PIB_Trim_CRT_Milliards_FCFA!AQ18/PIB_Trim_CHainé_Millards_Fcfa!AQ18)*100</f>
        <v>201.07127605443745</v>
      </c>
      <c r="AR19" s="4">
        <f>(PIB_Trim_CRT_Milliards_FCFA!AR18/PIB_Trim_CHainé_Millards_Fcfa!AR18)*100</f>
        <v>188.67701795497058</v>
      </c>
      <c r="AS19" s="4">
        <f>(PIB_Trim_CRT_Milliards_FCFA!AS18/PIB_Trim_CHainé_Millards_Fcfa!AS18)*100</f>
        <v>162.97317490783041</v>
      </c>
      <c r="AT19" s="4">
        <f>(PIB_Trim_CRT_Milliards_FCFA!AT18/PIB_Trim_CHainé_Millards_Fcfa!AT18)*100</f>
        <v>127.45227689561942</v>
      </c>
      <c r="AU19" s="4">
        <f>(PIB_Trim_CRT_Milliards_FCFA!AU18/PIB_Trim_CHainé_Millards_Fcfa!AU18)*100</f>
        <v>99.768910511748672</v>
      </c>
      <c r="AV19" s="4">
        <f>(PIB_Trim_CRT_Milliards_FCFA!AV18/PIB_Trim_CHainé_Millards_Fcfa!AV18)*100</f>
        <v>86.421955014976248</v>
      </c>
      <c r="AW19" s="4">
        <f>(PIB_Trim_CRT_Milliards_FCFA!AW18/PIB_Trim_CHainé_Millards_Fcfa!AW18)*100</f>
        <v>83.682012083882952</v>
      </c>
      <c r="AX19" s="4">
        <f>(PIB_Trim_CRT_Milliards_FCFA!AX18/PIB_Trim_CHainé_Millards_Fcfa!AX18)*100</f>
        <v>89.01072993850623</v>
      </c>
      <c r="AY19" s="4">
        <f>(PIB_Trim_CRT_Milliards_FCFA!AY18/PIB_Trim_CHainé_Millards_Fcfa!AY18)*100</f>
        <v>92.106039689731006</v>
      </c>
      <c r="AZ19" s="4">
        <f>(PIB_Trim_CRT_Milliards_FCFA!AZ18/PIB_Trim_CHainé_Millards_Fcfa!AZ18)*100</f>
        <v>96.176368183420095</v>
      </c>
      <c r="BA19" s="4">
        <f>(PIB_Trim_CRT_Milliards_FCFA!BA18/PIB_Trim_CHainé_Millards_Fcfa!BA18)*100</f>
        <v>100.18316307320796</v>
      </c>
      <c r="BB19" s="4">
        <f>(PIB_Trim_CRT_Milliards_FCFA!BB18/PIB_Trim_CHainé_Millards_Fcfa!BB18)*100</f>
        <v>99.21218633309033</v>
      </c>
      <c r="BC19" s="4">
        <f>(PIB_Trim_CRT_Milliards_FCFA!BC18/PIB_Trim_CHainé_Millards_Fcfa!BC18)*100</f>
        <v>98.821117319236691</v>
      </c>
      <c r="BD19" s="4">
        <f>(PIB_Trim_CRT_Milliards_FCFA!BD18/PIB_Trim_CHainé_Millards_Fcfa!BD18)*100</f>
        <v>106.50980010983034</v>
      </c>
      <c r="BE19" s="4">
        <f>(PIB_Trim_CRT_Milliards_FCFA!BE18/PIB_Trim_CHainé_Millards_Fcfa!BE18)*100</f>
        <v>107.93736631974295</v>
      </c>
      <c r="BF19" s="4">
        <f>(PIB_Trim_CRT_Milliards_FCFA!BF18/PIB_Trim_CHainé_Millards_Fcfa!BF18)*100</f>
        <v>109.23664902286244</v>
      </c>
      <c r="BG19" s="4">
        <f>(PIB_Trim_CRT_Milliards_FCFA!BG18/PIB_Trim_CHainé_Millards_Fcfa!BG18)*100</f>
        <v>107.78305630782997</v>
      </c>
      <c r="BH19" s="4">
        <f>(PIB_Trim_CRT_Milliards_FCFA!BH18/PIB_Trim_CHainé_Millards_Fcfa!BH18)*100</f>
        <v>104.08421355319834</v>
      </c>
      <c r="BI19" s="4">
        <f>(PIB_Trim_CRT_Milliards_FCFA!BI18/PIB_Trim_CHainé_Millards_Fcfa!BI18)*100</f>
        <v>96.818818364527928</v>
      </c>
      <c r="BJ19" s="4">
        <f>(PIB_Trim_CRT_Milliards_FCFA!BJ18/PIB_Trim_CHainé_Millards_Fcfa!BJ18)*100</f>
        <v>85.756457516446957</v>
      </c>
      <c r="BK19" s="4">
        <f>(PIB_Trim_CRT_Milliards_FCFA!BK18/PIB_Trim_CHainé_Millards_Fcfa!BK18)*100</f>
        <v>97.639656323578478</v>
      </c>
      <c r="BL19" s="4">
        <f>(PIB_Trim_CRT_Milliards_FCFA!BL18/PIB_Trim_CHainé_Millards_Fcfa!BL18)*100</f>
        <v>95.686537907745361</v>
      </c>
      <c r="BM19" s="4">
        <f>(PIB_Trim_CRT_Milliards_FCFA!BM18/PIB_Trim_CHainé_Millards_Fcfa!BM18)*100</f>
        <v>123.530503419664</v>
      </c>
      <c r="BN19" s="4">
        <f>(PIB_Trim_CRT_Milliards_FCFA!BN18/PIB_Trim_CHainé_Millards_Fcfa!BN18)*100</f>
        <v>90.760483609361003</v>
      </c>
      <c r="BO19" s="4">
        <f>(PIB_Trim_CRT_Milliards_FCFA!BO18/PIB_Trim_CHainé_Millards_Fcfa!BO18)*100</f>
        <v>95.791528089682402</v>
      </c>
      <c r="BP19" s="4">
        <f>(PIB_Trim_CRT_Milliards_FCFA!BP18/PIB_Trim_CHainé_Millards_Fcfa!BP18)*100</f>
        <v>95.013676976703636</v>
      </c>
      <c r="BQ19" s="4">
        <f>(PIB_Trim_CRT_Milliards_FCFA!BQ18/PIB_Trim_CHainé_Millards_Fcfa!BQ18)*100</f>
        <v>90.615998482657048</v>
      </c>
      <c r="BR19" s="4">
        <f>(PIB_Trim_CRT_Milliards_FCFA!BR18/PIB_Trim_CHainé_Millards_Fcfa!BR18)*100</f>
        <v>100.53777776340075</v>
      </c>
      <c r="BS19" s="4">
        <f>(PIB_Trim_CRT_Milliards_FCFA!BS18/PIB_Trim_CHainé_Millards_Fcfa!BS18)*100</f>
        <v>95.469023641377731</v>
      </c>
      <c r="BT19" s="4">
        <f>(PIB_Trim_CRT_Milliards_FCFA!BT18/PIB_Trim_CHainé_Millards_Fcfa!BT18)*100</f>
        <v>91.520635487550393</v>
      </c>
      <c r="BU19" s="4">
        <f>(PIB_Trim_CRT_Milliards_FCFA!BU18/PIB_Trim_CHainé_Millards_Fcfa!BU18)*100</f>
        <v>81.109496051132027</v>
      </c>
      <c r="BV19" s="4">
        <f>(PIB_Trim_CRT_Milliards_FCFA!BV18/PIB_Trim_CHainé_Millards_Fcfa!BV18)*100</f>
        <v>101.22062301590589</v>
      </c>
      <c r="BW19" s="4">
        <f>(PIB_Trim_CRT_Milliards_FCFA!BW18/PIB_Trim_CHainé_Millards_Fcfa!BW18)*100</f>
        <v>104.31127239891131</v>
      </c>
      <c r="BX19" s="4">
        <f>(PIB_Trim_CRT_Milliards_FCFA!BX18/PIB_Trim_CHainé_Millards_Fcfa!BX18)*100</f>
        <v>93.340800027791431</v>
      </c>
      <c r="BY19" s="4">
        <f>(PIB_Trim_CRT_Milliards_FCFA!BY18/PIB_Trim_CHainé_Millards_Fcfa!BY18)*100</f>
        <v>81.000673543705332</v>
      </c>
      <c r="BZ19" s="4">
        <f>(PIB_Trim_CRT_Milliards_FCFA!BZ18/PIB_Trim_CHainé_Millards_Fcfa!BZ18)*100</f>
        <v>58.155157774514819</v>
      </c>
      <c r="CA19" s="4">
        <f>(PIB_Trim_CRT_Milliards_FCFA!CA18/PIB_Trim_CHainé_Millards_Fcfa!CA18)*100</f>
        <v>58.54454556944907</v>
      </c>
      <c r="CB19" s="4">
        <f>(PIB_Trim_CRT_Milliards_FCFA!CB18/PIB_Trim_CHainé_Millards_Fcfa!CB18)*100</f>
        <v>55.535662728603562</v>
      </c>
      <c r="CC19" s="4">
        <f>(PIB_Trim_CRT_Milliards_FCFA!CC18/PIB_Trim_CHainé_Millards_Fcfa!CC18)*100</f>
        <v>70.087708796342127</v>
      </c>
      <c r="CD19" s="4">
        <f>(PIB_Trim_CRT_Milliards_FCFA!CD18/PIB_Trim_CHainé_Millards_Fcfa!CD18)*100</f>
        <v>75.128783619333305</v>
      </c>
      <c r="CE19" s="4">
        <f>(PIB_Trim_CRT_Milliards_FCFA!CE18/PIB_Trim_CHainé_Millards_Fcfa!CE18)*100</f>
        <v>77.87750858690211</v>
      </c>
      <c r="CF19" s="4">
        <f>(PIB_Trim_CRT_Milliards_FCFA!CF18/PIB_Trim_CHainé_Millards_Fcfa!CF18)*100</f>
        <v>77.730550634996646</v>
      </c>
      <c r="CG19" s="4">
        <f>(PIB_Trim_CRT_Milliards_FCFA!CG18/PIB_Trim_CHainé_Millards_Fcfa!CG18)*100</f>
        <v>76.489110212865626</v>
      </c>
      <c r="CH19" s="4">
        <f>(PIB_Trim_CRT_Milliards_FCFA!CH18/PIB_Trim_CHainé_Millards_Fcfa!CH18)*100</f>
        <v>151.88895433033713</v>
      </c>
    </row>
    <row r="20" spans="1:86" x14ac:dyDescent="0.35">
      <c r="A20" s="2" t="s">
        <v>29</v>
      </c>
      <c r="B20" s="4">
        <f>(PIB_Trim_CRT_Milliards_FCFA!B19/PIB_Trim_CHainé_Millards_Fcfa!B19)*100</f>
        <v>142.5619043650027</v>
      </c>
      <c r="C20" s="4">
        <f>(PIB_Trim_CRT_Milliards_FCFA!C19/PIB_Trim_CHainé_Millards_Fcfa!C19)*100</f>
        <v>142.56190436500268</v>
      </c>
      <c r="D20" s="4">
        <f>(PIB_Trim_CRT_Milliards_FCFA!D19/PIB_Trim_CHainé_Millards_Fcfa!D19)*100</f>
        <v>142.5619043650027</v>
      </c>
      <c r="E20" s="4">
        <f>(PIB_Trim_CRT_Milliards_FCFA!E19/PIB_Trim_CHainé_Millards_Fcfa!E19)*100</f>
        <v>142.56190436500268</v>
      </c>
      <c r="F20" s="4">
        <f>(PIB_Trim_CRT_Milliards_FCFA!F19/PIB_Trim_CHainé_Millards_Fcfa!F19)*100</f>
        <v>145.15871975527676</v>
      </c>
      <c r="G20" s="4">
        <f>(PIB_Trim_CRT_Milliards_FCFA!G19/PIB_Trim_CHainé_Millards_Fcfa!G19)*100</f>
        <v>146.86211810689639</v>
      </c>
      <c r="H20" s="4">
        <f>(PIB_Trim_CRT_Milliards_FCFA!H19/PIB_Trim_CHainé_Millards_Fcfa!H19)*100</f>
        <v>147.83978237727831</v>
      </c>
      <c r="I20" s="4">
        <f>(PIB_Trim_CRT_Milliards_FCFA!I19/PIB_Trim_CHainé_Millards_Fcfa!I19)*100</f>
        <v>144.37715160295363</v>
      </c>
      <c r="J20" s="4">
        <f>(PIB_Trim_CRT_Milliards_FCFA!J19/PIB_Trim_CHainé_Millards_Fcfa!J19)*100</f>
        <v>138.97624253468601</v>
      </c>
      <c r="K20" s="4">
        <f>(PIB_Trim_CRT_Milliards_FCFA!K19/PIB_Trim_CHainé_Millards_Fcfa!K19)*100</f>
        <v>136.16897147784039</v>
      </c>
      <c r="L20" s="4">
        <f>(PIB_Trim_CRT_Milliards_FCFA!L19/PIB_Trim_CHainé_Millards_Fcfa!L19)*100</f>
        <v>135.5585161374014</v>
      </c>
      <c r="M20" s="4">
        <f>(PIB_Trim_CRT_Milliards_FCFA!M19/PIB_Trim_CHainé_Millards_Fcfa!M19)*100</f>
        <v>135.53010309406548</v>
      </c>
      <c r="N20" s="4">
        <f>(PIB_Trim_CRT_Milliards_FCFA!N19/PIB_Trim_CHainé_Millards_Fcfa!N19)*100</f>
        <v>137.38791381773396</v>
      </c>
      <c r="O20" s="4">
        <f>(PIB_Trim_CRT_Milliards_FCFA!O19/PIB_Trim_CHainé_Millards_Fcfa!O19)*100</f>
        <v>136.99383523800608</v>
      </c>
      <c r="P20" s="4">
        <f>(PIB_Trim_CRT_Milliards_FCFA!P19/PIB_Trim_CHainé_Millards_Fcfa!P19)*100</f>
        <v>132.02213453751369</v>
      </c>
      <c r="Q20" s="4">
        <f>(PIB_Trim_CRT_Milliards_FCFA!Q19/PIB_Trim_CHainé_Millards_Fcfa!Q19)*100</f>
        <v>126.47559025058577</v>
      </c>
      <c r="R20" s="4">
        <f>(PIB_Trim_CRT_Milliards_FCFA!R19/PIB_Trim_CHainé_Millards_Fcfa!R19)*100</f>
        <v>118.7178128633265</v>
      </c>
      <c r="S20" s="4">
        <f>(PIB_Trim_CRT_Milliards_FCFA!S19/PIB_Trim_CHainé_Millards_Fcfa!S19)*100</f>
        <v>117.18649612348841</v>
      </c>
      <c r="T20" s="4">
        <f>(PIB_Trim_CRT_Milliards_FCFA!T19/PIB_Trim_CHainé_Millards_Fcfa!T19)*100</f>
        <v>122.86793682487007</v>
      </c>
      <c r="U20" s="4">
        <f>(PIB_Trim_CRT_Milliards_FCFA!U19/PIB_Trim_CHainé_Millards_Fcfa!U19)*100</f>
        <v>114.08881179221223</v>
      </c>
      <c r="V20" s="4">
        <f>(PIB_Trim_CRT_Milliards_FCFA!V19/PIB_Trim_CHainé_Millards_Fcfa!V19)*100</f>
        <v>117.84914792699892</v>
      </c>
      <c r="W20" s="4">
        <f>(PIB_Trim_CRT_Milliards_FCFA!W19/PIB_Trim_CHainé_Millards_Fcfa!W19)*100</f>
        <v>115.38006953625415</v>
      </c>
      <c r="X20" s="4">
        <f>(PIB_Trim_CRT_Milliards_FCFA!X19/PIB_Trim_CHainé_Millards_Fcfa!X19)*100</f>
        <v>117.88178731574874</v>
      </c>
      <c r="Y20" s="4">
        <f>(PIB_Trim_CRT_Milliards_FCFA!Y19/PIB_Trim_CHainé_Millards_Fcfa!Y19)*100</f>
        <v>120.03003607527747</v>
      </c>
      <c r="Z20" s="4">
        <f>(PIB_Trim_CRT_Milliards_FCFA!Z19/PIB_Trim_CHainé_Millards_Fcfa!Z19)*100</f>
        <v>117.32162412326959</v>
      </c>
      <c r="AA20" s="4">
        <f>(PIB_Trim_CRT_Milliards_FCFA!AA19/PIB_Trim_CHainé_Millards_Fcfa!AA19)*100</f>
        <v>117.03374768680786</v>
      </c>
      <c r="AB20" s="4">
        <f>(PIB_Trim_CRT_Milliards_FCFA!AB19/PIB_Trim_CHainé_Millards_Fcfa!AB19)*100</f>
        <v>116.36854564344721</v>
      </c>
      <c r="AC20" s="4">
        <f>(PIB_Trim_CRT_Milliards_FCFA!AC19/PIB_Trim_CHainé_Millards_Fcfa!AC19)*100</f>
        <v>117.47077822262968</v>
      </c>
      <c r="AD20" s="4">
        <f>(PIB_Trim_CRT_Milliards_FCFA!AD19/PIB_Trim_CHainé_Millards_Fcfa!AD19)*100</f>
        <v>116.90254653214289</v>
      </c>
      <c r="AE20" s="4">
        <f>(PIB_Trim_CRT_Milliards_FCFA!AE19/PIB_Trim_CHainé_Millards_Fcfa!AE19)*100</f>
        <v>116.04644188499253</v>
      </c>
      <c r="AF20" s="4">
        <f>(PIB_Trim_CRT_Milliards_FCFA!AF19/PIB_Trim_CHainé_Millards_Fcfa!AF19)*100</f>
        <v>112.4025474992562</v>
      </c>
      <c r="AG20" s="4">
        <f>(PIB_Trim_CRT_Milliards_FCFA!AG19/PIB_Trim_CHainé_Millards_Fcfa!AG19)*100</f>
        <v>106.93643781807192</v>
      </c>
      <c r="AH20" s="4">
        <f>(PIB_Trim_CRT_Milliards_FCFA!AH19/PIB_Trim_CHainé_Millards_Fcfa!AH19)*100</f>
        <v>100.53122727288775</v>
      </c>
      <c r="AI20" s="4">
        <f>(PIB_Trim_CRT_Milliards_FCFA!AI19/PIB_Trim_CHainé_Millards_Fcfa!AI19)*100</f>
        <v>95.572744198641431</v>
      </c>
      <c r="AJ20" s="4">
        <f>(PIB_Trim_CRT_Milliards_FCFA!AJ19/PIB_Trim_CHainé_Millards_Fcfa!AJ19)*100</f>
        <v>91.153028255591309</v>
      </c>
      <c r="AK20" s="4">
        <f>(PIB_Trim_CRT_Milliards_FCFA!AK19/PIB_Trim_CHainé_Millards_Fcfa!AK19)*100</f>
        <v>92.759020696200096</v>
      </c>
      <c r="AL20" s="4">
        <f>(PIB_Trim_CRT_Milliards_FCFA!AL19/PIB_Trim_CHainé_Millards_Fcfa!AL19)*100</f>
        <v>95.555340869010294</v>
      </c>
      <c r="AM20" s="4">
        <f>(PIB_Trim_CRT_Milliards_FCFA!AM19/PIB_Trim_CHainé_Millards_Fcfa!AM19)*100</f>
        <v>110.22108999555876</v>
      </c>
      <c r="AN20" s="4">
        <f>(PIB_Trim_CRT_Milliards_FCFA!AN19/PIB_Trim_CHainé_Millards_Fcfa!AN19)*100</f>
        <v>113.52473307856677</v>
      </c>
      <c r="AO20" s="4">
        <f>(PIB_Trim_CRT_Milliards_FCFA!AO19/PIB_Trim_CHainé_Millards_Fcfa!AO19)*100</f>
        <v>116.07728773183825</v>
      </c>
      <c r="AP20" s="4">
        <f>(PIB_Trim_CRT_Milliards_FCFA!AP19/PIB_Trim_CHainé_Millards_Fcfa!AP19)*100</f>
        <v>91.080870776286176</v>
      </c>
      <c r="AQ20" s="4">
        <f>(PIB_Trim_CRT_Milliards_FCFA!AQ19/PIB_Trim_CHainé_Millards_Fcfa!AQ19)*100</f>
        <v>93.999115141266088</v>
      </c>
      <c r="AR20" s="4">
        <f>(PIB_Trim_CRT_Milliards_FCFA!AR19/PIB_Trim_CHainé_Millards_Fcfa!AR19)*100</f>
        <v>106.49653747938943</v>
      </c>
      <c r="AS20" s="4">
        <f>(PIB_Trim_CRT_Milliards_FCFA!AS19/PIB_Trim_CHainé_Millards_Fcfa!AS19)*100</f>
        <v>107.71226928048935</v>
      </c>
      <c r="AT20" s="4">
        <f>(PIB_Trim_CRT_Milliards_FCFA!AT19/PIB_Trim_CHainé_Millards_Fcfa!AT19)*100</f>
        <v>97.777771822620778</v>
      </c>
      <c r="AU20" s="4">
        <f>(PIB_Trim_CRT_Milliards_FCFA!AU19/PIB_Trim_CHainé_Millards_Fcfa!AU19)*100</f>
        <v>99.374184835460298</v>
      </c>
      <c r="AV20" s="4">
        <f>(PIB_Trim_CRT_Milliards_FCFA!AV19/PIB_Trim_CHainé_Millards_Fcfa!AV19)*100</f>
        <v>101.05289249790815</v>
      </c>
      <c r="AW20" s="4">
        <f>(PIB_Trim_CRT_Milliards_FCFA!AW19/PIB_Trim_CHainé_Millards_Fcfa!AW19)*100</f>
        <v>101.99273824781596</v>
      </c>
      <c r="AX20" s="4">
        <f>(PIB_Trim_CRT_Milliards_FCFA!AX19/PIB_Trim_CHainé_Millards_Fcfa!AX19)*100</f>
        <v>101.96043231977934</v>
      </c>
      <c r="AY20" s="4">
        <f>(PIB_Trim_CRT_Milliards_FCFA!AY19/PIB_Trim_CHainé_Millards_Fcfa!AY19)*100</f>
        <v>102.63936472637781</v>
      </c>
      <c r="AZ20" s="4">
        <f>(PIB_Trim_CRT_Milliards_FCFA!AZ19/PIB_Trim_CHainé_Millards_Fcfa!AZ19)*100</f>
        <v>103.94205801836453</v>
      </c>
      <c r="BA20" s="4">
        <f>(PIB_Trim_CRT_Milliards_FCFA!BA19/PIB_Trim_CHainé_Millards_Fcfa!BA19)*100</f>
        <v>104.13733725591969</v>
      </c>
      <c r="BB20" s="4">
        <f>(PIB_Trim_CRT_Milliards_FCFA!BB19/PIB_Trim_CHainé_Millards_Fcfa!BB19)*100</f>
        <v>105.82740537413176</v>
      </c>
      <c r="BC20" s="4">
        <f>(PIB_Trim_CRT_Milliards_FCFA!BC19/PIB_Trim_CHainé_Millards_Fcfa!BC19)*100</f>
        <v>105.51019222598426</v>
      </c>
      <c r="BD20" s="4">
        <f>(PIB_Trim_CRT_Milliards_FCFA!BD19/PIB_Trim_CHainé_Millards_Fcfa!BD19)*100</f>
        <v>105.5144524948372</v>
      </c>
      <c r="BE20" s="4">
        <f>(PIB_Trim_CRT_Milliards_FCFA!BE19/PIB_Trim_CHainé_Millards_Fcfa!BE19)*100</f>
        <v>105.40839098926999</v>
      </c>
      <c r="BF20" s="4">
        <f>(PIB_Trim_CRT_Milliards_FCFA!BF19/PIB_Trim_CHainé_Millards_Fcfa!BF19)*100</f>
        <v>106.02437461436196</v>
      </c>
      <c r="BG20" s="4">
        <f>(PIB_Trim_CRT_Milliards_FCFA!BG19/PIB_Trim_CHainé_Millards_Fcfa!BG19)*100</f>
        <v>106.81393753041677</v>
      </c>
      <c r="BH20" s="4">
        <f>(PIB_Trim_CRT_Milliards_FCFA!BH19/PIB_Trim_CHainé_Millards_Fcfa!BH19)*100</f>
        <v>106.40522278594524</v>
      </c>
      <c r="BI20" s="4">
        <f>(PIB_Trim_CRT_Milliards_FCFA!BI19/PIB_Trim_CHainé_Millards_Fcfa!BI19)*100</f>
        <v>105.46243996439057</v>
      </c>
      <c r="BJ20" s="4">
        <f>(PIB_Trim_CRT_Milliards_FCFA!BJ19/PIB_Trim_CHainé_Millards_Fcfa!BJ19)*100</f>
        <v>103.84799682952628</v>
      </c>
      <c r="BK20" s="4">
        <f>(PIB_Trim_CRT_Milliards_FCFA!BK19/PIB_Trim_CHainé_Millards_Fcfa!BK19)*100</f>
        <v>104.78974296771457</v>
      </c>
      <c r="BL20" s="4">
        <f>(PIB_Trim_CRT_Milliards_FCFA!BL19/PIB_Trim_CHainé_Millards_Fcfa!BL19)*100</f>
        <v>102.98249902541468</v>
      </c>
      <c r="BM20" s="4">
        <f>(PIB_Trim_CRT_Milliards_FCFA!BM19/PIB_Trim_CHainé_Millards_Fcfa!BM19)*100</f>
        <v>166.59836139478998</v>
      </c>
      <c r="BN20" s="4">
        <f>(PIB_Trim_CRT_Milliards_FCFA!BN19/PIB_Trim_CHainé_Millards_Fcfa!BN19)*100</f>
        <v>105.90261024048911</v>
      </c>
      <c r="BO20" s="4">
        <f>(PIB_Trim_CRT_Milliards_FCFA!BO19/PIB_Trim_CHainé_Millards_Fcfa!BO19)*100</f>
        <v>106.67240038146278</v>
      </c>
      <c r="BP20" s="4">
        <f>(PIB_Trim_CRT_Milliards_FCFA!BP19/PIB_Trim_CHainé_Millards_Fcfa!BP19)*100</f>
        <v>107.97787700710708</v>
      </c>
      <c r="BQ20" s="4">
        <f>(PIB_Trim_CRT_Milliards_FCFA!BQ19/PIB_Trim_CHainé_Millards_Fcfa!BQ19)*100</f>
        <v>107.17730019611136</v>
      </c>
      <c r="BR20" s="4">
        <f>(PIB_Trim_CRT_Milliards_FCFA!BR19/PIB_Trim_CHainé_Millards_Fcfa!BR19)*100</f>
        <v>106.42180545176923</v>
      </c>
      <c r="BS20" s="4">
        <f>(PIB_Trim_CRT_Milliards_FCFA!BS19/PIB_Trim_CHainé_Millards_Fcfa!BS19)*100</f>
        <v>104.80605452484724</v>
      </c>
      <c r="BT20" s="4">
        <f>(PIB_Trim_CRT_Milliards_FCFA!BT19/PIB_Trim_CHainé_Millards_Fcfa!BT19)*100</f>
        <v>103.94947021062688</v>
      </c>
      <c r="BU20" s="4">
        <f>(PIB_Trim_CRT_Milliards_FCFA!BU19/PIB_Trim_CHainé_Millards_Fcfa!BU19)*100</f>
        <v>104.04405340074196</v>
      </c>
      <c r="BV20" s="4">
        <f>(PIB_Trim_CRT_Milliards_FCFA!BV19/PIB_Trim_CHainé_Millards_Fcfa!BV19)*100</f>
        <v>109.48153450024714</v>
      </c>
      <c r="BW20" s="4">
        <f>(PIB_Trim_CRT_Milliards_FCFA!BW19/PIB_Trim_CHainé_Millards_Fcfa!BW19)*100</f>
        <v>104.99950929056084</v>
      </c>
      <c r="BX20" s="4">
        <f>(PIB_Trim_CRT_Milliards_FCFA!BX19/PIB_Trim_CHainé_Millards_Fcfa!BX19)*100</f>
        <v>103.73594497626077</v>
      </c>
      <c r="BY20" s="4">
        <f>(PIB_Trim_CRT_Milliards_FCFA!BY19/PIB_Trim_CHainé_Millards_Fcfa!BY19)*100</f>
        <v>103.95577506213418</v>
      </c>
      <c r="BZ20" s="4">
        <f>(PIB_Trim_CRT_Milliards_FCFA!BZ19/PIB_Trim_CHainé_Millards_Fcfa!BZ19)*100</f>
        <v>109.00307352508653</v>
      </c>
      <c r="CA20" s="4">
        <f>(PIB_Trim_CRT_Milliards_FCFA!CA19/PIB_Trim_CHainé_Millards_Fcfa!CA19)*100</f>
        <v>108.47922423167935</v>
      </c>
      <c r="CB20" s="4">
        <f>(PIB_Trim_CRT_Milliards_FCFA!CB19/PIB_Trim_CHainé_Millards_Fcfa!CB19)*100</f>
        <v>108.80119139014479</v>
      </c>
      <c r="CC20" s="4">
        <f>(PIB_Trim_CRT_Milliards_FCFA!CC19/PIB_Trim_CHainé_Millards_Fcfa!CC19)*100</f>
        <v>108.52041440903142</v>
      </c>
      <c r="CD20" s="4">
        <f>(PIB_Trim_CRT_Milliards_FCFA!CD19/PIB_Trim_CHainé_Millards_Fcfa!CD19)*100</f>
        <v>116.12140500804335</v>
      </c>
      <c r="CE20" s="4">
        <f>(PIB_Trim_CRT_Milliards_FCFA!CE19/PIB_Trim_CHainé_Millards_Fcfa!CE19)*100</f>
        <v>117.12199936410796</v>
      </c>
      <c r="CF20" s="4">
        <f>(PIB_Trim_CRT_Milliards_FCFA!CF19/PIB_Trim_CHainé_Millards_Fcfa!CF19)*100</f>
        <v>116.99775335637005</v>
      </c>
      <c r="CG20" s="4">
        <f>(PIB_Trim_CRT_Milliards_FCFA!CG19/PIB_Trim_CHainé_Millards_Fcfa!CG19)*100</f>
        <v>117.96267786536687</v>
      </c>
      <c r="CH20" s="4">
        <f>(PIB_Trim_CRT_Milliards_FCFA!CH19/PIB_Trim_CHainé_Millards_Fcfa!CH19)*100</f>
        <v>121.70578203422781</v>
      </c>
    </row>
    <row r="21" spans="1:86" x14ac:dyDescent="0.35">
      <c r="A21" s="2" t="s">
        <v>30</v>
      </c>
      <c r="B21" s="4">
        <f>(PIB_Trim_CRT_Milliards_FCFA!B20/PIB_Trim_CHainé_Millards_Fcfa!B20)*100</f>
        <v>109.42121012050269</v>
      </c>
      <c r="C21" s="4">
        <f>(PIB_Trim_CRT_Milliards_FCFA!C20/PIB_Trim_CHainé_Millards_Fcfa!C20)*100</f>
        <v>109.42121012050269</v>
      </c>
      <c r="D21" s="4">
        <f>(PIB_Trim_CRT_Milliards_FCFA!D20/PIB_Trim_CHainé_Millards_Fcfa!D20)*100</f>
        <v>109.42121012050269</v>
      </c>
      <c r="E21" s="4">
        <f>(PIB_Trim_CRT_Milliards_FCFA!E20/PIB_Trim_CHainé_Millards_Fcfa!E20)*100</f>
        <v>109.42121012050275</v>
      </c>
      <c r="F21" s="4">
        <f>(PIB_Trim_CRT_Milliards_FCFA!F20/PIB_Trim_CHainé_Millards_Fcfa!F20)*100</f>
        <v>95.516200252387662</v>
      </c>
      <c r="G21" s="4">
        <f>(PIB_Trim_CRT_Milliards_FCFA!G20/PIB_Trim_CHainé_Millards_Fcfa!G20)*100</f>
        <v>112.39455830034348</v>
      </c>
      <c r="H21" s="4">
        <f>(PIB_Trim_CRT_Milliards_FCFA!H20/PIB_Trim_CHainé_Millards_Fcfa!H20)*100</f>
        <v>119.86542263335802</v>
      </c>
      <c r="I21" s="4">
        <f>(PIB_Trim_CRT_Milliards_FCFA!I20/PIB_Trim_CHainé_Millards_Fcfa!I20)*100</f>
        <v>116.82460802838888</v>
      </c>
      <c r="J21" s="4">
        <f>(PIB_Trim_CRT_Milliards_FCFA!J20/PIB_Trim_CHainé_Millards_Fcfa!J20)*100</f>
        <v>111.43403796461062</v>
      </c>
      <c r="K21" s="4">
        <f>(PIB_Trim_CRT_Milliards_FCFA!K20/PIB_Trim_CHainé_Millards_Fcfa!K20)*100</f>
        <v>107.76633063264258</v>
      </c>
      <c r="L21" s="4">
        <f>(PIB_Trim_CRT_Milliards_FCFA!L20/PIB_Trim_CHainé_Millards_Fcfa!L20)*100</f>
        <v>105.33921831685204</v>
      </c>
      <c r="M21" s="4">
        <f>(PIB_Trim_CRT_Milliards_FCFA!M20/PIB_Trim_CHainé_Millards_Fcfa!M20)*100</f>
        <v>105.33817227721531</v>
      </c>
      <c r="N21" s="4">
        <f>(PIB_Trim_CRT_Milliards_FCFA!N20/PIB_Trim_CHainé_Millards_Fcfa!N20)*100</f>
        <v>107.0777360107156</v>
      </c>
      <c r="O21" s="4">
        <f>(PIB_Trim_CRT_Milliards_FCFA!O20/PIB_Trim_CHainé_Millards_Fcfa!O20)*100</f>
        <v>108.018628105109</v>
      </c>
      <c r="P21" s="4">
        <f>(PIB_Trim_CRT_Milliards_FCFA!P20/PIB_Trim_CHainé_Millards_Fcfa!P20)*100</f>
        <v>105.52772060713377</v>
      </c>
      <c r="Q21" s="4">
        <f>(PIB_Trim_CRT_Milliards_FCFA!Q20/PIB_Trim_CHainé_Millards_Fcfa!Q20)*100</f>
        <v>103.48262111652899</v>
      </c>
      <c r="R21" s="4">
        <f>(PIB_Trim_CRT_Milliards_FCFA!R20/PIB_Trim_CHainé_Millards_Fcfa!R20)*100</f>
        <v>100.17042630747007</v>
      </c>
      <c r="S21" s="4">
        <f>(PIB_Trim_CRT_Milliards_FCFA!S20/PIB_Trim_CHainé_Millards_Fcfa!S20)*100</f>
        <v>101.7351020123195</v>
      </c>
      <c r="T21" s="4">
        <f>(PIB_Trim_CRT_Milliards_FCFA!T20/PIB_Trim_CHainé_Millards_Fcfa!T20)*100</f>
        <v>102.76389025086692</v>
      </c>
      <c r="U21" s="4">
        <f>(PIB_Trim_CRT_Milliards_FCFA!U20/PIB_Trim_CHainé_Millards_Fcfa!U20)*100</f>
        <v>99.569890680413437</v>
      </c>
      <c r="V21" s="4">
        <f>(PIB_Trim_CRT_Milliards_FCFA!V20/PIB_Trim_CHainé_Millards_Fcfa!V20)*100</f>
        <v>102.41414894400189</v>
      </c>
      <c r="W21" s="4">
        <f>(PIB_Trim_CRT_Milliards_FCFA!W20/PIB_Trim_CHainé_Millards_Fcfa!W20)*100</f>
        <v>99.470253643525893</v>
      </c>
      <c r="X21" s="4">
        <f>(PIB_Trim_CRT_Milliards_FCFA!X20/PIB_Trim_CHainé_Millards_Fcfa!X20)*100</f>
        <v>101.6428290755687</v>
      </c>
      <c r="Y21" s="4">
        <f>(PIB_Trim_CRT_Milliards_FCFA!Y20/PIB_Trim_CHainé_Millards_Fcfa!Y20)*100</f>
        <v>103.90659111375258</v>
      </c>
      <c r="Z21" s="4">
        <f>(PIB_Trim_CRT_Milliards_FCFA!Z20/PIB_Trim_CHainé_Millards_Fcfa!Z20)*100</f>
        <v>105.06965179094732</v>
      </c>
      <c r="AA21" s="4">
        <f>(PIB_Trim_CRT_Milliards_FCFA!AA20/PIB_Trim_CHainé_Millards_Fcfa!AA20)*100</f>
        <v>103.38136391059112</v>
      </c>
      <c r="AB21" s="4">
        <f>(PIB_Trim_CRT_Milliards_FCFA!AB20/PIB_Trim_CHainé_Millards_Fcfa!AB20)*100</f>
        <v>103.92936351104214</v>
      </c>
      <c r="AC21" s="4">
        <f>(PIB_Trim_CRT_Milliards_FCFA!AC20/PIB_Trim_CHainé_Millards_Fcfa!AC20)*100</f>
        <v>102.46356394924632</v>
      </c>
      <c r="AD21" s="4">
        <f>(PIB_Trim_CRT_Milliards_FCFA!AD20/PIB_Trim_CHainé_Millards_Fcfa!AD20)*100</f>
        <v>103.29014916813945</v>
      </c>
      <c r="AE21" s="4">
        <f>(PIB_Trim_CRT_Milliards_FCFA!AE20/PIB_Trim_CHainé_Millards_Fcfa!AE20)*100</f>
        <v>101.27925927533583</v>
      </c>
      <c r="AF21" s="4">
        <f>(PIB_Trim_CRT_Milliards_FCFA!AF20/PIB_Trim_CHainé_Millards_Fcfa!AF20)*100</f>
        <v>104.26042285477266</v>
      </c>
      <c r="AG21" s="4">
        <f>(PIB_Trim_CRT_Milliards_FCFA!AG20/PIB_Trim_CHainé_Millards_Fcfa!AG20)*100</f>
        <v>101.9985057759996</v>
      </c>
      <c r="AH21" s="4">
        <f>(PIB_Trim_CRT_Milliards_FCFA!AH20/PIB_Trim_CHainé_Millards_Fcfa!AH20)*100</f>
        <v>98.170533100812946</v>
      </c>
      <c r="AI21" s="4">
        <f>(PIB_Trim_CRT_Milliards_FCFA!AI20/PIB_Trim_CHainé_Millards_Fcfa!AI20)*100</f>
        <v>96.57452391756452</v>
      </c>
      <c r="AJ21" s="4">
        <f>(PIB_Trim_CRT_Milliards_FCFA!AJ20/PIB_Trim_CHainé_Millards_Fcfa!AJ20)*100</f>
        <v>95.301779782815359</v>
      </c>
      <c r="AK21" s="4">
        <f>(PIB_Trim_CRT_Milliards_FCFA!AK20/PIB_Trim_CHainé_Millards_Fcfa!AK20)*100</f>
        <v>95.20873965846846</v>
      </c>
      <c r="AL21" s="4">
        <f>(PIB_Trim_CRT_Milliards_FCFA!AL20/PIB_Trim_CHainé_Millards_Fcfa!AL20)*100</f>
        <v>99.711775337796539</v>
      </c>
      <c r="AM21" s="4">
        <f>(PIB_Trim_CRT_Milliards_FCFA!AM20/PIB_Trim_CHainé_Millards_Fcfa!AM20)*100</f>
        <v>105.98186889125193</v>
      </c>
      <c r="AN21" s="4">
        <f>(PIB_Trim_CRT_Milliards_FCFA!AN20/PIB_Trim_CHainé_Millards_Fcfa!AN20)*100</f>
        <v>106.04352468888048</v>
      </c>
      <c r="AO21" s="4">
        <f>(PIB_Trim_CRT_Milliards_FCFA!AO20/PIB_Trim_CHainé_Millards_Fcfa!AO20)*100</f>
        <v>104.67042751603879</v>
      </c>
      <c r="AP21" s="4">
        <f>(PIB_Trim_CRT_Milliards_FCFA!AP20/PIB_Trim_CHainé_Millards_Fcfa!AP20)*100</f>
        <v>101.58062310434062</v>
      </c>
      <c r="AQ21" s="4">
        <f>(PIB_Trim_CRT_Milliards_FCFA!AQ20/PIB_Trim_CHainé_Millards_Fcfa!AQ20)*100</f>
        <v>99.711782975158769</v>
      </c>
      <c r="AR21" s="4">
        <f>(PIB_Trim_CRT_Milliards_FCFA!AR20/PIB_Trim_CHainé_Millards_Fcfa!AR20)*100</f>
        <v>99.010227555711836</v>
      </c>
      <c r="AS21" s="4">
        <f>(PIB_Trim_CRT_Milliards_FCFA!AS20/PIB_Trim_CHainé_Millards_Fcfa!AS20)*100</f>
        <v>99.338420541264441</v>
      </c>
      <c r="AT21" s="4">
        <f>(PIB_Trim_CRT_Milliards_FCFA!AT20/PIB_Trim_CHainé_Millards_Fcfa!AT20)*100</f>
        <v>97.848486761874227</v>
      </c>
      <c r="AU21" s="4">
        <f>(PIB_Trim_CRT_Milliards_FCFA!AU20/PIB_Trim_CHainé_Millards_Fcfa!AU20)*100</f>
        <v>101.88764695987599</v>
      </c>
      <c r="AV21" s="4">
        <f>(PIB_Trim_CRT_Milliards_FCFA!AV20/PIB_Trim_CHainé_Millards_Fcfa!AV20)*100</f>
        <v>99.680628047013769</v>
      </c>
      <c r="AW21" s="4">
        <f>(PIB_Trim_CRT_Milliards_FCFA!AW20/PIB_Trim_CHainé_Millards_Fcfa!AW20)*100</f>
        <v>100.456404625282</v>
      </c>
      <c r="AX21" s="4">
        <f>(PIB_Trim_CRT_Milliards_FCFA!AX20/PIB_Trim_CHainé_Millards_Fcfa!AX20)*100</f>
        <v>100.89431649715644</v>
      </c>
      <c r="AY21" s="4">
        <f>(PIB_Trim_CRT_Milliards_FCFA!AY20/PIB_Trim_CHainé_Millards_Fcfa!AY20)*100</f>
        <v>100.42086890116668</v>
      </c>
      <c r="AZ21" s="4">
        <f>(PIB_Trim_CRT_Milliards_FCFA!AZ20/PIB_Trim_CHainé_Millards_Fcfa!AZ20)*100</f>
        <v>100.42993063947647</v>
      </c>
      <c r="BA21" s="4">
        <f>(PIB_Trim_CRT_Milliards_FCFA!BA20/PIB_Trim_CHainé_Millards_Fcfa!BA20)*100</f>
        <v>100.73347675263365</v>
      </c>
      <c r="BB21" s="4">
        <f>(PIB_Trim_CRT_Milliards_FCFA!BB20/PIB_Trim_CHainé_Millards_Fcfa!BB20)*100</f>
        <v>100.77920672980115</v>
      </c>
      <c r="BC21" s="4">
        <f>(PIB_Trim_CRT_Milliards_FCFA!BC20/PIB_Trim_CHainé_Millards_Fcfa!BC20)*100</f>
        <v>100.83530120288611</v>
      </c>
      <c r="BD21" s="4">
        <f>(PIB_Trim_CRT_Milliards_FCFA!BD20/PIB_Trim_CHainé_Millards_Fcfa!BD20)*100</f>
        <v>101.01861596747015</v>
      </c>
      <c r="BE21" s="4">
        <f>(PIB_Trim_CRT_Milliards_FCFA!BE20/PIB_Trim_CHainé_Millards_Fcfa!BE20)*100</f>
        <v>101.92586735569078</v>
      </c>
      <c r="BF21" s="4">
        <f>(PIB_Trim_CRT_Milliards_FCFA!BF20/PIB_Trim_CHainé_Millards_Fcfa!BF20)*100</f>
        <v>103.02957856904575</v>
      </c>
      <c r="BG21" s="4">
        <f>(PIB_Trim_CRT_Milliards_FCFA!BG20/PIB_Trim_CHainé_Millards_Fcfa!BG20)*100</f>
        <v>103.2704469322933</v>
      </c>
      <c r="BH21" s="4">
        <f>(PIB_Trim_CRT_Milliards_FCFA!BH20/PIB_Trim_CHainé_Millards_Fcfa!BH20)*100</f>
        <v>102.50646695544339</v>
      </c>
      <c r="BI21" s="4">
        <f>(PIB_Trim_CRT_Milliards_FCFA!BI20/PIB_Trim_CHainé_Millards_Fcfa!BI20)*100</f>
        <v>100.51051304147374</v>
      </c>
      <c r="BJ21" s="4">
        <f>(PIB_Trim_CRT_Milliards_FCFA!BJ20/PIB_Trim_CHainé_Millards_Fcfa!BJ20)*100</f>
        <v>96.957077537544791</v>
      </c>
      <c r="BK21" s="4">
        <f>(PIB_Trim_CRT_Milliards_FCFA!BK20/PIB_Trim_CHainé_Millards_Fcfa!BK20)*100</f>
        <v>95.487910462988452</v>
      </c>
      <c r="BL21" s="4">
        <f>(PIB_Trim_CRT_Milliards_FCFA!BL20/PIB_Trim_CHainé_Millards_Fcfa!BL20)*100</f>
        <v>95.079931732410657</v>
      </c>
      <c r="BM21" s="4">
        <f>(PIB_Trim_CRT_Milliards_FCFA!BM20/PIB_Trim_CHainé_Millards_Fcfa!BM20)*100</f>
        <v>136.94763242211542</v>
      </c>
      <c r="BN21" s="4">
        <f>(PIB_Trim_CRT_Milliards_FCFA!BN20/PIB_Trim_CHainé_Millards_Fcfa!BN20)*100</f>
        <v>103.97594320110655</v>
      </c>
      <c r="BO21" s="4">
        <f>(PIB_Trim_CRT_Milliards_FCFA!BO20/PIB_Trim_CHainé_Millards_Fcfa!BO20)*100</f>
        <v>80.279258967195091</v>
      </c>
      <c r="BP21" s="4">
        <f>(PIB_Trim_CRT_Milliards_FCFA!BP20/PIB_Trim_CHainé_Millards_Fcfa!BP20)*100</f>
        <v>103.96596051208888</v>
      </c>
      <c r="BQ21" s="4">
        <f>(PIB_Trim_CRT_Milliards_FCFA!BQ20/PIB_Trim_CHainé_Millards_Fcfa!BQ20)*100</f>
        <v>92.976613206319115</v>
      </c>
      <c r="BR21" s="4">
        <f>(PIB_Trim_CRT_Milliards_FCFA!BR20/PIB_Trim_CHainé_Millards_Fcfa!BR20)*100</f>
        <v>90.557542237105153</v>
      </c>
      <c r="BS21" s="4">
        <f>(PIB_Trim_CRT_Milliards_FCFA!BS20/PIB_Trim_CHainé_Millards_Fcfa!BS20)*100</f>
        <v>98.864108900938859</v>
      </c>
      <c r="BT21" s="4">
        <f>(PIB_Trim_CRT_Milliards_FCFA!BT20/PIB_Trim_CHainé_Millards_Fcfa!BT20)*100</f>
        <v>97.898015864954431</v>
      </c>
      <c r="BU21" s="4">
        <f>(PIB_Trim_CRT_Milliards_FCFA!BU20/PIB_Trim_CHainé_Millards_Fcfa!BU20)*100</f>
        <v>97.495085680763239</v>
      </c>
      <c r="BV21" s="4">
        <f>(PIB_Trim_CRT_Milliards_FCFA!BV20/PIB_Trim_CHainé_Millards_Fcfa!BV20)*100</f>
        <v>100.62688948521348</v>
      </c>
      <c r="BW21" s="4">
        <f>(PIB_Trim_CRT_Milliards_FCFA!BW20/PIB_Trim_CHainé_Millards_Fcfa!BW20)*100</f>
        <v>101.25322654875879</v>
      </c>
      <c r="BX21" s="4">
        <f>(PIB_Trim_CRT_Milliards_FCFA!BX20/PIB_Trim_CHainé_Millards_Fcfa!BX20)*100</f>
        <v>102.77956086594686</v>
      </c>
      <c r="BY21" s="4">
        <f>(PIB_Trim_CRT_Milliards_FCFA!BY20/PIB_Trim_CHainé_Millards_Fcfa!BY20)*100</f>
        <v>102.41641376868805</v>
      </c>
      <c r="BZ21" s="4">
        <f>(PIB_Trim_CRT_Milliards_FCFA!BZ20/PIB_Trim_CHainé_Millards_Fcfa!BZ20)*100</f>
        <v>103.22619832583851</v>
      </c>
      <c r="CA21" s="4">
        <f>(PIB_Trim_CRT_Milliards_FCFA!CA20/PIB_Trim_CHainé_Millards_Fcfa!CA20)*100</f>
        <v>101.99018068911091</v>
      </c>
      <c r="CB21" s="4">
        <f>(PIB_Trim_CRT_Milliards_FCFA!CB20/PIB_Trim_CHainé_Millards_Fcfa!CB20)*100</f>
        <v>101.0088888922289</v>
      </c>
      <c r="CC21" s="4">
        <f>(PIB_Trim_CRT_Milliards_FCFA!CC20/PIB_Trim_CHainé_Millards_Fcfa!CC20)*100</f>
        <v>100.26461711818509</v>
      </c>
      <c r="CD21" s="4">
        <f>(PIB_Trim_CRT_Milliards_FCFA!CD20/PIB_Trim_CHainé_Millards_Fcfa!CD20)*100</f>
        <v>102.02735446656159</v>
      </c>
      <c r="CE21" s="4">
        <f>(PIB_Trim_CRT_Milliards_FCFA!CE20/PIB_Trim_CHainé_Millards_Fcfa!CE20)*100</f>
        <v>100.34578465132091</v>
      </c>
      <c r="CF21" s="4">
        <f>(PIB_Trim_CRT_Milliards_FCFA!CF20/PIB_Trim_CHainé_Millards_Fcfa!CF20)*100</f>
        <v>99.812831761795707</v>
      </c>
      <c r="CG21" s="4">
        <f>(PIB_Trim_CRT_Milliards_FCFA!CG20/PIB_Trim_CHainé_Millards_Fcfa!CG20)*100</f>
        <v>99.105618099219257</v>
      </c>
      <c r="CH21" s="4">
        <f>(PIB_Trim_CRT_Milliards_FCFA!CH20/PIB_Trim_CHainé_Millards_Fcfa!CH20)*100</f>
        <v>86.743747195219839</v>
      </c>
    </row>
    <row r="22" spans="1:86" x14ac:dyDescent="0.35">
      <c r="A22" s="2" t="s">
        <v>31</v>
      </c>
      <c r="B22" s="4">
        <f>(PIB_Trim_CRT_Milliards_FCFA!B21/PIB_Trim_CHainé_Millards_Fcfa!B21)*100</f>
        <v>65.575260573157266</v>
      </c>
      <c r="C22" s="4">
        <f>(PIB_Trim_CRT_Milliards_FCFA!C21/PIB_Trim_CHainé_Millards_Fcfa!C21)*100</f>
        <v>65.57526057315728</v>
      </c>
      <c r="D22" s="4">
        <f>(PIB_Trim_CRT_Milliards_FCFA!D21/PIB_Trim_CHainé_Millards_Fcfa!D21)*100</f>
        <v>65.575260573157266</v>
      </c>
      <c r="E22" s="4">
        <f>(PIB_Trim_CRT_Milliards_FCFA!E21/PIB_Trim_CHainé_Millards_Fcfa!E21)*100</f>
        <v>65.575260573157266</v>
      </c>
      <c r="F22" s="4">
        <f>(PIB_Trim_CRT_Milliards_FCFA!F21/PIB_Trim_CHainé_Millards_Fcfa!F21)*100</f>
        <v>68.795794989532482</v>
      </c>
      <c r="G22" s="4">
        <f>(PIB_Trim_CRT_Milliards_FCFA!G21/PIB_Trim_CHainé_Millards_Fcfa!G21)*100</f>
        <v>69.938396416272539</v>
      </c>
      <c r="H22" s="4">
        <f>(PIB_Trim_CRT_Milliards_FCFA!H21/PIB_Trim_CHainé_Millards_Fcfa!H21)*100</f>
        <v>70.490661915612066</v>
      </c>
      <c r="I22" s="4">
        <f>(PIB_Trim_CRT_Milliards_FCFA!I21/PIB_Trim_CHainé_Millards_Fcfa!I21)*100</f>
        <v>70.423683286066193</v>
      </c>
      <c r="J22" s="4">
        <f>(PIB_Trim_CRT_Milliards_FCFA!J21/PIB_Trim_CHainé_Millards_Fcfa!J21)*100</f>
        <v>69.671381494276204</v>
      </c>
      <c r="K22" s="4">
        <f>(PIB_Trim_CRT_Milliards_FCFA!K21/PIB_Trim_CHainé_Millards_Fcfa!K21)*100</f>
        <v>69.096475313504001</v>
      </c>
      <c r="L22" s="4">
        <f>(PIB_Trim_CRT_Milliards_FCFA!L21/PIB_Trim_CHainé_Millards_Fcfa!L21)*100</f>
        <v>68.746498609277836</v>
      </c>
      <c r="M22" s="4">
        <f>(PIB_Trim_CRT_Milliards_FCFA!M21/PIB_Trim_CHainé_Millards_Fcfa!M21)*100</f>
        <v>68.622102495870436</v>
      </c>
      <c r="N22" s="4">
        <f>(PIB_Trim_CRT_Milliards_FCFA!N21/PIB_Trim_CHainé_Millards_Fcfa!N21)*100</f>
        <v>68.723210313335102</v>
      </c>
      <c r="O22" s="4">
        <f>(PIB_Trim_CRT_Milliards_FCFA!O21/PIB_Trim_CHainé_Millards_Fcfa!O21)*100</f>
        <v>67.922306477012086</v>
      </c>
      <c r="P22" s="4">
        <f>(PIB_Trim_CRT_Milliards_FCFA!P21/PIB_Trim_CHainé_Millards_Fcfa!P21)*100</f>
        <v>66.164638846204369</v>
      </c>
      <c r="Q22" s="4">
        <f>(PIB_Trim_CRT_Milliards_FCFA!Q21/PIB_Trim_CHainé_Millards_Fcfa!Q21)*100</f>
        <v>63.474918141939419</v>
      </c>
      <c r="R22" s="4">
        <f>(PIB_Trim_CRT_Milliards_FCFA!R21/PIB_Trim_CHainé_Millards_Fcfa!R21)*100</f>
        <v>59.702134933664695</v>
      </c>
      <c r="S22" s="4">
        <f>(PIB_Trim_CRT_Milliards_FCFA!S21/PIB_Trim_CHainé_Millards_Fcfa!S21)*100</f>
        <v>58.346791375311533</v>
      </c>
      <c r="T22" s="4">
        <f>(PIB_Trim_CRT_Milliards_FCFA!T21/PIB_Trim_CHainé_Millards_Fcfa!T21)*100</f>
        <v>59.364628483214958</v>
      </c>
      <c r="U22" s="4">
        <f>(PIB_Trim_CRT_Milliards_FCFA!U21/PIB_Trim_CHainé_Millards_Fcfa!U21)*100</f>
        <v>62.691344832454199</v>
      </c>
      <c r="V22" s="4">
        <f>(PIB_Trim_CRT_Milliards_FCFA!V21/PIB_Trim_CHainé_Millards_Fcfa!V21)*100</f>
        <v>67.935958756597984</v>
      </c>
      <c r="W22" s="4">
        <f>(PIB_Trim_CRT_Milliards_FCFA!W21/PIB_Trim_CHainé_Millards_Fcfa!W21)*100</f>
        <v>71.805057007329793</v>
      </c>
      <c r="X22" s="4">
        <f>(PIB_Trim_CRT_Milliards_FCFA!X21/PIB_Trim_CHainé_Millards_Fcfa!X21)*100</f>
        <v>74.44692558608844</v>
      </c>
      <c r="Y22" s="4">
        <f>(PIB_Trim_CRT_Milliards_FCFA!Y21/PIB_Trim_CHainé_Millards_Fcfa!Y21)*100</f>
        <v>75.980277113621554</v>
      </c>
      <c r="Z22" s="4">
        <f>(PIB_Trim_CRT_Milliards_FCFA!Z21/PIB_Trim_CHainé_Millards_Fcfa!Z21)*100</f>
        <v>75.564746572304287</v>
      </c>
      <c r="AA22" s="4">
        <f>(PIB_Trim_CRT_Milliards_FCFA!AA21/PIB_Trim_CHainé_Millards_Fcfa!AA21)*100</f>
        <v>75.103850858323838</v>
      </c>
      <c r="AB22" s="4">
        <f>(PIB_Trim_CRT_Milliards_FCFA!AB21/PIB_Trim_CHainé_Millards_Fcfa!AB21)*100</f>
        <v>74.406078118248999</v>
      </c>
      <c r="AC22" s="4">
        <f>(PIB_Trim_CRT_Milliards_FCFA!AC21/PIB_Trim_CHainé_Millards_Fcfa!AC21)*100</f>
        <v>73.473430116313736</v>
      </c>
      <c r="AD22" s="4">
        <f>(PIB_Trim_CRT_Milliards_FCFA!AD21/PIB_Trim_CHainé_Millards_Fcfa!AD21)*100</f>
        <v>72.442258940843914</v>
      </c>
      <c r="AE22" s="4">
        <f>(PIB_Trim_CRT_Milliards_FCFA!AE21/PIB_Trim_CHainé_Millards_Fcfa!AE21)*100</f>
        <v>71.30198222610494</v>
      </c>
      <c r="AF22" s="4">
        <f>(PIB_Trim_CRT_Milliards_FCFA!AF21/PIB_Trim_CHainé_Millards_Fcfa!AF21)*100</f>
        <v>70.026318888538725</v>
      </c>
      <c r="AG22" s="4">
        <f>(PIB_Trim_CRT_Milliards_FCFA!AG21/PIB_Trim_CHainé_Millards_Fcfa!AG21)*100</f>
        <v>68.534533345983206</v>
      </c>
      <c r="AH22" s="4">
        <f>(PIB_Trim_CRT_Milliards_FCFA!AH21/PIB_Trim_CHainé_Millards_Fcfa!AH21)*100</f>
        <v>66.834207227685866</v>
      </c>
      <c r="AI22" s="4">
        <f>(PIB_Trim_CRT_Milliards_FCFA!AI21/PIB_Trim_CHainé_Millards_Fcfa!AI21)*100</f>
        <v>66.539602015662965</v>
      </c>
      <c r="AJ22" s="4">
        <f>(PIB_Trim_CRT_Milliards_FCFA!AJ21/PIB_Trim_CHainé_Millards_Fcfa!AJ21)*100</f>
        <v>67.866081227245218</v>
      </c>
      <c r="AK22" s="4">
        <f>(PIB_Trim_CRT_Milliards_FCFA!AK21/PIB_Trim_CHainé_Millards_Fcfa!AK21)*100</f>
        <v>71.075700964183895</v>
      </c>
      <c r="AL22" s="4">
        <f>(PIB_Trim_CRT_Milliards_FCFA!AL21/PIB_Trim_CHainé_Millards_Fcfa!AL21)*100</f>
        <v>77.727727598232505</v>
      </c>
      <c r="AM22" s="4">
        <f>(PIB_Trim_CRT_Milliards_FCFA!AM21/PIB_Trim_CHainé_Millards_Fcfa!AM21)*100</f>
        <v>83.098503864993106</v>
      </c>
      <c r="AN22" s="4">
        <f>(PIB_Trim_CRT_Milliards_FCFA!AN21/PIB_Trim_CHainé_Millards_Fcfa!AN21)*100</f>
        <v>87.433361419034256</v>
      </c>
      <c r="AO22" s="4">
        <f>(PIB_Trim_CRT_Milliards_FCFA!AO21/PIB_Trim_CHainé_Millards_Fcfa!AO21)*100</f>
        <v>90.17228807970001</v>
      </c>
      <c r="AP22" s="4">
        <f>(PIB_Trim_CRT_Milliards_FCFA!AP21/PIB_Trim_CHainé_Millards_Fcfa!AP21)*100</f>
        <v>90.242481184145817</v>
      </c>
      <c r="AQ22" s="4">
        <f>(PIB_Trim_CRT_Milliards_FCFA!AQ21/PIB_Trim_CHainé_Millards_Fcfa!AQ21)*100</f>
        <v>91.748837561102007</v>
      </c>
      <c r="AR22" s="4">
        <f>(PIB_Trim_CRT_Milliards_FCFA!AR21/PIB_Trim_CHainé_Millards_Fcfa!AR21)*100</f>
        <v>93.691422394256705</v>
      </c>
      <c r="AS22" s="4">
        <f>(PIB_Trim_CRT_Milliards_FCFA!AS21/PIB_Trim_CHainé_Millards_Fcfa!AS21)*100</f>
        <v>95.93243850427001</v>
      </c>
      <c r="AT22" s="4">
        <f>(PIB_Trim_CRT_Milliards_FCFA!AT21/PIB_Trim_CHainé_Millards_Fcfa!AT21)*100</f>
        <v>98.437806689085534</v>
      </c>
      <c r="AU22" s="4">
        <f>(PIB_Trim_CRT_Milliards_FCFA!AU21/PIB_Trim_CHainé_Millards_Fcfa!AU21)*100</f>
        <v>99.932711462870188</v>
      </c>
      <c r="AV22" s="4">
        <f>(PIB_Trim_CRT_Milliards_FCFA!AV21/PIB_Trim_CHainé_Millards_Fcfa!AV21)*100</f>
        <v>100.4727678449334</v>
      </c>
      <c r="AW22" s="4">
        <f>(PIB_Trim_CRT_Milliards_FCFA!AW21/PIB_Trim_CHainé_Millards_Fcfa!AW21)*100</f>
        <v>100.10376898167918</v>
      </c>
      <c r="AX22" s="4">
        <f>(PIB_Trim_CRT_Milliards_FCFA!AX21/PIB_Trim_CHainé_Millards_Fcfa!AX21)*100</f>
        <v>99.653059200298316</v>
      </c>
      <c r="AY22" s="4">
        <f>(PIB_Trim_CRT_Milliards_FCFA!AY21/PIB_Trim_CHainé_Millards_Fcfa!AY21)*100</f>
        <v>99.272020856882904</v>
      </c>
      <c r="AZ22" s="4">
        <f>(PIB_Trim_CRT_Milliards_FCFA!AZ21/PIB_Trim_CHainé_Millards_Fcfa!AZ21)*100</f>
        <v>98.242456219030444</v>
      </c>
      <c r="BA22" s="4">
        <f>(PIB_Trim_CRT_Milliards_FCFA!BA21/PIB_Trim_CHainé_Millards_Fcfa!BA21)*100</f>
        <v>96.70375296544934</v>
      </c>
      <c r="BB22" s="4">
        <f>(PIB_Trim_CRT_Milliards_FCFA!BB21/PIB_Trim_CHainé_Millards_Fcfa!BB21)*100</f>
        <v>104.21533613696805</v>
      </c>
      <c r="BC22" s="4">
        <f>(PIB_Trim_CRT_Milliards_FCFA!BC21/PIB_Trim_CHainé_Millards_Fcfa!BC21)*100</f>
        <v>102.28363051595264</v>
      </c>
      <c r="BD22" s="4">
        <f>(PIB_Trim_CRT_Milliards_FCFA!BD21/PIB_Trim_CHainé_Millards_Fcfa!BD21)*100</f>
        <v>102.55758392641334</v>
      </c>
      <c r="BE22" s="4">
        <f>(PIB_Trim_CRT_Milliards_FCFA!BE21/PIB_Trim_CHainé_Millards_Fcfa!BE21)*100</f>
        <v>103.19420309366218</v>
      </c>
      <c r="BF22" s="4">
        <f>(PIB_Trim_CRT_Milliards_FCFA!BF21/PIB_Trim_CHainé_Millards_Fcfa!BF21)*100</f>
        <v>110.15264154515236</v>
      </c>
      <c r="BG22" s="4">
        <f>(PIB_Trim_CRT_Milliards_FCFA!BG21/PIB_Trim_CHainé_Millards_Fcfa!BG21)*100</f>
        <v>111.59938112078767</v>
      </c>
      <c r="BH22" s="4">
        <f>(PIB_Trim_CRT_Milliards_FCFA!BH21/PIB_Trim_CHainé_Millards_Fcfa!BH21)*100</f>
        <v>110.96570188832489</v>
      </c>
      <c r="BI22" s="4">
        <f>(PIB_Trim_CRT_Milliards_FCFA!BI21/PIB_Trim_CHainé_Millards_Fcfa!BI21)*100</f>
        <v>109.94254600104854</v>
      </c>
      <c r="BJ22" s="4">
        <f>(PIB_Trim_CRT_Milliards_FCFA!BJ21/PIB_Trim_CHainé_Millards_Fcfa!BJ21)*100</f>
        <v>121.75746782215167</v>
      </c>
      <c r="BK22" s="4">
        <f>(PIB_Trim_CRT_Milliards_FCFA!BK21/PIB_Trim_CHainé_Millards_Fcfa!BK21)*100</f>
        <v>127.96202913427138</v>
      </c>
      <c r="BL22" s="4">
        <f>(PIB_Trim_CRT_Milliards_FCFA!BL21/PIB_Trim_CHainé_Millards_Fcfa!BL21)*100</f>
        <v>110.57946869092615</v>
      </c>
      <c r="BM22" s="4">
        <f>(PIB_Trim_CRT_Milliards_FCFA!BM21/PIB_Trim_CHainé_Millards_Fcfa!BM21)*100</f>
        <v>105.05704172518435</v>
      </c>
      <c r="BN22" s="4">
        <f>(PIB_Trim_CRT_Milliards_FCFA!BN21/PIB_Trim_CHainé_Millards_Fcfa!BN21)*100</f>
        <v>110.50174760521443</v>
      </c>
      <c r="BO22" s="4">
        <f>(PIB_Trim_CRT_Milliards_FCFA!BO21/PIB_Trim_CHainé_Millards_Fcfa!BO21)*100</f>
        <v>104.091636342304</v>
      </c>
      <c r="BP22" s="4">
        <f>(PIB_Trim_CRT_Milliards_FCFA!BP21/PIB_Trim_CHainé_Millards_Fcfa!BP21)*100</f>
        <v>101.98471285634052</v>
      </c>
      <c r="BQ22" s="4">
        <f>(PIB_Trim_CRT_Milliards_FCFA!BQ21/PIB_Trim_CHainé_Millards_Fcfa!BQ21)*100</f>
        <v>106.55984884112395</v>
      </c>
      <c r="BR22" s="4">
        <f>(PIB_Trim_CRT_Milliards_FCFA!BR21/PIB_Trim_CHainé_Millards_Fcfa!BR21)*100</f>
        <v>113.346485685351</v>
      </c>
      <c r="BS22" s="4">
        <f>(PIB_Trim_CRT_Milliards_FCFA!BS21/PIB_Trim_CHainé_Millards_Fcfa!BS21)*100</f>
        <v>116.45189139692729</v>
      </c>
      <c r="BT22" s="4">
        <f>(PIB_Trim_CRT_Milliards_FCFA!BT21/PIB_Trim_CHainé_Millards_Fcfa!BT21)*100</f>
        <v>92.849867538342039</v>
      </c>
      <c r="BU22" s="4">
        <f>(PIB_Trim_CRT_Milliards_FCFA!BU21/PIB_Trim_CHainé_Millards_Fcfa!BU21)*100</f>
        <v>105.49543370511883</v>
      </c>
      <c r="BV22" s="4">
        <f>(PIB_Trim_CRT_Milliards_FCFA!BV21/PIB_Trim_CHainé_Millards_Fcfa!BV21)*100</f>
        <v>127.81365827115469</v>
      </c>
      <c r="BW22" s="4">
        <f>(PIB_Trim_CRT_Milliards_FCFA!BW21/PIB_Trim_CHainé_Millards_Fcfa!BW21)*100</f>
        <v>128.8417596262347</v>
      </c>
      <c r="BX22" s="4">
        <f>(PIB_Trim_CRT_Milliards_FCFA!BX21/PIB_Trim_CHainé_Millards_Fcfa!BX21)*100</f>
        <v>108.62493334845674</v>
      </c>
      <c r="BY22" s="4">
        <f>(PIB_Trim_CRT_Milliards_FCFA!BY21/PIB_Trim_CHainé_Millards_Fcfa!BY21)*100</f>
        <v>99.964095453564667</v>
      </c>
      <c r="BZ22" s="4">
        <f>(PIB_Trim_CRT_Milliards_FCFA!BZ21/PIB_Trim_CHainé_Millards_Fcfa!BZ21)*100</f>
        <v>121.86524023360113</v>
      </c>
      <c r="CA22" s="4">
        <f>(PIB_Trim_CRT_Milliards_FCFA!CA21/PIB_Trim_CHainé_Millards_Fcfa!CA21)*100</f>
        <v>113.4066393882577</v>
      </c>
      <c r="CB22" s="4">
        <f>(PIB_Trim_CRT_Milliards_FCFA!CB21/PIB_Trim_CHainé_Millards_Fcfa!CB21)*100</f>
        <v>111.0644201396161</v>
      </c>
      <c r="CC22" s="4">
        <f>(PIB_Trim_CRT_Milliards_FCFA!CC21/PIB_Trim_CHainé_Millards_Fcfa!CC21)*100</f>
        <v>98.4241177052388</v>
      </c>
      <c r="CD22" s="4">
        <f>(PIB_Trim_CRT_Milliards_FCFA!CD21/PIB_Trim_CHainé_Millards_Fcfa!CD21)*100</f>
        <v>111.17275253105331</v>
      </c>
      <c r="CE22" s="4">
        <f>(PIB_Trim_CRT_Milliards_FCFA!CE21/PIB_Trim_CHainé_Millards_Fcfa!CE21)*100</f>
        <v>115.78132852113623</v>
      </c>
      <c r="CF22" s="4">
        <f>(PIB_Trim_CRT_Milliards_FCFA!CF21/PIB_Trim_CHainé_Millards_Fcfa!CF21)*100</f>
        <v>103.1251946916869</v>
      </c>
      <c r="CG22" s="4">
        <f>(PIB_Trim_CRT_Milliards_FCFA!CG21/PIB_Trim_CHainé_Millards_Fcfa!CG21)*100</f>
        <v>102.003110156174</v>
      </c>
      <c r="CH22" s="4">
        <f>(PIB_Trim_CRT_Milliards_FCFA!CH21/PIB_Trim_CHainé_Millards_Fcfa!CH21)*100</f>
        <v>143.75313658992565</v>
      </c>
    </row>
    <row r="23" spans="1:86" x14ac:dyDescent="0.35">
      <c r="A23" s="6" t="s">
        <v>32</v>
      </c>
      <c r="B23" s="3">
        <f>(PIB_Trim_CRT_Milliards_FCFA!B22/PIB_Trim_CHainé_Millards_Fcfa!B22)*100</f>
        <v>90.602023255156013</v>
      </c>
      <c r="C23" s="3">
        <f>(PIB_Trim_CRT_Milliards_FCFA!C22/PIB_Trim_CHainé_Millards_Fcfa!C22)*100</f>
        <v>90.602023255155999</v>
      </c>
      <c r="D23" s="3">
        <f>(PIB_Trim_CRT_Milliards_FCFA!D22/PIB_Trim_CHainé_Millards_Fcfa!D22)*100</f>
        <v>90.602023255156013</v>
      </c>
      <c r="E23" s="3">
        <f>(PIB_Trim_CRT_Milliards_FCFA!E22/PIB_Trim_CHainé_Millards_Fcfa!E22)*100</f>
        <v>90.602023255155984</v>
      </c>
      <c r="F23" s="3">
        <f>(PIB_Trim_CRT_Milliards_FCFA!F22/PIB_Trim_CHainé_Millards_Fcfa!F22)*100</f>
        <v>90.426023326049503</v>
      </c>
      <c r="G23" s="3">
        <f>(PIB_Trim_CRT_Milliards_FCFA!G22/PIB_Trim_CHainé_Millards_Fcfa!G22)*100</f>
        <v>91.292236149449465</v>
      </c>
      <c r="H23" s="3">
        <f>(PIB_Trim_CRT_Milliards_FCFA!H22/PIB_Trim_CHainé_Millards_Fcfa!H22)*100</f>
        <v>91.472074074497201</v>
      </c>
      <c r="I23" s="3">
        <f>(PIB_Trim_CRT_Milliards_FCFA!I22/PIB_Trim_CHainé_Millards_Fcfa!I22)*100</f>
        <v>87.524717042480944</v>
      </c>
      <c r="J23" s="3">
        <f>(PIB_Trim_CRT_Milliards_FCFA!J22/PIB_Trim_CHainé_Millards_Fcfa!J22)*100</f>
        <v>88.289721760491375</v>
      </c>
      <c r="K23" s="3">
        <f>(PIB_Trim_CRT_Milliards_FCFA!K22/PIB_Trim_CHainé_Millards_Fcfa!K22)*100</f>
        <v>87.84187271124496</v>
      </c>
      <c r="L23" s="3">
        <f>(PIB_Trim_CRT_Milliards_FCFA!L22/PIB_Trim_CHainé_Millards_Fcfa!L22)*100</f>
        <v>88.166084481980249</v>
      </c>
      <c r="M23" s="3">
        <f>(PIB_Trim_CRT_Milliards_FCFA!M22/PIB_Trim_CHainé_Millards_Fcfa!M22)*100</f>
        <v>87.84270776168151</v>
      </c>
      <c r="N23" s="3">
        <f>(PIB_Trim_CRT_Milliards_FCFA!N22/PIB_Trim_CHainé_Millards_Fcfa!N22)*100</f>
        <v>89.16681081534594</v>
      </c>
      <c r="O23" s="3">
        <f>(PIB_Trim_CRT_Milliards_FCFA!O22/PIB_Trim_CHainé_Millards_Fcfa!O22)*100</f>
        <v>89.501505443131961</v>
      </c>
      <c r="P23" s="3">
        <f>(PIB_Trim_CRT_Milliards_FCFA!P22/PIB_Trim_CHainé_Millards_Fcfa!P22)*100</f>
        <v>90.044473148785158</v>
      </c>
      <c r="Q23" s="3">
        <f>(PIB_Trim_CRT_Milliards_FCFA!Q22/PIB_Trim_CHainé_Millards_Fcfa!Q22)*100</f>
        <v>89.430720535100662</v>
      </c>
      <c r="R23" s="3">
        <f>(PIB_Trim_CRT_Milliards_FCFA!R22/PIB_Trim_CHainé_Millards_Fcfa!R22)*100</f>
        <v>89.475236438034599</v>
      </c>
      <c r="S23" s="3">
        <f>(PIB_Trim_CRT_Milliards_FCFA!S22/PIB_Trim_CHainé_Millards_Fcfa!S22)*100</f>
        <v>91.287314904691286</v>
      </c>
      <c r="T23" s="3">
        <f>(PIB_Trim_CRT_Milliards_FCFA!T22/PIB_Trim_CHainé_Millards_Fcfa!T22)*100</f>
        <v>93.378538491024685</v>
      </c>
      <c r="U23" s="3">
        <f>(PIB_Trim_CRT_Milliards_FCFA!U22/PIB_Trim_CHainé_Millards_Fcfa!U22)*100</f>
        <v>91.114564996890607</v>
      </c>
      <c r="V23" s="3">
        <f>(PIB_Trim_CRT_Milliards_FCFA!V22/PIB_Trim_CHainé_Millards_Fcfa!V22)*100</f>
        <v>92.44666608520869</v>
      </c>
      <c r="W23" s="3">
        <f>(PIB_Trim_CRT_Milliards_FCFA!W22/PIB_Trim_CHainé_Millards_Fcfa!W22)*100</f>
        <v>93.821280358970796</v>
      </c>
      <c r="X23" s="3">
        <f>(PIB_Trim_CRT_Milliards_FCFA!X22/PIB_Trim_CHainé_Millards_Fcfa!X22)*100</f>
        <v>93.680262216190926</v>
      </c>
      <c r="Y23" s="3">
        <f>(PIB_Trim_CRT_Milliards_FCFA!Y22/PIB_Trim_CHainé_Millards_Fcfa!Y22)*100</f>
        <v>92.927983567688287</v>
      </c>
      <c r="Z23" s="3">
        <f>(PIB_Trim_CRT_Milliards_FCFA!Z22/PIB_Trim_CHainé_Millards_Fcfa!Z22)*100</f>
        <v>91.576384820229535</v>
      </c>
      <c r="AA23" s="3">
        <f>(PIB_Trim_CRT_Milliards_FCFA!AA22/PIB_Trim_CHainé_Millards_Fcfa!AA22)*100</f>
        <v>89.118384305821934</v>
      </c>
      <c r="AB23" s="3">
        <f>(PIB_Trim_CRT_Milliards_FCFA!AB22/PIB_Trim_CHainé_Millards_Fcfa!AB22)*100</f>
        <v>93.89829561673406</v>
      </c>
      <c r="AC23" s="3">
        <f>(PIB_Trim_CRT_Milliards_FCFA!AC22/PIB_Trim_CHainé_Millards_Fcfa!AC22)*100</f>
        <v>93.744150571967793</v>
      </c>
      <c r="AD23" s="3">
        <f>(PIB_Trim_CRT_Milliards_FCFA!AD22/PIB_Trim_CHainé_Millards_Fcfa!AD22)*100</f>
        <v>93.811883850564527</v>
      </c>
      <c r="AE23" s="3">
        <f>(PIB_Trim_CRT_Milliards_FCFA!AE22/PIB_Trim_CHainé_Millards_Fcfa!AE22)*100</f>
        <v>94.123661506016859</v>
      </c>
      <c r="AF23" s="3">
        <f>(PIB_Trim_CRT_Milliards_FCFA!AF22/PIB_Trim_CHainé_Millards_Fcfa!AF22)*100</f>
        <v>96.188107056841318</v>
      </c>
      <c r="AG23" s="3">
        <f>(PIB_Trim_CRT_Milliards_FCFA!AG22/PIB_Trim_CHainé_Millards_Fcfa!AG22)*100</f>
        <v>93.418918166255509</v>
      </c>
      <c r="AH23" s="3">
        <f>(PIB_Trim_CRT_Milliards_FCFA!AH22/PIB_Trim_CHainé_Millards_Fcfa!AH22)*100</f>
        <v>95.816420394721703</v>
      </c>
      <c r="AI23" s="3">
        <f>(PIB_Trim_CRT_Milliards_FCFA!AI22/PIB_Trim_CHainé_Millards_Fcfa!AI22)*100</f>
        <v>94.729272178723349</v>
      </c>
      <c r="AJ23" s="3">
        <f>(PIB_Trim_CRT_Milliards_FCFA!AJ22/PIB_Trim_CHainé_Millards_Fcfa!AJ22)*100</f>
        <v>94.669382473488355</v>
      </c>
      <c r="AK23" s="3">
        <f>(PIB_Trim_CRT_Milliards_FCFA!AK22/PIB_Trim_CHainé_Millards_Fcfa!AK22)*100</f>
        <v>95.648448080861286</v>
      </c>
      <c r="AL23" s="3">
        <f>(PIB_Trim_CRT_Milliards_FCFA!AL22/PIB_Trim_CHainé_Millards_Fcfa!AL22)*100</f>
        <v>97.315500589219582</v>
      </c>
      <c r="AM23" s="3">
        <f>(PIB_Trim_CRT_Milliards_FCFA!AM22/PIB_Trim_CHainé_Millards_Fcfa!AM22)*100</f>
        <v>97.643099401509488</v>
      </c>
      <c r="AN23" s="3">
        <f>(PIB_Trim_CRT_Milliards_FCFA!AN22/PIB_Trim_CHainé_Millards_Fcfa!AN22)*100</f>
        <v>99.989566883954481</v>
      </c>
      <c r="AO23" s="3">
        <f>(PIB_Trim_CRT_Milliards_FCFA!AO22/PIB_Trim_CHainé_Millards_Fcfa!AO22)*100</f>
        <v>98.992304832531858</v>
      </c>
      <c r="AP23" s="3">
        <f>(PIB_Trim_CRT_Milliards_FCFA!AP22/PIB_Trim_CHainé_Millards_Fcfa!AP22)*100</f>
        <v>98.061152688040337</v>
      </c>
      <c r="AQ23" s="3">
        <f>(PIB_Trim_CRT_Milliards_FCFA!AQ22/PIB_Trim_CHainé_Millards_Fcfa!AQ22)*100</f>
        <v>97.368617386675822</v>
      </c>
      <c r="AR23" s="3">
        <f>(PIB_Trim_CRT_Milliards_FCFA!AR22/PIB_Trim_CHainé_Millards_Fcfa!AR22)*100</f>
        <v>98.306024711085854</v>
      </c>
      <c r="AS23" s="3">
        <f>(PIB_Trim_CRT_Milliards_FCFA!AS22/PIB_Trim_CHainé_Millards_Fcfa!AS22)*100</f>
        <v>98.374735049168748</v>
      </c>
      <c r="AT23" s="3">
        <f>(PIB_Trim_CRT_Milliards_FCFA!AT22/PIB_Trim_CHainé_Millards_Fcfa!AT22)*100</f>
        <v>98.388459221207242</v>
      </c>
      <c r="AU23" s="3">
        <f>(PIB_Trim_CRT_Milliards_FCFA!AU22/PIB_Trim_CHainé_Millards_Fcfa!AU22)*100</f>
        <v>98.419031283315448</v>
      </c>
      <c r="AV23" s="3">
        <f>(PIB_Trim_CRT_Milliards_FCFA!AV22/PIB_Trim_CHainé_Millards_Fcfa!AV22)*100</f>
        <v>101.78032366049175</v>
      </c>
      <c r="AW23" s="3">
        <f>(PIB_Trim_CRT_Milliards_FCFA!AW22/PIB_Trim_CHainé_Millards_Fcfa!AW22)*100</f>
        <v>100.89002235238689</v>
      </c>
      <c r="AX23" s="3">
        <f>(PIB_Trim_CRT_Milliards_FCFA!AX22/PIB_Trim_CHainé_Millards_Fcfa!AX22)*100</f>
        <v>100.03838333914337</v>
      </c>
      <c r="AY23" s="3">
        <f>(PIB_Trim_CRT_Milliards_FCFA!AY22/PIB_Trim_CHainé_Millards_Fcfa!AY22)*100</f>
        <v>99.20870234878339</v>
      </c>
      <c r="AZ23" s="3">
        <f>(PIB_Trim_CRT_Milliards_FCFA!AZ22/PIB_Trim_CHainé_Millards_Fcfa!AZ22)*100</f>
        <v>99.918005573591756</v>
      </c>
      <c r="BA23" s="3">
        <f>(PIB_Trim_CRT_Milliards_FCFA!BA22/PIB_Trim_CHainé_Millards_Fcfa!BA22)*100</f>
        <v>98.9592741403942</v>
      </c>
      <c r="BB23" s="3">
        <f>(PIB_Trim_CRT_Milliards_FCFA!BB22/PIB_Trim_CHainé_Millards_Fcfa!BB22)*100</f>
        <v>100.38430905735024</v>
      </c>
      <c r="BC23" s="3">
        <f>(PIB_Trim_CRT_Milliards_FCFA!BC22/PIB_Trim_CHainé_Millards_Fcfa!BC22)*100</f>
        <v>99.302279450132318</v>
      </c>
      <c r="BD23" s="3">
        <f>(PIB_Trim_CRT_Milliards_FCFA!BD22/PIB_Trim_CHainé_Millards_Fcfa!BD22)*100</f>
        <v>102.08560934922777</v>
      </c>
      <c r="BE23" s="3">
        <f>(PIB_Trim_CRT_Milliards_FCFA!BE22/PIB_Trim_CHainé_Millards_Fcfa!BE22)*100</f>
        <v>100.10214075476746</v>
      </c>
      <c r="BF23" s="3">
        <f>(PIB_Trim_CRT_Milliards_FCFA!BF22/PIB_Trim_CHainé_Millards_Fcfa!BF22)*100</f>
        <v>100.34000751320423</v>
      </c>
      <c r="BG23" s="3">
        <f>(PIB_Trim_CRT_Milliards_FCFA!BG22/PIB_Trim_CHainé_Millards_Fcfa!BG22)*100</f>
        <v>100.27804432307322</v>
      </c>
      <c r="BH23" s="3">
        <f>(PIB_Trim_CRT_Milliards_FCFA!BH22/PIB_Trim_CHainé_Millards_Fcfa!BH22)*100</f>
        <v>102.27660388528139</v>
      </c>
      <c r="BI23" s="3">
        <f>(PIB_Trim_CRT_Milliards_FCFA!BI22/PIB_Trim_CHainé_Millards_Fcfa!BI22)*100</f>
        <v>101.56018731114077</v>
      </c>
      <c r="BJ23" s="3">
        <f>(PIB_Trim_CRT_Milliards_FCFA!BJ22/PIB_Trim_CHainé_Millards_Fcfa!BJ22)*100</f>
        <v>101.49901329108152</v>
      </c>
      <c r="BK23" s="3">
        <f>(PIB_Trim_CRT_Milliards_FCFA!BK22/PIB_Trim_CHainé_Millards_Fcfa!BK22)*100</f>
        <v>100.44917858677971</v>
      </c>
      <c r="BL23" s="3">
        <f>(PIB_Trim_CRT_Milliards_FCFA!BL22/PIB_Trim_CHainé_Millards_Fcfa!BL22)*100</f>
        <v>103.05776673167257</v>
      </c>
      <c r="BM23" s="3">
        <f>(PIB_Trim_CRT_Milliards_FCFA!BM22/PIB_Trim_CHainé_Millards_Fcfa!BM22)*100</f>
        <v>98.424052450925984</v>
      </c>
      <c r="BN23" s="3">
        <f>(PIB_Trim_CRT_Milliards_FCFA!BN22/PIB_Trim_CHainé_Millards_Fcfa!BN22)*100</f>
        <v>95.829113725704289</v>
      </c>
      <c r="BO23" s="3">
        <f>(PIB_Trim_CRT_Milliards_FCFA!BO22/PIB_Trim_CHainé_Millards_Fcfa!BO22)*100</f>
        <v>93.23541004825428</v>
      </c>
      <c r="BP23" s="3">
        <f>(PIB_Trim_CRT_Milliards_FCFA!BP22/PIB_Trim_CHainé_Millards_Fcfa!BP22)*100</f>
        <v>95.185181695507026</v>
      </c>
      <c r="BQ23" s="3">
        <f>(PIB_Trim_CRT_Milliards_FCFA!BQ22/PIB_Trim_CHainé_Millards_Fcfa!BQ22)*100</f>
        <v>91.097559535874609</v>
      </c>
      <c r="BR23" s="3">
        <f>(PIB_Trim_CRT_Milliards_FCFA!BR22/PIB_Trim_CHainé_Millards_Fcfa!BR22)*100</f>
        <v>92.344941602991327</v>
      </c>
      <c r="BS23" s="3">
        <f>(PIB_Trim_CRT_Milliards_FCFA!BS22/PIB_Trim_CHainé_Millards_Fcfa!BS22)*100</f>
        <v>94.151552764479803</v>
      </c>
      <c r="BT23" s="3">
        <f>(PIB_Trim_CRT_Milliards_FCFA!BT22/PIB_Trim_CHainé_Millards_Fcfa!BT22)*100</f>
        <v>97.737749881417784</v>
      </c>
      <c r="BU23" s="3">
        <f>(PIB_Trim_CRT_Milliards_FCFA!BU22/PIB_Trim_CHainé_Millards_Fcfa!BU22)*100</f>
        <v>97.064623164438103</v>
      </c>
      <c r="BV23" s="3">
        <f>(PIB_Trim_CRT_Milliards_FCFA!BV22/PIB_Trim_CHainé_Millards_Fcfa!BV22)*100</f>
        <v>100.34196637056058</v>
      </c>
      <c r="BW23" s="3">
        <f>(PIB_Trim_CRT_Milliards_FCFA!BW22/PIB_Trim_CHainé_Millards_Fcfa!BW22)*100</f>
        <v>100.31454928277709</v>
      </c>
      <c r="BX23" s="3">
        <f>(PIB_Trim_CRT_Milliards_FCFA!BX22/PIB_Trim_CHainé_Millards_Fcfa!BX22)*100</f>
        <v>102.80664003232975</v>
      </c>
      <c r="BY23" s="3">
        <f>(PIB_Trim_CRT_Milliards_FCFA!BY22/PIB_Trim_CHainé_Millards_Fcfa!BY22)*100</f>
        <v>102.4673949443557</v>
      </c>
      <c r="BZ23" s="3">
        <f>(PIB_Trim_CRT_Milliards_FCFA!BZ22/PIB_Trim_CHainé_Millards_Fcfa!BZ22)*100</f>
        <v>103.86042378944521</v>
      </c>
      <c r="CA23" s="3">
        <f>(PIB_Trim_CRT_Milliards_FCFA!CA22/PIB_Trim_CHainé_Millards_Fcfa!CA22)*100</f>
        <v>101.63355621188887</v>
      </c>
      <c r="CB23" s="3">
        <f>(PIB_Trim_CRT_Milliards_FCFA!CB22/PIB_Trim_CHainé_Millards_Fcfa!CB22)*100</f>
        <v>103.61684282604142</v>
      </c>
      <c r="CC23" s="3">
        <f>(PIB_Trim_CRT_Milliards_FCFA!CC22/PIB_Trim_CHainé_Millards_Fcfa!CC22)*100</f>
        <v>103.93652345586777</v>
      </c>
      <c r="CD23" s="3">
        <f>(PIB_Trim_CRT_Milliards_FCFA!CD22/PIB_Trim_CHainé_Millards_Fcfa!CD22)*100</f>
        <v>104.92260351922542</v>
      </c>
      <c r="CE23" s="3">
        <f>(PIB_Trim_CRT_Milliards_FCFA!CE22/PIB_Trim_CHainé_Millards_Fcfa!CE22)*100</f>
        <v>104.33886643223973</v>
      </c>
      <c r="CF23" s="3">
        <f>(PIB_Trim_CRT_Milliards_FCFA!CF22/PIB_Trim_CHainé_Millards_Fcfa!CF22)*100</f>
        <v>108.07237340273291</v>
      </c>
      <c r="CG23" s="3">
        <f>(PIB_Trim_CRT_Milliards_FCFA!CG22/PIB_Trim_CHainé_Millards_Fcfa!CG22)*100</f>
        <v>105.67996239594019</v>
      </c>
      <c r="CH23" s="3">
        <f>(PIB_Trim_CRT_Milliards_FCFA!CH22/PIB_Trim_CHainé_Millards_Fcfa!CH22)*100</f>
        <v>108.71839385760424</v>
      </c>
    </row>
    <row r="24" spans="1:86" x14ac:dyDescent="0.35">
      <c r="A24" s="2" t="s">
        <v>33</v>
      </c>
      <c r="B24" s="4">
        <f>(PIB_Trim_CRT_Milliards_FCFA!B23/PIB_Trim_CHainé_Millards_Fcfa!B23)*100</f>
        <v>91.272545361495432</v>
      </c>
      <c r="C24" s="4">
        <f>(PIB_Trim_CRT_Milliards_FCFA!C23/PIB_Trim_CHainé_Millards_Fcfa!C23)*100</f>
        <v>91.272545361495418</v>
      </c>
      <c r="D24" s="4">
        <f>(PIB_Trim_CRT_Milliards_FCFA!D23/PIB_Trim_CHainé_Millards_Fcfa!D23)*100</f>
        <v>91.272545361495418</v>
      </c>
      <c r="E24" s="4">
        <f>(PIB_Trim_CRT_Milliards_FCFA!E23/PIB_Trim_CHainé_Millards_Fcfa!E23)*100</f>
        <v>91.272545361495418</v>
      </c>
      <c r="F24" s="4">
        <f>(PIB_Trim_CRT_Milliards_FCFA!F23/PIB_Trim_CHainé_Millards_Fcfa!F23)*100</f>
        <v>93.352645589686034</v>
      </c>
      <c r="G24" s="4">
        <f>(PIB_Trim_CRT_Milliards_FCFA!G23/PIB_Trim_CHainé_Millards_Fcfa!G23)*100</f>
        <v>95.498994398494744</v>
      </c>
      <c r="H24" s="4">
        <f>(PIB_Trim_CRT_Milliards_FCFA!H23/PIB_Trim_CHainé_Millards_Fcfa!H23)*100</f>
        <v>98.26951727121569</v>
      </c>
      <c r="I24" s="4">
        <f>(PIB_Trim_CRT_Milliards_FCFA!I23/PIB_Trim_CHainé_Millards_Fcfa!I23)*100</f>
        <v>89.531429603945938</v>
      </c>
      <c r="J24" s="4">
        <f>(PIB_Trim_CRT_Milliards_FCFA!J23/PIB_Trim_CHainé_Millards_Fcfa!J23)*100</f>
        <v>89.353248321004259</v>
      </c>
      <c r="K24" s="4">
        <f>(PIB_Trim_CRT_Milliards_FCFA!K23/PIB_Trim_CHainé_Millards_Fcfa!K23)*100</f>
        <v>90.250206951696981</v>
      </c>
      <c r="L24" s="4">
        <f>(PIB_Trim_CRT_Milliards_FCFA!L23/PIB_Trim_CHainé_Millards_Fcfa!L23)*100</f>
        <v>90.804698304475423</v>
      </c>
      <c r="M24" s="4">
        <f>(PIB_Trim_CRT_Milliards_FCFA!M23/PIB_Trim_CHainé_Millards_Fcfa!M23)*100</f>
        <v>89.241341768659026</v>
      </c>
      <c r="N24" s="4">
        <f>(PIB_Trim_CRT_Milliards_FCFA!N23/PIB_Trim_CHainé_Millards_Fcfa!N23)*100</f>
        <v>87.960094475542803</v>
      </c>
      <c r="O24" s="4">
        <f>(PIB_Trim_CRT_Milliards_FCFA!O23/PIB_Trim_CHainé_Millards_Fcfa!O23)*100</f>
        <v>90.357859499909765</v>
      </c>
      <c r="P24" s="4">
        <f>(PIB_Trim_CRT_Milliards_FCFA!P23/PIB_Trim_CHainé_Millards_Fcfa!P23)*100</f>
        <v>93.09726625036015</v>
      </c>
      <c r="Q24" s="4">
        <f>(PIB_Trim_CRT_Milliards_FCFA!Q23/PIB_Trim_CHainé_Millards_Fcfa!Q23)*100</f>
        <v>88.345132067276182</v>
      </c>
      <c r="R24" s="4">
        <f>(PIB_Trim_CRT_Milliards_FCFA!R23/PIB_Trim_CHainé_Millards_Fcfa!R23)*100</f>
        <v>92.019560716006794</v>
      </c>
      <c r="S24" s="4">
        <f>(PIB_Trim_CRT_Milliards_FCFA!S23/PIB_Trim_CHainé_Millards_Fcfa!S23)*100</f>
        <v>96.24063581604571</v>
      </c>
      <c r="T24" s="4">
        <f>(PIB_Trim_CRT_Milliards_FCFA!T23/PIB_Trim_CHainé_Millards_Fcfa!T23)*100</f>
        <v>99.718384844811013</v>
      </c>
      <c r="U24" s="4">
        <f>(PIB_Trim_CRT_Milliards_FCFA!U23/PIB_Trim_CHainé_Millards_Fcfa!U23)*100</f>
        <v>92.755712349402529</v>
      </c>
      <c r="V24" s="4">
        <f>(PIB_Trim_CRT_Milliards_FCFA!V23/PIB_Trim_CHainé_Millards_Fcfa!V23)*100</f>
        <v>90.137673602568569</v>
      </c>
      <c r="W24" s="4">
        <f>(PIB_Trim_CRT_Milliards_FCFA!W23/PIB_Trim_CHainé_Millards_Fcfa!W23)*100</f>
        <v>90.662136774464159</v>
      </c>
      <c r="X24" s="4">
        <f>(PIB_Trim_CRT_Milliards_FCFA!X23/PIB_Trim_CHainé_Millards_Fcfa!X23)*100</f>
        <v>91.440271861299195</v>
      </c>
      <c r="Y24" s="4">
        <f>(PIB_Trim_CRT_Milliards_FCFA!Y23/PIB_Trim_CHainé_Millards_Fcfa!Y23)*100</f>
        <v>89.155159274965669</v>
      </c>
      <c r="Z24" s="4">
        <f>(PIB_Trim_CRT_Milliards_FCFA!Z23/PIB_Trim_CHainé_Millards_Fcfa!Z23)*100</f>
        <v>93.677254389266409</v>
      </c>
      <c r="AA24" s="4">
        <f>(PIB_Trim_CRT_Milliards_FCFA!AA23/PIB_Trim_CHainé_Millards_Fcfa!AA23)*100</f>
        <v>90.328349116855691</v>
      </c>
      <c r="AB24" s="4">
        <f>(PIB_Trim_CRT_Milliards_FCFA!AB23/PIB_Trim_CHainé_Millards_Fcfa!AB23)*100</f>
        <v>95.508420253990096</v>
      </c>
      <c r="AC24" s="4">
        <f>(PIB_Trim_CRT_Milliards_FCFA!AC23/PIB_Trim_CHainé_Millards_Fcfa!AC23)*100</f>
        <v>91.062604462936875</v>
      </c>
      <c r="AD24" s="4">
        <f>(PIB_Trim_CRT_Milliards_FCFA!AD23/PIB_Trim_CHainé_Millards_Fcfa!AD23)*100</f>
        <v>90.034060967036226</v>
      </c>
      <c r="AE24" s="4">
        <f>(PIB_Trim_CRT_Milliards_FCFA!AE23/PIB_Trim_CHainé_Millards_Fcfa!AE23)*100</f>
        <v>91.452201667466767</v>
      </c>
      <c r="AF24" s="4">
        <f>(PIB_Trim_CRT_Milliards_FCFA!AF23/PIB_Trim_CHainé_Millards_Fcfa!AF23)*100</f>
        <v>99.569209098631845</v>
      </c>
      <c r="AG24" s="4">
        <f>(PIB_Trim_CRT_Milliards_FCFA!AG23/PIB_Trim_CHainé_Millards_Fcfa!AG23)*100</f>
        <v>92.374566479775567</v>
      </c>
      <c r="AH24" s="4">
        <f>(PIB_Trim_CRT_Milliards_FCFA!AH23/PIB_Trim_CHainé_Millards_Fcfa!AH23)*100</f>
        <v>98.835535821174432</v>
      </c>
      <c r="AI24" s="4">
        <f>(PIB_Trim_CRT_Milliards_FCFA!AI23/PIB_Trim_CHainé_Millards_Fcfa!AI23)*100</f>
        <v>95.78752672332665</v>
      </c>
      <c r="AJ24" s="4">
        <f>(PIB_Trim_CRT_Milliards_FCFA!AJ23/PIB_Trim_CHainé_Millards_Fcfa!AJ23)*100</f>
        <v>99.00722194334692</v>
      </c>
      <c r="AK24" s="4">
        <f>(PIB_Trim_CRT_Milliards_FCFA!AK23/PIB_Trim_CHainé_Millards_Fcfa!AK23)*100</f>
        <v>103.06184552977578</v>
      </c>
      <c r="AL24" s="4">
        <f>(PIB_Trim_CRT_Milliards_FCFA!AL23/PIB_Trim_CHainé_Millards_Fcfa!AL23)*100</f>
        <v>102.25619836815021</v>
      </c>
      <c r="AM24" s="4">
        <f>(PIB_Trim_CRT_Milliards_FCFA!AM23/PIB_Trim_CHainé_Millards_Fcfa!AM23)*100</f>
        <v>99.75858902115074</v>
      </c>
      <c r="AN24" s="4">
        <f>(PIB_Trim_CRT_Milliards_FCFA!AN23/PIB_Trim_CHainé_Millards_Fcfa!AN23)*100</f>
        <v>106.2381464438936</v>
      </c>
      <c r="AO24" s="4">
        <f>(PIB_Trim_CRT_Milliards_FCFA!AO23/PIB_Trim_CHainé_Millards_Fcfa!AO23)*100</f>
        <v>104.15784635537386</v>
      </c>
      <c r="AP24" s="4">
        <f>(PIB_Trim_CRT_Milliards_FCFA!AP23/PIB_Trim_CHainé_Millards_Fcfa!AP23)*100</f>
        <v>100.51615443721514</v>
      </c>
      <c r="AQ24" s="4">
        <f>(PIB_Trim_CRT_Milliards_FCFA!AQ23/PIB_Trim_CHainé_Millards_Fcfa!AQ23)*100</f>
        <v>97.713869803051537</v>
      </c>
      <c r="AR24" s="4">
        <f>(PIB_Trim_CRT_Milliards_FCFA!AR23/PIB_Trim_CHainé_Millards_Fcfa!AR23)*100</f>
        <v>100.62143622463415</v>
      </c>
      <c r="AS24" s="4">
        <f>(PIB_Trim_CRT_Milliards_FCFA!AS23/PIB_Trim_CHainé_Millards_Fcfa!AS23)*100</f>
        <v>99.473527321001114</v>
      </c>
      <c r="AT24" s="4">
        <f>(PIB_Trim_CRT_Milliards_FCFA!AT23/PIB_Trim_CHainé_Millards_Fcfa!AT23)*100</f>
        <v>97.192041986926597</v>
      </c>
      <c r="AU24" s="4">
        <f>(PIB_Trim_CRT_Milliards_FCFA!AU23/PIB_Trim_CHainé_Millards_Fcfa!AU23)*100</f>
        <v>96.202108099256066</v>
      </c>
      <c r="AV24" s="4">
        <f>(PIB_Trim_CRT_Milliards_FCFA!AV23/PIB_Trim_CHainé_Millards_Fcfa!AV23)*100</f>
        <v>104.15977318194174</v>
      </c>
      <c r="AW24" s="4">
        <f>(PIB_Trim_CRT_Milliards_FCFA!AW23/PIB_Trim_CHainé_Millards_Fcfa!AW23)*100</f>
        <v>100.39739129875684</v>
      </c>
      <c r="AX24" s="4">
        <f>(PIB_Trim_CRT_Milliards_FCFA!AX23/PIB_Trim_CHainé_Millards_Fcfa!AX23)*100</f>
        <v>99.540440459003861</v>
      </c>
      <c r="AY24" s="4">
        <f>(PIB_Trim_CRT_Milliards_FCFA!AY23/PIB_Trim_CHainé_Millards_Fcfa!AY23)*100</f>
        <v>97.153241329655387</v>
      </c>
      <c r="AZ24" s="4">
        <f>(PIB_Trim_CRT_Milliards_FCFA!AZ23/PIB_Trim_CHainé_Millards_Fcfa!AZ23)*100</f>
        <v>99.485596524509319</v>
      </c>
      <c r="BA24" s="4">
        <f>(PIB_Trim_CRT_Milliards_FCFA!BA23/PIB_Trim_CHainé_Millards_Fcfa!BA23)*100</f>
        <v>97.022057397188064</v>
      </c>
      <c r="BB24" s="4">
        <f>(PIB_Trim_CRT_Milliards_FCFA!BB23/PIB_Trim_CHainé_Millards_Fcfa!BB23)*100</f>
        <v>97.757691999220938</v>
      </c>
      <c r="BC24" s="4">
        <f>(PIB_Trim_CRT_Milliards_FCFA!BC23/PIB_Trim_CHainé_Millards_Fcfa!BC23)*100</f>
        <v>95.804459931049308</v>
      </c>
      <c r="BD24" s="4">
        <f>(PIB_Trim_CRT_Milliards_FCFA!BD23/PIB_Trim_CHainé_Millards_Fcfa!BD23)*100</f>
        <v>103.84647060987768</v>
      </c>
      <c r="BE24" s="4">
        <f>(PIB_Trim_CRT_Milliards_FCFA!BE23/PIB_Trim_CHainé_Millards_Fcfa!BE23)*100</f>
        <v>100.06434017121278</v>
      </c>
      <c r="BF24" s="4">
        <f>(PIB_Trim_CRT_Milliards_FCFA!BF23/PIB_Trim_CHainé_Millards_Fcfa!BF23)*100</f>
        <v>100.2236790974915</v>
      </c>
      <c r="BG24" s="4">
        <f>(PIB_Trim_CRT_Milliards_FCFA!BG23/PIB_Trim_CHainé_Millards_Fcfa!BG23)*100</f>
        <v>99.728151414108652</v>
      </c>
      <c r="BH24" s="4">
        <f>(PIB_Trim_CRT_Milliards_FCFA!BH23/PIB_Trim_CHainé_Millards_Fcfa!BH23)*100</f>
        <v>103.79558967693274</v>
      </c>
      <c r="BI24" s="4">
        <f>(PIB_Trim_CRT_Milliards_FCFA!BI23/PIB_Trim_CHainé_Millards_Fcfa!BI23)*100</f>
        <v>101.36848633862141</v>
      </c>
      <c r="BJ24" s="4">
        <f>(PIB_Trim_CRT_Milliards_FCFA!BJ23/PIB_Trim_CHainé_Millards_Fcfa!BJ23)*100</f>
        <v>100.42315028144675</v>
      </c>
      <c r="BK24" s="4">
        <f>(PIB_Trim_CRT_Milliards_FCFA!BK23/PIB_Trim_CHainé_Millards_Fcfa!BK23)*100</f>
        <v>98.033933760588525</v>
      </c>
      <c r="BL24" s="4">
        <f>(PIB_Trim_CRT_Milliards_FCFA!BL23/PIB_Trim_CHainé_Millards_Fcfa!BL23)*100</f>
        <v>106.526338745299</v>
      </c>
      <c r="BM24" s="4">
        <f>(PIB_Trim_CRT_Milliards_FCFA!BM23/PIB_Trim_CHainé_Millards_Fcfa!BM23)*100</f>
        <v>94.008487329495765</v>
      </c>
      <c r="BN24" s="4">
        <f>(PIB_Trim_CRT_Milliards_FCFA!BN23/PIB_Trim_CHainé_Millards_Fcfa!BN23)*100</f>
        <v>97.041339962003221</v>
      </c>
      <c r="BO24" s="4">
        <f>(PIB_Trim_CRT_Milliards_FCFA!BO23/PIB_Trim_CHainé_Millards_Fcfa!BO23)*100</f>
        <v>93.440949523122541</v>
      </c>
      <c r="BP24" s="4">
        <f>(PIB_Trim_CRT_Milliards_FCFA!BP23/PIB_Trim_CHainé_Millards_Fcfa!BP23)*100</f>
        <v>101.80484584750187</v>
      </c>
      <c r="BQ24" s="4">
        <f>(PIB_Trim_CRT_Milliards_FCFA!BQ23/PIB_Trim_CHainé_Millards_Fcfa!BQ23)*100</f>
        <v>94.873627628801756</v>
      </c>
      <c r="BR24" s="4">
        <f>(PIB_Trim_CRT_Milliards_FCFA!BR23/PIB_Trim_CHainé_Millards_Fcfa!BR23)*100</f>
        <v>94.263311489027814</v>
      </c>
      <c r="BS24" s="4">
        <f>(PIB_Trim_CRT_Milliards_FCFA!BS23/PIB_Trim_CHainé_Millards_Fcfa!BS23)*100</f>
        <v>96.979161647854781</v>
      </c>
      <c r="BT24" s="4">
        <f>(PIB_Trim_CRT_Milliards_FCFA!BT23/PIB_Trim_CHainé_Millards_Fcfa!BT23)*100</f>
        <v>105.51762293583597</v>
      </c>
      <c r="BU24" s="4">
        <f>(PIB_Trim_CRT_Milliards_FCFA!BU23/PIB_Trim_CHainé_Millards_Fcfa!BU23)*100</f>
        <v>101.3825071756618</v>
      </c>
      <c r="BV24" s="4">
        <f>(PIB_Trim_CRT_Milliards_FCFA!BV23/PIB_Trim_CHainé_Millards_Fcfa!BV23)*100</f>
        <v>110.37846658550488</v>
      </c>
      <c r="BW24" s="4">
        <f>(PIB_Trim_CRT_Milliards_FCFA!BW23/PIB_Trim_CHainé_Millards_Fcfa!BW23)*100</f>
        <v>109.72526646307321</v>
      </c>
      <c r="BX24" s="4">
        <f>(PIB_Trim_CRT_Milliards_FCFA!BX23/PIB_Trim_CHainé_Millards_Fcfa!BX23)*100</f>
        <v>115.90041484614939</v>
      </c>
      <c r="BY24" s="4">
        <f>(PIB_Trim_CRT_Milliards_FCFA!BY23/PIB_Trim_CHainé_Millards_Fcfa!BY23)*100</f>
        <v>117.79856667193363</v>
      </c>
      <c r="BZ24" s="4">
        <f>(PIB_Trim_CRT_Milliards_FCFA!BZ23/PIB_Trim_CHainé_Millards_Fcfa!BZ23)*100</f>
        <v>119.18547455391189</v>
      </c>
      <c r="CA24" s="4">
        <f>(PIB_Trim_CRT_Milliards_FCFA!CA23/PIB_Trim_CHainé_Millards_Fcfa!CA23)*100</f>
        <v>111.08060344422961</v>
      </c>
      <c r="CB24" s="4">
        <f>(PIB_Trim_CRT_Milliards_FCFA!CB23/PIB_Trim_CHainé_Millards_Fcfa!CB23)*100</f>
        <v>116.66006626951584</v>
      </c>
      <c r="CC24" s="4">
        <f>(PIB_Trim_CRT_Milliards_FCFA!CC23/PIB_Trim_CHainé_Millards_Fcfa!CC23)*100</f>
        <v>117.96161914505376</v>
      </c>
      <c r="CD24" s="4">
        <f>(PIB_Trim_CRT_Milliards_FCFA!CD23/PIB_Trim_CHainé_Millards_Fcfa!CD23)*100</f>
        <v>119.08174311281761</v>
      </c>
      <c r="CE24" s="4">
        <f>(PIB_Trim_CRT_Milliards_FCFA!CE23/PIB_Trim_CHainé_Millards_Fcfa!CE23)*100</f>
        <v>118.0659955796787</v>
      </c>
      <c r="CF24" s="4">
        <f>(PIB_Trim_CRT_Milliards_FCFA!CF23/PIB_Trim_CHainé_Millards_Fcfa!CF23)*100</f>
        <v>128.29267768742034</v>
      </c>
      <c r="CG24" s="4">
        <f>(PIB_Trim_CRT_Milliards_FCFA!CG23/PIB_Trim_CHainé_Millards_Fcfa!CG23)*100</f>
        <v>118.80845979265064</v>
      </c>
      <c r="CH24" s="4">
        <f>(PIB_Trim_CRT_Milliards_FCFA!CH23/PIB_Trim_CHainé_Millards_Fcfa!CH23)*100</f>
        <v>119.75353336153614</v>
      </c>
    </row>
    <row r="25" spans="1:86" x14ac:dyDescent="0.35">
      <c r="A25" s="2" t="s">
        <v>34</v>
      </c>
      <c r="B25" s="4">
        <f>(PIB_Trim_CRT_Milliards_FCFA!B24/PIB_Trim_CHainé_Millards_Fcfa!B24)*100</f>
        <v>116.93722969021832</v>
      </c>
      <c r="C25" s="4">
        <f>(PIB_Trim_CRT_Milliards_FCFA!C24/PIB_Trim_CHainé_Millards_Fcfa!C24)*100</f>
        <v>116.93722969021833</v>
      </c>
      <c r="D25" s="4">
        <f>(PIB_Trim_CRT_Milliards_FCFA!D24/PIB_Trim_CHainé_Millards_Fcfa!D24)*100</f>
        <v>116.93722969021833</v>
      </c>
      <c r="E25" s="4">
        <f>(PIB_Trim_CRT_Milliards_FCFA!E24/PIB_Trim_CHainé_Millards_Fcfa!E24)*100</f>
        <v>116.93722969021833</v>
      </c>
      <c r="F25" s="4">
        <f>(PIB_Trim_CRT_Milliards_FCFA!F24/PIB_Trim_CHainé_Millards_Fcfa!F24)*100</f>
        <v>109.73103352498231</v>
      </c>
      <c r="G25" s="4">
        <f>(PIB_Trim_CRT_Milliards_FCFA!G24/PIB_Trim_CHainé_Millards_Fcfa!G24)*100</f>
        <v>110.43737270477361</v>
      </c>
      <c r="H25" s="4">
        <f>(PIB_Trim_CRT_Milliards_FCFA!H24/PIB_Trim_CHainé_Millards_Fcfa!H24)*100</f>
        <v>110.35655384286673</v>
      </c>
      <c r="I25" s="4">
        <f>(PIB_Trim_CRT_Milliards_FCFA!I24/PIB_Trim_CHainé_Millards_Fcfa!I24)*100</f>
        <v>134.0565908039469</v>
      </c>
      <c r="J25" s="4">
        <f>(PIB_Trim_CRT_Milliards_FCFA!J24/PIB_Trim_CHainé_Millards_Fcfa!J24)*100</f>
        <v>140.66289354544458</v>
      </c>
      <c r="K25" s="4">
        <f>(PIB_Trim_CRT_Milliards_FCFA!K24/PIB_Trim_CHainé_Millards_Fcfa!K24)*100</f>
        <v>142.5555776905212</v>
      </c>
      <c r="L25" s="4">
        <f>(PIB_Trim_CRT_Milliards_FCFA!L24/PIB_Trim_CHainé_Millards_Fcfa!L24)*100</f>
        <v>137.50029980375584</v>
      </c>
      <c r="M25" s="4">
        <f>(PIB_Trim_CRT_Milliards_FCFA!M24/PIB_Trim_CHainé_Millards_Fcfa!M24)*100</f>
        <v>124.65333205868139</v>
      </c>
      <c r="N25" s="4">
        <f>(PIB_Trim_CRT_Milliards_FCFA!N24/PIB_Trim_CHainé_Millards_Fcfa!N24)*100</f>
        <v>169.29111246288662</v>
      </c>
      <c r="O25" s="4">
        <f>(PIB_Trim_CRT_Milliards_FCFA!O24/PIB_Trim_CHainé_Millards_Fcfa!O24)*100</f>
        <v>151.79961771276191</v>
      </c>
      <c r="P25" s="4">
        <f>(PIB_Trim_CRT_Milliards_FCFA!P24/PIB_Trim_CHainé_Millards_Fcfa!P24)*100</f>
        <v>140.01838556486638</v>
      </c>
      <c r="Q25" s="4">
        <f>(PIB_Trim_CRT_Milliards_FCFA!Q24/PIB_Trim_CHainé_Millards_Fcfa!Q24)*100</f>
        <v>134.64507179214914</v>
      </c>
      <c r="R25" s="4">
        <f>(PIB_Trim_CRT_Milliards_FCFA!R24/PIB_Trim_CHainé_Millards_Fcfa!R24)*100</f>
        <v>127.30034853318344</v>
      </c>
      <c r="S25" s="4">
        <f>(PIB_Trim_CRT_Milliards_FCFA!S24/PIB_Trim_CHainé_Millards_Fcfa!S24)*100</f>
        <v>123.27163697215877</v>
      </c>
      <c r="T25" s="4">
        <f>(PIB_Trim_CRT_Milliards_FCFA!T24/PIB_Trim_CHainé_Millards_Fcfa!T24)*100</f>
        <v>123.91817485007346</v>
      </c>
      <c r="U25" s="4">
        <f>(PIB_Trim_CRT_Milliards_FCFA!U24/PIB_Trim_CHainé_Millards_Fcfa!U24)*100</f>
        <v>128.80752114041064</v>
      </c>
      <c r="V25" s="4">
        <f>(PIB_Trim_CRT_Milliards_FCFA!V24/PIB_Trim_CHainé_Millards_Fcfa!V24)*100</f>
        <v>144.08147858096382</v>
      </c>
      <c r="W25" s="4">
        <f>(PIB_Trim_CRT_Milliards_FCFA!W24/PIB_Trim_CHainé_Millards_Fcfa!W24)*100</f>
        <v>147.35177548613541</v>
      </c>
      <c r="X25" s="4">
        <f>(PIB_Trim_CRT_Milliards_FCFA!X24/PIB_Trim_CHainé_Millards_Fcfa!X24)*100</f>
        <v>143.74068350409402</v>
      </c>
      <c r="Y25" s="4">
        <f>(PIB_Trim_CRT_Milliards_FCFA!Y24/PIB_Trim_CHainé_Millards_Fcfa!Y24)*100</f>
        <v>135.71716850539352</v>
      </c>
      <c r="Z25" s="4">
        <f>(PIB_Trim_CRT_Milliards_FCFA!Z24/PIB_Trim_CHainé_Millards_Fcfa!Z24)*100</f>
        <v>126.36572373359758</v>
      </c>
      <c r="AA25" s="4">
        <f>(PIB_Trim_CRT_Milliards_FCFA!AA24/PIB_Trim_CHainé_Millards_Fcfa!AA24)*100</f>
        <v>114.92098763919547</v>
      </c>
      <c r="AB25" s="4">
        <f>(PIB_Trim_CRT_Milliards_FCFA!AB24/PIB_Trim_CHainé_Millards_Fcfa!AB24)*100</f>
        <v>136.78901172864451</v>
      </c>
      <c r="AC25" s="4">
        <f>(PIB_Trim_CRT_Milliards_FCFA!AC24/PIB_Trim_CHainé_Millards_Fcfa!AC24)*100</f>
        <v>122.4553995295139</v>
      </c>
      <c r="AD25" s="4">
        <f>(PIB_Trim_CRT_Milliards_FCFA!AD24/PIB_Trim_CHainé_Millards_Fcfa!AD24)*100</f>
        <v>101.94234421977022</v>
      </c>
      <c r="AE25" s="4">
        <f>(PIB_Trim_CRT_Milliards_FCFA!AE24/PIB_Trim_CHainé_Millards_Fcfa!AE24)*100</f>
        <v>95.574010222575183</v>
      </c>
      <c r="AF25" s="4">
        <f>(PIB_Trim_CRT_Milliards_FCFA!AF24/PIB_Trim_CHainé_Millards_Fcfa!AF24)*100</f>
        <v>89.528466607235359</v>
      </c>
      <c r="AG25" s="4">
        <f>(PIB_Trim_CRT_Milliards_FCFA!AG24/PIB_Trim_CHainé_Millards_Fcfa!AG24)*100</f>
        <v>88.60703781587992</v>
      </c>
      <c r="AH25" s="4">
        <f>(PIB_Trim_CRT_Milliards_FCFA!AH24/PIB_Trim_CHainé_Millards_Fcfa!AH24)*100</f>
        <v>87.635485621765085</v>
      </c>
      <c r="AI25" s="4">
        <f>(PIB_Trim_CRT_Milliards_FCFA!AI24/PIB_Trim_CHainé_Millards_Fcfa!AI24)*100</f>
        <v>89.759471144790197</v>
      </c>
      <c r="AJ25" s="4">
        <f>(PIB_Trim_CRT_Milliards_FCFA!AJ24/PIB_Trim_CHainé_Millards_Fcfa!AJ24)*100</f>
        <v>93.266427765289023</v>
      </c>
      <c r="AK25" s="4">
        <f>(PIB_Trim_CRT_Milliards_FCFA!AK24/PIB_Trim_CHainé_Millards_Fcfa!AK24)*100</f>
        <v>92.997814196217618</v>
      </c>
      <c r="AL25" s="4">
        <f>(PIB_Trim_CRT_Milliards_FCFA!AL24/PIB_Trim_CHainé_Millards_Fcfa!AL24)*100</f>
        <v>92.762708487446432</v>
      </c>
      <c r="AM25" s="4">
        <f>(PIB_Trim_CRT_Milliards_FCFA!AM24/PIB_Trim_CHainé_Millards_Fcfa!AM24)*100</f>
        <v>96.813797170713329</v>
      </c>
      <c r="AN25" s="4">
        <f>(PIB_Trim_CRT_Milliards_FCFA!AN24/PIB_Trim_CHainé_Millards_Fcfa!AN24)*100</f>
        <v>95.298745541482404</v>
      </c>
      <c r="AO25" s="4">
        <f>(PIB_Trim_CRT_Milliards_FCFA!AO24/PIB_Trim_CHainé_Millards_Fcfa!AO24)*100</f>
        <v>94.443603955924132</v>
      </c>
      <c r="AP25" s="4">
        <f>(PIB_Trim_CRT_Milliards_FCFA!AP24/PIB_Trim_CHainé_Millards_Fcfa!AP24)*100</f>
        <v>98.345570796524271</v>
      </c>
      <c r="AQ25" s="4">
        <f>(PIB_Trim_CRT_Milliards_FCFA!AQ24/PIB_Trim_CHainé_Millards_Fcfa!AQ24)*100</f>
        <v>95.036937572026048</v>
      </c>
      <c r="AR25" s="4">
        <f>(PIB_Trim_CRT_Milliards_FCFA!AR24/PIB_Trim_CHainé_Millards_Fcfa!AR24)*100</f>
        <v>93.252347975413144</v>
      </c>
      <c r="AS25" s="4">
        <f>(PIB_Trim_CRT_Milliards_FCFA!AS24/PIB_Trim_CHainé_Millards_Fcfa!AS24)*100</f>
        <v>94.995317048381196</v>
      </c>
      <c r="AT25" s="4">
        <f>(PIB_Trim_CRT_Milliards_FCFA!AT24/PIB_Trim_CHainé_Millards_Fcfa!AT24)*100</f>
        <v>96.596673924901737</v>
      </c>
      <c r="AU25" s="4">
        <f>(PIB_Trim_CRT_Milliards_FCFA!AU24/PIB_Trim_CHainé_Millards_Fcfa!AU24)*100</f>
        <v>99.266005671785095</v>
      </c>
      <c r="AV25" s="4">
        <f>(PIB_Trim_CRT_Milliards_FCFA!AV24/PIB_Trim_CHainé_Millards_Fcfa!AV24)*100</f>
        <v>100.87344294599765</v>
      </c>
      <c r="AW25" s="4">
        <f>(PIB_Trim_CRT_Milliards_FCFA!AW24/PIB_Trim_CHainé_Millards_Fcfa!AW24)*100</f>
        <v>102.10741210247711</v>
      </c>
      <c r="AX25" s="4">
        <f>(PIB_Trim_CRT_Milliards_FCFA!AX24/PIB_Trim_CHainé_Millards_Fcfa!AX24)*100</f>
        <v>103.77075952707577</v>
      </c>
      <c r="AY25" s="4">
        <f>(PIB_Trim_CRT_Milliards_FCFA!AY24/PIB_Trim_CHainé_Millards_Fcfa!AY24)*100</f>
        <v>103.70053428371099</v>
      </c>
      <c r="AZ25" s="4">
        <f>(PIB_Trim_CRT_Milliards_FCFA!AZ24/PIB_Trim_CHainé_Millards_Fcfa!AZ24)*100</f>
        <v>103.0168614315351</v>
      </c>
      <c r="BA25" s="4">
        <f>(PIB_Trim_CRT_Milliards_FCFA!BA24/PIB_Trim_CHainé_Millards_Fcfa!BA24)*100</f>
        <v>101.2625967401777</v>
      </c>
      <c r="BB25" s="4">
        <f>(PIB_Trim_CRT_Milliards_FCFA!BB24/PIB_Trim_CHainé_Millards_Fcfa!BB24)*100</f>
        <v>109.77021321082367</v>
      </c>
      <c r="BC25" s="4">
        <f>(PIB_Trim_CRT_Milliards_FCFA!BC24/PIB_Trim_CHainé_Millards_Fcfa!BC24)*100</f>
        <v>106.5249321766228</v>
      </c>
      <c r="BD25" s="4">
        <f>(PIB_Trim_CRT_Milliards_FCFA!BD24/PIB_Trim_CHainé_Millards_Fcfa!BD24)*100</f>
        <v>103.04605813993962</v>
      </c>
      <c r="BE25" s="4">
        <f>(PIB_Trim_CRT_Milliards_FCFA!BE24/PIB_Trim_CHainé_Millards_Fcfa!BE24)*100</f>
        <v>99.136634644370915</v>
      </c>
      <c r="BF25" s="4">
        <f>(PIB_Trim_CRT_Milliards_FCFA!BF24/PIB_Trim_CHainé_Millards_Fcfa!BF24)*100</f>
        <v>102.56433687236211</v>
      </c>
      <c r="BG25" s="4">
        <f>(PIB_Trim_CRT_Milliards_FCFA!BG24/PIB_Trim_CHainé_Millards_Fcfa!BG24)*100</f>
        <v>98.536903787844821</v>
      </c>
      <c r="BH25" s="4">
        <f>(PIB_Trim_CRT_Milliards_FCFA!BH24/PIB_Trim_CHainé_Millards_Fcfa!BH24)*100</f>
        <v>103.15930219351822</v>
      </c>
      <c r="BI25" s="4">
        <f>(PIB_Trim_CRT_Milliards_FCFA!BI24/PIB_Trim_CHainé_Millards_Fcfa!BI24)*100</f>
        <v>100.10854796297637</v>
      </c>
      <c r="BJ25" s="4">
        <f>(PIB_Trim_CRT_Milliards_FCFA!BJ24/PIB_Trim_CHainé_Millards_Fcfa!BJ24)*100</f>
        <v>98.261817725500947</v>
      </c>
      <c r="BK25" s="4">
        <f>(PIB_Trim_CRT_Milliards_FCFA!BK24/PIB_Trim_CHainé_Millards_Fcfa!BK24)*100</f>
        <v>96.854403698410167</v>
      </c>
      <c r="BL25" s="4">
        <f>(PIB_Trim_CRT_Milliards_FCFA!BL24/PIB_Trim_CHainé_Millards_Fcfa!BL24)*100</f>
        <v>96.224097926443861</v>
      </c>
      <c r="BM25" s="4">
        <f>(PIB_Trim_CRT_Milliards_FCFA!BM24/PIB_Trim_CHainé_Millards_Fcfa!BM24)*100</f>
        <v>116.49957688302852</v>
      </c>
      <c r="BN25" s="4">
        <f>(PIB_Trim_CRT_Milliards_FCFA!BN24/PIB_Trim_CHainé_Millards_Fcfa!BN24)*100</f>
        <v>97.112700089484349</v>
      </c>
      <c r="BO25" s="4">
        <f>(PIB_Trim_CRT_Milliards_FCFA!BO24/PIB_Trim_CHainé_Millards_Fcfa!BO24)*100</f>
        <v>97.970438858670676</v>
      </c>
      <c r="BP25" s="4">
        <f>(PIB_Trim_CRT_Milliards_FCFA!BP24/PIB_Trim_CHainé_Millards_Fcfa!BP24)*100</f>
        <v>98.203493744395956</v>
      </c>
      <c r="BQ25" s="4">
        <f>(PIB_Trim_CRT_Milliards_FCFA!BQ24/PIB_Trim_CHainé_Millards_Fcfa!BQ24)*100</f>
        <v>97.621836345756734</v>
      </c>
      <c r="BR25" s="4">
        <f>(PIB_Trim_CRT_Milliards_FCFA!BR24/PIB_Trim_CHainé_Millards_Fcfa!BR24)*100</f>
        <v>96.91324141544419</v>
      </c>
      <c r="BS25" s="4">
        <f>(PIB_Trim_CRT_Milliards_FCFA!BS24/PIB_Trim_CHainé_Millards_Fcfa!BS24)*100</f>
        <v>96.174470665194349</v>
      </c>
      <c r="BT25" s="4">
        <f>(PIB_Trim_CRT_Milliards_FCFA!BT24/PIB_Trim_CHainé_Millards_Fcfa!BT24)*100</f>
        <v>95.702472345001013</v>
      </c>
      <c r="BU25" s="4">
        <f>(PIB_Trim_CRT_Milliards_FCFA!BU24/PIB_Trim_CHainé_Millards_Fcfa!BU24)*100</f>
        <v>96.061053594710017</v>
      </c>
      <c r="BV25" s="4">
        <f>(PIB_Trim_CRT_Milliards_FCFA!BV24/PIB_Trim_CHainé_Millards_Fcfa!BV24)*100</f>
        <v>91.139990347288219</v>
      </c>
      <c r="BW25" s="4">
        <f>(PIB_Trim_CRT_Milliards_FCFA!BW24/PIB_Trim_CHainé_Millards_Fcfa!BW24)*100</f>
        <v>87.439070219064078</v>
      </c>
      <c r="BX25" s="4">
        <f>(PIB_Trim_CRT_Milliards_FCFA!BX24/PIB_Trim_CHainé_Millards_Fcfa!BX24)*100</f>
        <v>85.717598506800158</v>
      </c>
      <c r="BY25" s="4">
        <f>(PIB_Trim_CRT_Milliards_FCFA!BY24/PIB_Trim_CHainé_Millards_Fcfa!BY24)*100</f>
        <v>87.485572603877671</v>
      </c>
      <c r="BZ25" s="4">
        <f>(PIB_Trim_CRT_Milliards_FCFA!BZ24/PIB_Trim_CHainé_Millards_Fcfa!BZ24)*100</f>
        <v>89.997738730269731</v>
      </c>
      <c r="CA25" s="4">
        <f>(PIB_Trim_CRT_Milliards_FCFA!CA24/PIB_Trim_CHainé_Millards_Fcfa!CA24)*100</f>
        <v>90.123356874274478</v>
      </c>
      <c r="CB25" s="4">
        <f>(PIB_Trim_CRT_Milliards_FCFA!CB24/PIB_Trim_CHainé_Millards_Fcfa!CB24)*100</f>
        <v>91.188480786579518</v>
      </c>
      <c r="CC25" s="4">
        <f>(PIB_Trim_CRT_Milliards_FCFA!CC24/PIB_Trim_CHainé_Millards_Fcfa!CC24)*100</f>
        <v>93.235491220031932</v>
      </c>
      <c r="CD25" s="4">
        <f>(PIB_Trim_CRT_Milliards_FCFA!CD24/PIB_Trim_CHainé_Millards_Fcfa!CD24)*100</f>
        <v>91.331682915185667</v>
      </c>
      <c r="CE25" s="4">
        <f>(PIB_Trim_CRT_Milliards_FCFA!CE24/PIB_Trim_CHainé_Millards_Fcfa!CE24)*100</f>
        <v>92.239638427024275</v>
      </c>
      <c r="CF25" s="4">
        <f>(PIB_Trim_CRT_Milliards_FCFA!CF24/PIB_Trim_CHainé_Millards_Fcfa!CF24)*100</f>
        <v>93.370076347983598</v>
      </c>
      <c r="CG25" s="4">
        <f>(PIB_Trim_CRT_Milliards_FCFA!CG24/PIB_Trim_CHainé_Millards_Fcfa!CG24)*100</f>
        <v>97.027575918454161</v>
      </c>
      <c r="CH25" s="4">
        <f>(PIB_Trim_CRT_Milliards_FCFA!CH24/PIB_Trim_CHainé_Millards_Fcfa!CH24)*100</f>
        <v>96.818999099657404</v>
      </c>
    </row>
    <row r="26" spans="1:86" x14ac:dyDescent="0.35">
      <c r="A26" s="2" t="s">
        <v>35</v>
      </c>
      <c r="B26" s="4">
        <f>(PIB_Trim_CRT_Milliards_FCFA!B25/PIB_Trim_CHainé_Millards_Fcfa!B25)*100</f>
        <v>57.305757305446711</v>
      </c>
      <c r="C26" s="4">
        <f>(PIB_Trim_CRT_Milliards_FCFA!C25/PIB_Trim_CHainé_Millards_Fcfa!C25)*100</f>
        <v>57.305757305446726</v>
      </c>
      <c r="D26" s="4">
        <f>(PIB_Trim_CRT_Milliards_FCFA!D25/PIB_Trim_CHainé_Millards_Fcfa!D25)*100</f>
        <v>57.305757305446711</v>
      </c>
      <c r="E26" s="4">
        <f>(PIB_Trim_CRT_Milliards_FCFA!E25/PIB_Trim_CHainé_Millards_Fcfa!E25)*100</f>
        <v>57.305757305446711</v>
      </c>
      <c r="F26" s="4">
        <f>(PIB_Trim_CRT_Milliards_FCFA!F25/PIB_Trim_CHainé_Millards_Fcfa!F25)*100</f>
        <v>25.56769996478485</v>
      </c>
      <c r="G26" s="4">
        <f>(PIB_Trim_CRT_Milliards_FCFA!G25/PIB_Trim_CHainé_Millards_Fcfa!G25)*100</f>
        <v>45.180167049832356</v>
      </c>
      <c r="H26" s="4">
        <f>(PIB_Trim_CRT_Milliards_FCFA!H25/PIB_Trim_CHainé_Millards_Fcfa!H25)*100</f>
        <v>37.910936838991901</v>
      </c>
      <c r="I26" s="4">
        <f>(PIB_Trim_CRT_Milliards_FCFA!I25/PIB_Trim_CHainé_Millards_Fcfa!I25)*100</f>
        <v>38.409463766335833</v>
      </c>
      <c r="J26" s="4">
        <f>(PIB_Trim_CRT_Milliards_FCFA!J25/PIB_Trim_CHainé_Millards_Fcfa!J25)*100</f>
        <v>26.192234770221152</v>
      </c>
      <c r="K26" s="4">
        <f>(PIB_Trim_CRT_Milliards_FCFA!K25/PIB_Trim_CHainé_Millards_Fcfa!K25)*100</f>
        <v>26.513445566251946</v>
      </c>
      <c r="L26" s="4">
        <f>(PIB_Trim_CRT_Milliards_FCFA!L25/PIB_Trim_CHainé_Millards_Fcfa!L25)*100</f>
        <v>29.178688909628857</v>
      </c>
      <c r="M26" s="4">
        <f>(PIB_Trim_CRT_Milliards_FCFA!M25/PIB_Trim_CHainé_Millards_Fcfa!M25)*100</f>
        <v>30.850758084117942</v>
      </c>
      <c r="N26" s="4">
        <f>(PIB_Trim_CRT_Milliards_FCFA!N25/PIB_Trim_CHainé_Millards_Fcfa!N25)*100</f>
        <v>32.863997055478691</v>
      </c>
      <c r="O26" s="4">
        <f>(PIB_Trim_CRT_Milliards_FCFA!O25/PIB_Trim_CHainé_Millards_Fcfa!O25)*100</f>
        <v>33.278456547566456</v>
      </c>
      <c r="P26" s="4">
        <f>(PIB_Trim_CRT_Milliards_FCFA!P25/PIB_Trim_CHainé_Millards_Fcfa!P25)*100</f>
        <v>31.332801837577044</v>
      </c>
      <c r="Q26" s="4">
        <f>(PIB_Trim_CRT_Milliards_FCFA!Q25/PIB_Trim_CHainé_Millards_Fcfa!Q25)*100</f>
        <v>46.059306543467507</v>
      </c>
      <c r="R26" s="4">
        <f>(PIB_Trim_CRT_Milliards_FCFA!R25/PIB_Trim_CHainé_Millards_Fcfa!R25)*100</f>
        <v>36.874363183310209</v>
      </c>
      <c r="S26" s="4">
        <f>(PIB_Trim_CRT_Milliards_FCFA!S25/PIB_Trim_CHainé_Millards_Fcfa!S25)*100</f>
        <v>37.661572122560166</v>
      </c>
      <c r="T26" s="4">
        <f>(PIB_Trim_CRT_Milliards_FCFA!T25/PIB_Trim_CHainé_Millards_Fcfa!T25)*100</f>
        <v>38.299400636680105</v>
      </c>
      <c r="U26" s="4">
        <f>(PIB_Trim_CRT_Milliards_FCFA!U25/PIB_Trim_CHainé_Millards_Fcfa!U25)*100</f>
        <v>39.80849487876862</v>
      </c>
      <c r="V26" s="4">
        <f>(PIB_Trim_CRT_Milliards_FCFA!V25/PIB_Trim_CHainé_Millards_Fcfa!V25)*100</f>
        <v>47.19954023626353</v>
      </c>
      <c r="W26" s="4">
        <f>(PIB_Trim_CRT_Milliards_FCFA!W25/PIB_Trim_CHainé_Millards_Fcfa!W25)*100</f>
        <v>57.786169096986519</v>
      </c>
      <c r="X26" s="4">
        <f>(PIB_Trim_CRT_Milliards_FCFA!X25/PIB_Trim_CHainé_Millards_Fcfa!X25)*100</f>
        <v>56.123084244866092</v>
      </c>
      <c r="Y26" s="4">
        <f>(PIB_Trim_CRT_Milliards_FCFA!Y25/PIB_Trim_CHainé_Millards_Fcfa!Y25)*100</f>
        <v>50.380383113104998</v>
      </c>
      <c r="Z26" s="4">
        <f>(PIB_Trim_CRT_Milliards_FCFA!Z25/PIB_Trim_CHainé_Millards_Fcfa!Z25)*100</f>
        <v>36.271058243299706</v>
      </c>
      <c r="AA26" s="4">
        <f>(PIB_Trim_CRT_Milliards_FCFA!AA25/PIB_Trim_CHainé_Millards_Fcfa!AA25)*100</f>
        <v>34.378093842379002</v>
      </c>
      <c r="AB26" s="4">
        <f>(PIB_Trim_CRT_Milliards_FCFA!AB25/PIB_Trim_CHainé_Millards_Fcfa!AB25)*100</f>
        <v>45.948362109746284</v>
      </c>
      <c r="AC26" s="4">
        <f>(PIB_Trim_CRT_Milliards_FCFA!AC25/PIB_Trim_CHainé_Millards_Fcfa!AC25)*100</f>
        <v>49.653118271318242</v>
      </c>
      <c r="AD26" s="4">
        <f>(PIB_Trim_CRT_Milliards_FCFA!AD25/PIB_Trim_CHainé_Millards_Fcfa!AD25)*100</f>
        <v>35.322469597110086</v>
      </c>
      <c r="AE26" s="4">
        <f>(PIB_Trim_CRT_Milliards_FCFA!AE25/PIB_Trim_CHainé_Millards_Fcfa!AE25)*100</f>
        <v>34.012038561796395</v>
      </c>
      <c r="AF26" s="4">
        <f>(PIB_Trim_CRT_Milliards_FCFA!AF25/PIB_Trim_CHainé_Millards_Fcfa!AF25)*100</f>
        <v>30.771793925343999</v>
      </c>
      <c r="AG26" s="4">
        <f>(PIB_Trim_CRT_Milliards_FCFA!AG25/PIB_Trim_CHainé_Millards_Fcfa!AG25)*100</f>
        <v>24.886501471385873</v>
      </c>
      <c r="AH26" s="4">
        <f>(PIB_Trim_CRT_Milliards_FCFA!AH25/PIB_Trim_CHainé_Millards_Fcfa!AH25)*100</f>
        <v>46.190432654415673</v>
      </c>
      <c r="AI26" s="4">
        <f>(PIB_Trim_CRT_Milliards_FCFA!AI25/PIB_Trim_CHainé_Millards_Fcfa!AI25)*100</f>
        <v>51.523798653687827</v>
      </c>
      <c r="AJ26" s="4">
        <f>(PIB_Trim_CRT_Milliards_FCFA!AJ25/PIB_Trim_CHainé_Millards_Fcfa!AJ25)*100</f>
        <v>66.016295339163733</v>
      </c>
      <c r="AK26" s="4">
        <f>(PIB_Trim_CRT_Milliards_FCFA!AK25/PIB_Trim_CHainé_Millards_Fcfa!AK25)*100</f>
        <v>350.47670124829489</v>
      </c>
      <c r="AL26" s="4">
        <f>(PIB_Trim_CRT_Milliards_FCFA!AL25/PIB_Trim_CHainé_Millards_Fcfa!AL25)*100</f>
        <v>201.40531238369016</v>
      </c>
      <c r="AM26" s="4">
        <f>(PIB_Trim_CRT_Milliards_FCFA!AM25/PIB_Trim_CHainé_Millards_Fcfa!AM25)*100</f>
        <v>263.79314143934238</v>
      </c>
      <c r="AN26" s="4">
        <f>(PIB_Trim_CRT_Milliards_FCFA!AN25/PIB_Trim_CHainé_Millards_Fcfa!AN25)*100</f>
        <v>187.85612058421123</v>
      </c>
      <c r="AO26" s="4">
        <f>(PIB_Trim_CRT_Milliards_FCFA!AO25/PIB_Trim_CHainé_Millards_Fcfa!AO25)*100</f>
        <v>109.00622263170483</v>
      </c>
      <c r="AP26" s="4">
        <f>(PIB_Trim_CRT_Milliards_FCFA!AP25/PIB_Trim_CHainé_Millards_Fcfa!AP25)*100</f>
        <v>102.32470250732742</v>
      </c>
      <c r="AQ26" s="4">
        <f>(PIB_Trim_CRT_Milliards_FCFA!AQ25/PIB_Trim_CHainé_Millards_Fcfa!AQ25)*100</f>
        <v>92.62111511745627</v>
      </c>
      <c r="AR26" s="4">
        <f>(PIB_Trim_CRT_Milliards_FCFA!AR25/PIB_Trim_CHainé_Millards_Fcfa!AR25)*100</f>
        <v>88.414236800657847</v>
      </c>
      <c r="AS26" s="4">
        <f>(PIB_Trim_CRT_Milliards_FCFA!AS25/PIB_Trim_CHainé_Millards_Fcfa!AS25)*100</f>
        <v>87.590966841488807</v>
      </c>
      <c r="AT26" s="4">
        <f>(PIB_Trim_CRT_Milliards_FCFA!AT25/PIB_Trim_CHainé_Millards_Fcfa!AT25)*100</f>
        <v>88.437829110191444</v>
      </c>
      <c r="AU26" s="4">
        <f>(PIB_Trim_CRT_Milliards_FCFA!AU25/PIB_Trim_CHainé_Millards_Fcfa!AU25)*100</f>
        <v>96.145139476558683</v>
      </c>
      <c r="AV26" s="4">
        <f>(PIB_Trim_CRT_Milliards_FCFA!AV25/PIB_Trim_CHainé_Millards_Fcfa!AV25)*100</f>
        <v>103.87832223373839</v>
      </c>
      <c r="AW26" s="4">
        <f>(PIB_Trim_CRT_Milliards_FCFA!AW25/PIB_Trim_CHainé_Millards_Fcfa!AW25)*100</f>
        <v>110.12299713923835</v>
      </c>
      <c r="AX26" s="4">
        <f>(PIB_Trim_CRT_Milliards_FCFA!AX25/PIB_Trim_CHainé_Millards_Fcfa!AX25)*100</f>
        <v>100.40642417146024</v>
      </c>
      <c r="AY26" s="4">
        <f>(PIB_Trim_CRT_Milliards_FCFA!AY25/PIB_Trim_CHainé_Millards_Fcfa!AY25)*100</f>
        <v>93.872527778720666</v>
      </c>
      <c r="AZ26" s="4">
        <f>(PIB_Trim_CRT_Milliards_FCFA!AZ25/PIB_Trim_CHainé_Millards_Fcfa!AZ25)*100</f>
        <v>95.489079809299469</v>
      </c>
      <c r="BA26" s="4">
        <f>(PIB_Trim_CRT_Milliards_FCFA!BA25/PIB_Trim_CHainé_Millards_Fcfa!BA25)*100</f>
        <v>95.651625427895155</v>
      </c>
      <c r="BB26" s="4">
        <f>(PIB_Trim_CRT_Milliards_FCFA!BB25/PIB_Trim_CHainé_Millards_Fcfa!BB25)*100</f>
        <v>91.509646239303535</v>
      </c>
      <c r="BC26" s="4">
        <f>(PIB_Trim_CRT_Milliards_FCFA!BC25/PIB_Trim_CHainé_Millards_Fcfa!BC25)*100</f>
        <v>91.394255651629862</v>
      </c>
      <c r="BD26" s="4">
        <f>(PIB_Trim_CRT_Milliards_FCFA!BD25/PIB_Trim_CHainé_Millards_Fcfa!BD25)*100</f>
        <v>92.981187747663256</v>
      </c>
      <c r="BE26" s="4">
        <f>(PIB_Trim_CRT_Milliards_FCFA!BE25/PIB_Trim_CHainé_Millards_Fcfa!BE25)*100</f>
        <v>96.90443968861878</v>
      </c>
      <c r="BF26" s="4">
        <f>(PIB_Trim_CRT_Milliards_FCFA!BF25/PIB_Trim_CHainé_Millards_Fcfa!BF25)*100</f>
        <v>109.91542988406175</v>
      </c>
      <c r="BG26" s="4">
        <f>(PIB_Trim_CRT_Milliards_FCFA!BG25/PIB_Trim_CHainé_Millards_Fcfa!BG25)*100</f>
        <v>109.92549708680008</v>
      </c>
      <c r="BH26" s="4">
        <f>(PIB_Trim_CRT_Milliards_FCFA!BH25/PIB_Trim_CHainé_Millards_Fcfa!BH25)*100</f>
        <v>101.82785841964947</v>
      </c>
      <c r="BI26" s="4">
        <f>(PIB_Trim_CRT_Milliards_FCFA!BI25/PIB_Trim_CHainé_Millards_Fcfa!BI25)*100</f>
        <v>87.663678933337223</v>
      </c>
      <c r="BJ26" s="4">
        <f>(PIB_Trim_CRT_Milliards_FCFA!BJ25/PIB_Trim_CHainé_Millards_Fcfa!BJ25)*100</f>
        <v>70.594675494675684</v>
      </c>
      <c r="BK26" s="4">
        <f>(PIB_Trim_CRT_Milliards_FCFA!BK25/PIB_Trim_CHainé_Millards_Fcfa!BK25)*100</f>
        <v>62.342732092407239</v>
      </c>
      <c r="BL26" s="4">
        <f>(PIB_Trim_CRT_Milliards_FCFA!BL25/PIB_Trim_CHainé_Millards_Fcfa!BL25)*100</f>
        <v>61.506952758552472</v>
      </c>
      <c r="BM26" s="4">
        <f>(PIB_Trim_CRT_Milliards_FCFA!BM25/PIB_Trim_CHainé_Millards_Fcfa!BM25)*100</f>
        <v>185.88769576929977</v>
      </c>
      <c r="BN26" s="4">
        <f>(PIB_Trim_CRT_Milliards_FCFA!BN25/PIB_Trim_CHainé_Millards_Fcfa!BN25)*100</f>
        <v>76.614657425576809</v>
      </c>
      <c r="BO26" s="4">
        <f>(PIB_Trim_CRT_Milliards_FCFA!BO25/PIB_Trim_CHainé_Millards_Fcfa!BO25)*100</f>
        <v>82.557236934197533</v>
      </c>
      <c r="BP26" s="4">
        <f>(PIB_Trim_CRT_Milliards_FCFA!BP25/PIB_Trim_CHainé_Millards_Fcfa!BP25)*100</f>
        <v>87.372320812100952</v>
      </c>
      <c r="BQ26" s="4">
        <f>(PIB_Trim_CRT_Milliards_FCFA!BQ25/PIB_Trim_CHainé_Millards_Fcfa!BQ25)*100</f>
        <v>92.476970104196027</v>
      </c>
      <c r="BR26" s="4">
        <f>(PIB_Trim_CRT_Milliards_FCFA!BR25/PIB_Trim_CHainé_Millards_Fcfa!BR25)*100</f>
        <v>97.417918467811461</v>
      </c>
      <c r="BS26" s="4">
        <f>(PIB_Trim_CRT_Milliards_FCFA!BS25/PIB_Trim_CHainé_Millards_Fcfa!BS25)*100</f>
        <v>98.114507494545464</v>
      </c>
      <c r="BT26" s="4">
        <f>(PIB_Trim_CRT_Milliards_FCFA!BT25/PIB_Trim_CHainé_Millards_Fcfa!BT25)*100</f>
        <v>100.03540698213462</v>
      </c>
      <c r="BU26" s="4">
        <f>(PIB_Trim_CRT_Milliards_FCFA!BU25/PIB_Trim_CHainé_Millards_Fcfa!BU25)*100</f>
        <v>86.845083093841197</v>
      </c>
      <c r="BV26" s="4">
        <f>(PIB_Trim_CRT_Milliards_FCFA!BV25/PIB_Trim_CHainé_Millards_Fcfa!BV25)*100</f>
        <v>140.10992730468851</v>
      </c>
      <c r="BW26" s="4">
        <f>(PIB_Trim_CRT_Milliards_FCFA!BW25/PIB_Trim_CHainé_Millards_Fcfa!BW25)*100</f>
        <v>166.07234150254408</v>
      </c>
      <c r="BX26" s="4">
        <f>(PIB_Trim_CRT_Milliards_FCFA!BX25/PIB_Trim_CHainé_Millards_Fcfa!BX25)*100</f>
        <v>188.00400137849243</v>
      </c>
      <c r="BY26" s="4">
        <f>(PIB_Trim_CRT_Milliards_FCFA!BY25/PIB_Trim_CHainé_Millards_Fcfa!BY25)*100</f>
        <v>152.78114451680676</v>
      </c>
      <c r="BZ26" s="4">
        <f>(PIB_Trim_CRT_Milliards_FCFA!BZ25/PIB_Trim_CHainé_Millards_Fcfa!BZ25)*100</f>
        <v>226.56920201298553</v>
      </c>
      <c r="CA26" s="4">
        <f>(PIB_Trim_CRT_Milliards_FCFA!CA25/PIB_Trim_CHainé_Millards_Fcfa!CA25)*100</f>
        <v>218.26377821596478</v>
      </c>
      <c r="CB26" s="4">
        <f>(PIB_Trim_CRT_Milliards_FCFA!CB25/PIB_Trim_CHainé_Millards_Fcfa!CB25)*100</f>
        <v>205.94627859097449</v>
      </c>
      <c r="CC26" s="4">
        <f>(PIB_Trim_CRT_Milliards_FCFA!CC25/PIB_Trim_CHainé_Millards_Fcfa!CC25)*100</f>
        <v>154.73790886853641</v>
      </c>
      <c r="CD26" s="4">
        <f>(PIB_Trim_CRT_Milliards_FCFA!CD25/PIB_Trim_CHainé_Millards_Fcfa!CD25)*100</f>
        <v>226.70605865095374</v>
      </c>
      <c r="CE26" s="4">
        <f>(PIB_Trim_CRT_Milliards_FCFA!CE25/PIB_Trim_CHainé_Millards_Fcfa!CE25)*100</f>
        <v>221.02675809779817</v>
      </c>
      <c r="CF26" s="4">
        <f>(PIB_Trim_CRT_Milliards_FCFA!CF25/PIB_Trim_CHainé_Millards_Fcfa!CF25)*100</f>
        <v>208.27379765401716</v>
      </c>
      <c r="CG26" s="4">
        <f>(PIB_Trim_CRT_Milliards_FCFA!CG25/PIB_Trim_CHainé_Millards_Fcfa!CG25)*100</f>
        <v>154.9007134354475</v>
      </c>
      <c r="CH26" s="4">
        <f>(PIB_Trim_CRT_Milliards_FCFA!CH25/PIB_Trim_CHainé_Millards_Fcfa!CH25)*100</f>
        <v>72.754101356904698</v>
      </c>
    </row>
    <row r="27" spans="1:86" x14ac:dyDescent="0.35">
      <c r="A27" s="2" t="s">
        <v>36</v>
      </c>
      <c r="B27" s="4">
        <f>(PIB_Trim_CRT_Milliards_FCFA!B26/PIB_Trim_CHainé_Millards_Fcfa!B26)*100</f>
        <v>280.98228653874691</v>
      </c>
      <c r="C27" s="4">
        <f>(PIB_Trim_CRT_Milliards_FCFA!C26/PIB_Trim_CHainé_Millards_Fcfa!C26)*100</f>
        <v>280.98228653874691</v>
      </c>
      <c r="D27" s="4">
        <f>(PIB_Trim_CRT_Milliards_FCFA!D26/PIB_Trim_CHainé_Millards_Fcfa!D26)*100</f>
        <v>280.98228653874691</v>
      </c>
      <c r="E27" s="4">
        <f>(PIB_Trim_CRT_Milliards_FCFA!E26/PIB_Trim_CHainé_Millards_Fcfa!E26)*100</f>
        <v>280.98228653874685</v>
      </c>
      <c r="F27" s="4">
        <f>(PIB_Trim_CRT_Milliards_FCFA!F26/PIB_Trim_CHainé_Millards_Fcfa!F26)*100</f>
        <v>309.56212261983029</v>
      </c>
      <c r="G27" s="4">
        <f>(PIB_Trim_CRT_Milliards_FCFA!G26/PIB_Trim_CHainé_Millards_Fcfa!G26)*100</f>
        <v>307.45312369161661</v>
      </c>
      <c r="H27" s="4">
        <f>(PIB_Trim_CRT_Milliards_FCFA!H26/PIB_Trim_CHainé_Millards_Fcfa!H26)*100</f>
        <v>293.01721311056218</v>
      </c>
      <c r="I27" s="4">
        <f>(PIB_Trim_CRT_Milliards_FCFA!I26/PIB_Trim_CHainé_Millards_Fcfa!I26)*100</f>
        <v>269.00144730241823</v>
      </c>
      <c r="J27" s="4">
        <f>(PIB_Trim_CRT_Milliards_FCFA!J26/PIB_Trim_CHainé_Millards_Fcfa!J26)*100</f>
        <v>241.05176029336647</v>
      </c>
      <c r="K27" s="4">
        <f>(PIB_Trim_CRT_Milliards_FCFA!K26/PIB_Trim_CHainé_Millards_Fcfa!K26)*100</f>
        <v>230.48962062797159</v>
      </c>
      <c r="L27" s="4">
        <f>(PIB_Trim_CRT_Milliards_FCFA!L26/PIB_Trim_CHainé_Millards_Fcfa!L26)*100</f>
        <v>227.26519811105157</v>
      </c>
      <c r="M27" s="4">
        <f>(PIB_Trim_CRT_Milliards_FCFA!M26/PIB_Trim_CHainé_Millards_Fcfa!M26)*100</f>
        <v>230.50369010127403</v>
      </c>
      <c r="N27" s="4">
        <f>(PIB_Trim_CRT_Milliards_FCFA!N26/PIB_Trim_CHainé_Millards_Fcfa!N26)*100</f>
        <v>227.99394181585134</v>
      </c>
      <c r="O27" s="4">
        <f>(PIB_Trim_CRT_Milliards_FCFA!O26/PIB_Trim_CHainé_Millards_Fcfa!O26)*100</f>
        <v>230.81514292146528</v>
      </c>
      <c r="P27" s="4">
        <f>(PIB_Trim_CRT_Milliards_FCFA!P26/PIB_Trim_CHainé_Millards_Fcfa!P26)*100</f>
        <v>229.20611186465553</v>
      </c>
      <c r="Q27" s="4">
        <f>(PIB_Trim_CRT_Milliards_FCFA!Q26/PIB_Trim_CHainé_Millards_Fcfa!Q26)*100</f>
        <v>218.65178260047981</v>
      </c>
      <c r="R27" s="4">
        <f>(PIB_Trim_CRT_Milliards_FCFA!R26/PIB_Trim_CHainé_Millards_Fcfa!R26)*100</f>
        <v>199.7588215620207</v>
      </c>
      <c r="S27" s="4">
        <f>(PIB_Trim_CRT_Milliards_FCFA!S26/PIB_Trim_CHainé_Millards_Fcfa!S26)*100</f>
        <v>181.89528033830231</v>
      </c>
      <c r="T27" s="4">
        <f>(PIB_Trim_CRT_Milliards_FCFA!T26/PIB_Trim_CHainé_Millards_Fcfa!T26)*100</f>
        <v>171.11238251627583</v>
      </c>
      <c r="U27" s="4">
        <f>(PIB_Trim_CRT_Milliards_FCFA!U26/PIB_Trim_CHainé_Millards_Fcfa!U26)*100</f>
        <v>167.49778111513015</v>
      </c>
      <c r="V27" s="4">
        <f>(PIB_Trim_CRT_Milliards_FCFA!V26/PIB_Trim_CHainé_Millards_Fcfa!V26)*100</f>
        <v>161.5366817154441</v>
      </c>
      <c r="W27" s="4">
        <f>(PIB_Trim_CRT_Milliards_FCFA!W26/PIB_Trim_CHainé_Millards_Fcfa!W26)*100</f>
        <v>161.56734832599167</v>
      </c>
      <c r="X27" s="4">
        <f>(PIB_Trim_CRT_Milliards_FCFA!X26/PIB_Trim_CHainé_Millards_Fcfa!X26)*100</f>
        <v>159.15670369363716</v>
      </c>
      <c r="Y27" s="4">
        <f>(PIB_Trim_CRT_Milliards_FCFA!Y26/PIB_Trim_CHainé_Millards_Fcfa!Y26)*100</f>
        <v>154.80606981665647</v>
      </c>
      <c r="Z27" s="4">
        <f>(PIB_Trim_CRT_Milliards_FCFA!Z26/PIB_Trim_CHainé_Millards_Fcfa!Z26)*100</f>
        <v>155.41541401166052</v>
      </c>
      <c r="AA27" s="4">
        <f>(PIB_Trim_CRT_Milliards_FCFA!AA26/PIB_Trim_CHainé_Millards_Fcfa!AA26)*100</f>
        <v>137.98266695396359</v>
      </c>
      <c r="AB27" s="4">
        <f>(PIB_Trim_CRT_Milliards_FCFA!AB26/PIB_Trim_CHainé_Millards_Fcfa!AB26)*100</f>
        <v>134.45457906390993</v>
      </c>
      <c r="AC27" s="4">
        <f>(PIB_Trim_CRT_Milliards_FCFA!AC26/PIB_Trim_CHainé_Millards_Fcfa!AC26)*100</f>
        <v>130.1529935214833</v>
      </c>
      <c r="AD27" s="4">
        <f>(PIB_Trim_CRT_Milliards_FCFA!AD26/PIB_Trim_CHainé_Millards_Fcfa!AD26)*100</f>
        <v>137.82512891693591</v>
      </c>
      <c r="AE27" s="4">
        <f>(PIB_Trim_CRT_Milliards_FCFA!AE26/PIB_Trim_CHainé_Millards_Fcfa!AE26)*100</f>
        <v>125.16760795766749</v>
      </c>
      <c r="AF27" s="4">
        <f>(PIB_Trim_CRT_Milliards_FCFA!AF26/PIB_Trim_CHainé_Millards_Fcfa!AF26)*100</f>
        <v>110.31708408543837</v>
      </c>
      <c r="AG27" s="4">
        <f>(PIB_Trim_CRT_Milliards_FCFA!AG26/PIB_Trim_CHainé_Millards_Fcfa!AG26)*100</f>
        <v>94.959155267229363</v>
      </c>
      <c r="AH27" s="4">
        <f>(PIB_Trim_CRT_Milliards_FCFA!AH26/PIB_Trim_CHainé_Millards_Fcfa!AH26)*100</f>
        <v>105.51061631417457</v>
      </c>
      <c r="AI27" s="4">
        <f>(PIB_Trim_CRT_Milliards_FCFA!AI26/PIB_Trim_CHainé_Millards_Fcfa!AI26)*100</f>
        <v>106.67671388054443</v>
      </c>
      <c r="AJ27" s="4">
        <f>(PIB_Trim_CRT_Milliards_FCFA!AJ26/PIB_Trim_CHainé_Millards_Fcfa!AJ26)*100</f>
        <v>96.269120832066619</v>
      </c>
      <c r="AK27" s="4">
        <f>(PIB_Trim_CRT_Milliards_FCFA!AK26/PIB_Trim_CHainé_Millards_Fcfa!AK26)*100</f>
        <v>97.095900037952205</v>
      </c>
      <c r="AL27" s="4">
        <f>(PIB_Trim_CRT_Milliards_FCFA!AL26/PIB_Trim_CHainé_Millards_Fcfa!AL26)*100</f>
        <v>100.66189395950049</v>
      </c>
      <c r="AM27" s="4">
        <f>(PIB_Trim_CRT_Milliards_FCFA!AM26/PIB_Trim_CHainé_Millards_Fcfa!AM26)*100</f>
        <v>103.54495064702833</v>
      </c>
      <c r="AN27" s="4">
        <f>(PIB_Trim_CRT_Milliards_FCFA!AN26/PIB_Trim_CHainé_Millards_Fcfa!AN26)*100</f>
        <v>100.30637281698418</v>
      </c>
      <c r="AO27" s="4">
        <f>(PIB_Trim_CRT_Milliards_FCFA!AO26/PIB_Trim_CHainé_Millards_Fcfa!AO26)*100</f>
        <v>101.56611712607611</v>
      </c>
      <c r="AP27" s="4">
        <f>(PIB_Trim_CRT_Milliards_FCFA!AP26/PIB_Trim_CHainé_Millards_Fcfa!AP26)*100</f>
        <v>104.10079496390443</v>
      </c>
      <c r="AQ27" s="4">
        <f>(PIB_Trim_CRT_Milliards_FCFA!AQ26/PIB_Trim_CHainé_Millards_Fcfa!AQ26)*100</f>
        <v>103.24365763136841</v>
      </c>
      <c r="AR27" s="4">
        <f>(PIB_Trim_CRT_Milliards_FCFA!AR26/PIB_Trim_CHainé_Millards_Fcfa!AR26)*100</f>
        <v>100.37942537197884</v>
      </c>
      <c r="AS27" s="4">
        <f>(PIB_Trim_CRT_Milliards_FCFA!AS26/PIB_Trim_CHainé_Millards_Fcfa!AS26)*100</f>
        <v>95.53638330759712</v>
      </c>
      <c r="AT27" s="4">
        <f>(PIB_Trim_CRT_Milliards_FCFA!AT26/PIB_Trim_CHainé_Millards_Fcfa!AT26)*100</f>
        <v>99.646303437936794</v>
      </c>
      <c r="AU27" s="4">
        <f>(PIB_Trim_CRT_Milliards_FCFA!AU26/PIB_Trim_CHainé_Millards_Fcfa!AU26)*100</f>
        <v>100.37419332746327</v>
      </c>
      <c r="AV27" s="4">
        <f>(PIB_Trim_CRT_Milliards_FCFA!AV26/PIB_Trim_CHainé_Millards_Fcfa!AV26)*100</f>
        <v>100.09347526746066</v>
      </c>
      <c r="AW27" s="4">
        <f>(PIB_Trim_CRT_Milliards_FCFA!AW26/PIB_Trim_CHainé_Millards_Fcfa!AW26)*100</f>
        <v>99.872173442063058</v>
      </c>
      <c r="AX27" s="4">
        <f>(PIB_Trim_CRT_Milliards_FCFA!AX26/PIB_Trim_CHainé_Millards_Fcfa!AX26)*100</f>
        <v>99.377982673703841</v>
      </c>
      <c r="AY27" s="4">
        <f>(PIB_Trim_CRT_Milliards_FCFA!AY26/PIB_Trim_CHainé_Millards_Fcfa!AY26)*100</f>
        <v>98.683210335071308</v>
      </c>
      <c r="AZ27" s="4">
        <f>(PIB_Trim_CRT_Milliards_FCFA!AZ26/PIB_Trim_CHainé_Millards_Fcfa!AZ26)*100</f>
        <v>97.553674835523978</v>
      </c>
      <c r="BA27" s="4">
        <f>(PIB_Trim_CRT_Milliards_FCFA!BA26/PIB_Trim_CHainé_Millards_Fcfa!BA26)*100</f>
        <v>96.068977535326596</v>
      </c>
      <c r="BB27" s="4">
        <f>(PIB_Trim_CRT_Milliards_FCFA!BB26/PIB_Trim_CHainé_Millards_Fcfa!BB26)*100</f>
        <v>102.85016339714134</v>
      </c>
      <c r="BC27" s="4">
        <f>(PIB_Trim_CRT_Milliards_FCFA!BC26/PIB_Trim_CHainé_Millards_Fcfa!BC26)*100</f>
        <v>100.96054704635603</v>
      </c>
      <c r="BD27" s="4">
        <f>(PIB_Trim_CRT_Milliards_FCFA!BD26/PIB_Trim_CHainé_Millards_Fcfa!BD26)*100</f>
        <v>99.046425145409728</v>
      </c>
      <c r="BE27" s="4">
        <f>(PIB_Trim_CRT_Milliards_FCFA!BE26/PIB_Trim_CHainé_Millards_Fcfa!BE26)*100</f>
        <v>97.311897990610746</v>
      </c>
      <c r="BF27" s="4">
        <f>(PIB_Trim_CRT_Milliards_FCFA!BF26/PIB_Trim_CHainé_Millards_Fcfa!BF26)*100</f>
        <v>97.295006905020713</v>
      </c>
      <c r="BG27" s="4">
        <f>(PIB_Trim_CRT_Milliards_FCFA!BG26/PIB_Trim_CHainé_Millards_Fcfa!BG26)*100</f>
        <v>98.233829947418329</v>
      </c>
      <c r="BH27" s="4">
        <f>(PIB_Trim_CRT_Milliards_FCFA!BH26/PIB_Trim_CHainé_Millards_Fcfa!BH26)*100</f>
        <v>99.847056988509166</v>
      </c>
      <c r="BI27" s="4">
        <f>(PIB_Trim_CRT_Milliards_FCFA!BI26/PIB_Trim_CHainé_Millards_Fcfa!BI26)*100</f>
        <v>102.83575484570515</v>
      </c>
      <c r="BJ27" s="4">
        <f>(PIB_Trim_CRT_Milliards_FCFA!BJ26/PIB_Trim_CHainé_Millards_Fcfa!BJ26)*100</f>
        <v>107.10151224559132</v>
      </c>
      <c r="BK27" s="4">
        <f>(PIB_Trim_CRT_Milliards_FCFA!BK26/PIB_Trim_CHainé_Millards_Fcfa!BK26)*100</f>
        <v>109.53765068130615</v>
      </c>
      <c r="BL27" s="4">
        <f>(PIB_Trim_CRT_Milliards_FCFA!BL26/PIB_Trim_CHainé_Millards_Fcfa!BL26)*100</f>
        <v>106.80857965933114</v>
      </c>
      <c r="BM27" s="4">
        <f>(PIB_Trim_CRT_Milliards_FCFA!BM26/PIB_Trim_CHainé_Millards_Fcfa!BM26)*100</f>
        <v>81.586623797457321</v>
      </c>
      <c r="BN27" s="4">
        <f>(PIB_Trim_CRT_Milliards_FCFA!BN26/PIB_Trim_CHainé_Millards_Fcfa!BN26)*100</f>
        <v>92.656677068523535</v>
      </c>
      <c r="BO27" s="4">
        <f>(PIB_Trim_CRT_Milliards_FCFA!BO26/PIB_Trim_CHainé_Millards_Fcfa!BO26)*100</f>
        <v>87.292198911197033</v>
      </c>
      <c r="BP27" s="4">
        <f>(PIB_Trim_CRT_Milliards_FCFA!BP26/PIB_Trim_CHainé_Millards_Fcfa!BP26)*100</f>
        <v>84.2899746811825</v>
      </c>
      <c r="BQ27" s="4">
        <f>(PIB_Trim_CRT_Milliards_FCFA!BQ26/PIB_Trim_CHainé_Millards_Fcfa!BQ26)*100</f>
        <v>83.298907038539653</v>
      </c>
      <c r="BR27" s="4">
        <f>(PIB_Trim_CRT_Milliards_FCFA!BR26/PIB_Trim_CHainé_Millards_Fcfa!BR26)*100</f>
        <v>85.651712835000666</v>
      </c>
      <c r="BS27" s="4">
        <f>(PIB_Trim_CRT_Milliards_FCFA!BS26/PIB_Trim_CHainé_Millards_Fcfa!BS26)*100</f>
        <v>87.090048894429898</v>
      </c>
      <c r="BT27" s="4">
        <f>(PIB_Trim_CRT_Milliards_FCFA!BT26/PIB_Trim_CHainé_Millards_Fcfa!BT26)*100</f>
        <v>87.519973032814434</v>
      </c>
      <c r="BU27" s="4">
        <f>(PIB_Trim_CRT_Milliards_FCFA!BU26/PIB_Trim_CHainé_Millards_Fcfa!BU26)*100</f>
        <v>87.622651810243894</v>
      </c>
      <c r="BV27" s="4">
        <f>(PIB_Trim_CRT_Milliards_FCFA!BV26/PIB_Trim_CHainé_Millards_Fcfa!BV26)*100</f>
        <v>88.492243863356151</v>
      </c>
      <c r="BW27" s="4">
        <f>(PIB_Trim_CRT_Milliards_FCFA!BW26/PIB_Trim_CHainé_Millards_Fcfa!BW26)*100</f>
        <v>87.501071454728532</v>
      </c>
      <c r="BX27" s="4">
        <f>(PIB_Trim_CRT_Milliards_FCFA!BX26/PIB_Trim_CHainé_Millards_Fcfa!BX26)*100</f>
        <v>87.786779898070208</v>
      </c>
      <c r="BY27" s="4">
        <f>(PIB_Trim_CRT_Milliards_FCFA!BY26/PIB_Trim_CHainé_Millards_Fcfa!BY26)*100</f>
        <v>87.611928865593029</v>
      </c>
      <c r="BZ27" s="4">
        <f>(PIB_Trim_CRT_Milliards_FCFA!BZ26/PIB_Trim_CHainé_Millards_Fcfa!BZ26)*100</f>
        <v>90.713917694260047</v>
      </c>
      <c r="CA27" s="4">
        <f>(PIB_Trim_CRT_Milliards_FCFA!CA26/PIB_Trim_CHainé_Millards_Fcfa!CA26)*100</f>
        <v>91.721012897502845</v>
      </c>
      <c r="CB27" s="4">
        <f>(PIB_Trim_CRT_Milliards_FCFA!CB26/PIB_Trim_CHainé_Millards_Fcfa!CB26)*100</f>
        <v>91.791805184782916</v>
      </c>
      <c r="CC27" s="4">
        <f>(PIB_Trim_CRT_Milliards_FCFA!CC26/PIB_Trim_CHainé_Millards_Fcfa!CC26)*100</f>
        <v>91.951182508468037</v>
      </c>
      <c r="CD27" s="4">
        <f>(PIB_Trim_CRT_Milliards_FCFA!CD26/PIB_Trim_CHainé_Millards_Fcfa!CD26)*100</f>
        <v>93.441036114193736</v>
      </c>
      <c r="CE27" s="4">
        <f>(PIB_Trim_CRT_Milliards_FCFA!CE26/PIB_Trim_CHainé_Millards_Fcfa!CE26)*100</f>
        <v>93.073762632448478</v>
      </c>
      <c r="CF27" s="4">
        <f>(PIB_Trim_CRT_Milliards_FCFA!CF26/PIB_Trim_CHainé_Millards_Fcfa!CF26)*100</f>
        <v>92.970426895170505</v>
      </c>
      <c r="CG27" s="4">
        <f>(PIB_Trim_CRT_Milliards_FCFA!CG26/PIB_Trim_CHainé_Millards_Fcfa!CG26)*100</f>
        <v>93.298542879314297</v>
      </c>
      <c r="CH27" s="4">
        <f>(PIB_Trim_CRT_Milliards_FCFA!CH26/PIB_Trim_CHainé_Millards_Fcfa!CH26)*100</f>
        <v>99.70017049460553</v>
      </c>
    </row>
    <row r="28" spans="1:86" x14ac:dyDescent="0.35">
      <c r="A28" s="2" t="s">
        <v>37</v>
      </c>
      <c r="B28" s="4">
        <f>(PIB_Trim_CRT_Milliards_FCFA!B27/PIB_Trim_CHainé_Millards_Fcfa!B27)*100</f>
        <v>124.15790584254525</v>
      </c>
      <c r="C28" s="4">
        <f>(PIB_Trim_CRT_Milliards_FCFA!C27/PIB_Trim_CHainé_Millards_Fcfa!C27)*100</f>
        <v>124.15790584254522</v>
      </c>
      <c r="D28" s="4">
        <f>(PIB_Trim_CRT_Milliards_FCFA!D27/PIB_Trim_CHainé_Millards_Fcfa!D27)*100</f>
        <v>124.1579058425452</v>
      </c>
      <c r="E28" s="4">
        <f>(PIB_Trim_CRT_Milliards_FCFA!E27/PIB_Trim_CHainé_Millards_Fcfa!E27)*100</f>
        <v>124.15790584254525</v>
      </c>
      <c r="F28" s="4">
        <f>(PIB_Trim_CRT_Milliards_FCFA!F27/PIB_Trim_CHainé_Millards_Fcfa!F27)*100</f>
        <v>108.30261992290586</v>
      </c>
      <c r="G28" s="4">
        <f>(PIB_Trim_CRT_Milliards_FCFA!G27/PIB_Trim_CHainé_Millards_Fcfa!G27)*100</f>
        <v>106.58818255395444</v>
      </c>
      <c r="H28" s="4">
        <f>(PIB_Trim_CRT_Milliards_FCFA!H27/PIB_Trim_CHainé_Millards_Fcfa!H27)*100</f>
        <v>109.87979907361213</v>
      </c>
      <c r="I28" s="4">
        <f>(PIB_Trim_CRT_Milliards_FCFA!I27/PIB_Trim_CHainé_Millards_Fcfa!I27)*100</f>
        <v>94.268700958131987</v>
      </c>
      <c r="J28" s="4">
        <f>(PIB_Trim_CRT_Milliards_FCFA!J27/PIB_Trim_CHainé_Millards_Fcfa!J27)*100</f>
        <v>97.757518458672649</v>
      </c>
      <c r="K28" s="4">
        <f>(PIB_Trim_CRT_Milliards_FCFA!K27/PIB_Trim_CHainé_Millards_Fcfa!K27)*100</f>
        <v>98.655774426904117</v>
      </c>
      <c r="L28" s="4">
        <f>(PIB_Trim_CRT_Milliards_FCFA!L27/PIB_Trim_CHainé_Millards_Fcfa!L27)*100</f>
        <v>99.792778383868452</v>
      </c>
      <c r="M28" s="4">
        <f>(PIB_Trim_CRT_Milliards_FCFA!M27/PIB_Trim_CHainé_Millards_Fcfa!M27)*100</f>
        <v>98.426932322752691</v>
      </c>
      <c r="N28" s="4">
        <f>(PIB_Trim_CRT_Milliards_FCFA!N27/PIB_Trim_CHainé_Millards_Fcfa!N27)*100</f>
        <v>101.95477892681114</v>
      </c>
      <c r="O28" s="4">
        <f>(PIB_Trim_CRT_Milliards_FCFA!O27/PIB_Trim_CHainé_Millards_Fcfa!O27)*100</f>
        <v>100.65031417924546</v>
      </c>
      <c r="P28" s="4">
        <f>(PIB_Trim_CRT_Milliards_FCFA!P27/PIB_Trim_CHainé_Millards_Fcfa!P27)*100</f>
        <v>98.884618407174401</v>
      </c>
      <c r="Q28" s="4">
        <f>(PIB_Trim_CRT_Milliards_FCFA!Q27/PIB_Trim_CHainé_Millards_Fcfa!Q27)*100</f>
        <v>93.625631036979016</v>
      </c>
      <c r="R28" s="4">
        <f>(PIB_Trim_CRT_Milliards_FCFA!R27/PIB_Trim_CHainé_Millards_Fcfa!R27)*100</f>
        <v>89.018176480869784</v>
      </c>
      <c r="S28" s="4">
        <f>(PIB_Trim_CRT_Milliards_FCFA!S27/PIB_Trim_CHainé_Millards_Fcfa!S27)*100</f>
        <v>86.785289592498586</v>
      </c>
      <c r="T28" s="4">
        <f>(PIB_Trim_CRT_Milliards_FCFA!T27/PIB_Trim_CHainé_Millards_Fcfa!T27)*100</f>
        <v>92.25599636301807</v>
      </c>
      <c r="U28" s="4">
        <f>(PIB_Trim_CRT_Milliards_FCFA!U27/PIB_Trim_CHainé_Millards_Fcfa!U27)*100</f>
        <v>91.732393727875248</v>
      </c>
      <c r="V28" s="4">
        <f>(PIB_Trim_CRT_Milliards_FCFA!V27/PIB_Trim_CHainé_Millards_Fcfa!V27)*100</f>
        <v>101.48753052188178</v>
      </c>
      <c r="W28" s="4">
        <f>(PIB_Trim_CRT_Milliards_FCFA!W27/PIB_Trim_CHainé_Millards_Fcfa!W27)*100</f>
        <v>104.85016368588174</v>
      </c>
      <c r="X28" s="4">
        <f>(PIB_Trim_CRT_Milliards_FCFA!X27/PIB_Trim_CHainé_Millards_Fcfa!X27)*100</f>
        <v>108.15988531245601</v>
      </c>
      <c r="Y28" s="4">
        <f>(PIB_Trim_CRT_Milliards_FCFA!Y27/PIB_Trim_CHainé_Millards_Fcfa!Y27)*100</f>
        <v>102.6332039837492</v>
      </c>
      <c r="Z28" s="4">
        <f>(PIB_Trim_CRT_Milliards_FCFA!Z27/PIB_Trim_CHainé_Millards_Fcfa!Z27)*100</f>
        <v>97.810498167515547</v>
      </c>
      <c r="AA28" s="4">
        <f>(PIB_Trim_CRT_Milliards_FCFA!AA27/PIB_Trim_CHainé_Millards_Fcfa!AA27)*100</f>
        <v>91.862644818378044</v>
      </c>
      <c r="AB28" s="4">
        <f>(PIB_Trim_CRT_Milliards_FCFA!AB27/PIB_Trim_CHainé_Millards_Fcfa!AB27)*100</f>
        <v>93.594162947450457</v>
      </c>
      <c r="AC28" s="4">
        <f>(PIB_Trim_CRT_Milliards_FCFA!AC27/PIB_Trim_CHainé_Millards_Fcfa!AC27)*100</f>
        <v>89.393580512510439</v>
      </c>
      <c r="AD28" s="4">
        <f>(PIB_Trim_CRT_Milliards_FCFA!AD27/PIB_Trim_CHainé_Millards_Fcfa!AD27)*100</f>
        <v>88.790581759070733</v>
      </c>
      <c r="AE28" s="4">
        <f>(PIB_Trim_CRT_Milliards_FCFA!AE27/PIB_Trim_CHainé_Millards_Fcfa!AE27)*100</f>
        <v>89.469899724781371</v>
      </c>
      <c r="AF28" s="4">
        <f>(PIB_Trim_CRT_Milliards_FCFA!AF27/PIB_Trim_CHainé_Millards_Fcfa!AF27)*100</f>
        <v>92.664032176895176</v>
      </c>
      <c r="AG28" s="4">
        <f>(PIB_Trim_CRT_Milliards_FCFA!AG27/PIB_Trim_CHainé_Millards_Fcfa!AG27)*100</f>
        <v>92.80259812967499</v>
      </c>
      <c r="AH28" s="4">
        <f>(PIB_Trim_CRT_Milliards_FCFA!AH27/PIB_Trim_CHainé_Millards_Fcfa!AH27)*100</f>
        <v>95.313591808499325</v>
      </c>
      <c r="AI28" s="4">
        <f>(PIB_Trim_CRT_Milliards_FCFA!AI27/PIB_Trim_CHainé_Millards_Fcfa!AI27)*100</f>
        <v>96.20241665757618</v>
      </c>
      <c r="AJ28" s="4">
        <f>(PIB_Trim_CRT_Milliards_FCFA!AJ27/PIB_Trim_CHainé_Millards_Fcfa!AJ27)*100</f>
        <v>91.968974208802166</v>
      </c>
      <c r="AK28" s="4">
        <f>(PIB_Trim_CRT_Milliards_FCFA!AK27/PIB_Trim_CHainé_Millards_Fcfa!AK27)*100</f>
        <v>84.048971818869518</v>
      </c>
      <c r="AL28" s="4">
        <f>(PIB_Trim_CRT_Milliards_FCFA!AL27/PIB_Trim_CHainé_Millards_Fcfa!AL27)*100</f>
        <v>74.255506554398949</v>
      </c>
      <c r="AM28" s="4">
        <f>(PIB_Trim_CRT_Milliards_FCFA!AM27/PIB_Trim_CHainé_Millards_Fcfa!AM27)*100</f>
        <v>72.685487728663318</v>
      </c>
      <c r="AN28" s="4">
        <f>(PIB_Trim_CRT_Milliards_FCFA!AN27/PIB_Trim_CHainé_Millards_Fcfa!AN27)*100</f>
        <v>73.497995821783363</v>
      </c>
      <c r="AO28" s="4">
        <f>(PIB_Trim_CRT_Milliards_FCFA!AO27/PIB_Trim_CHainé_Millards_Fcfa!AO27)*100</f>
        <v>73.887888533490141</v>
      </c>
      <c r="AP28" s="4">
        <f>(PIB_Trim_CRT_Milliards_FCFA!AP27/PIB_Trim_CHainé_Millards_Fcfa!AP27)*100</f>
        <v>77.200997430252798</v>
      </c>
      <c r="AQ28" s="4">
        <f>(PIB_Trim_CRT_Milliards_FCFA!AQ27/PIB_Trim_CHainé_Millards_Fcfa!AQ27)*100</f>
        <v>83.399921363073261</v>
      </c>
      <c r="AR28" s="4">
        <f>(PIB_Trim_CRT_Milliards_FCFA!AR27/PIB_Trim_CHainé_Millards_Fcfa!AR27)*100</f>
        <v>90.769755490401138</v>
      </c>
      <c r="AS28" s="4">
        <f>(PIB_Trim_CRT_Milliards_FCFA!AS27/PIB_Trim_CHainé_Millards_Fcfa!AS27)*100</f>
        <v>94.578445539182283</v>
      </c>
      <c r="AT28" s="4">
        <f>(PIB_Trim_CRT_Milliards_FCFA!AT27/PIB_Trim_CHainé_Millards_Fcfa!AT27)*100</f>
        <v>95.114985830039629</v>
      </c>
      <c r="AU28" s="4">
        <f>(PIB_Trim_CRT_Milliards_FCFA!AU27/PIB_Trim_CHainé_Millards_Fcfa!AU27)*100</f>
        <v>98.707675706993712</v>
      </c>
      <c r="AV28" s="4">
        <f>(PIB_Trim_CRT_Milliards_FCFA!AV27/PIB_Trim_CHainé_Millards_Fcfa!AV27)*100</f>
        <v>103.84854903371317</v>
      </c>
      <c r="AW28" s="4">
        <f>(PIB_Trim_CRT_Milliards_FCFA!AW27/PIB_Trim_CHainé_Millards_Fcfa!AW27)*100</f>
        <v>102.19161964712804</v>
      </c>
      <c r="AX28" s="4">
        <f>(PIB_Trim_CRT_Milliards_FCFA!AX27/PIB_Trim_CHainé_Millards_Fcfa!AX27)*100</f>
        <v>94.012609182820427</v>
      </c>
      <c r="AY28" s="4">
        <f>(PIB_Trim_CRT_Milliards_FCFA!AY27/PIB_Trim_CHainé_Millards_Fcfa!AY27)*100</f>
        <v>96.231519097497099</v>
      </c>
      <c r="AZ28" s="4">
        <f>(PIB_Trim_CRT_Milliards_FCFA!AZ27/PIB_Trim_CHainé_Millards_Fcfa!AZ27)*100</f>
        <v>97.550708123873562</v>
      </c>
      <c r="BA28" s="4">
        <f>(PIB_Trim_CRT_Milliards_FCFA!BA27/PIB_Trim_CHainé_Millards_Fcfa!BA27)*100</f>
        <v>97.349903652344011</v>
      </c>
      <c r="BB28" s="4">
        <f>(PIB_Trim_CRT_Milliards_FCFA!BB27/PIB_Trim_CHainé_Millards_Fcfa!BB27)*100</f>
        <v>95.428980520092821</v>
      </c>
      <c r="BC28" s="4">
        <f>(PIB_Trim_CRT_Milliards_FCFA!BC27/PIB_Trim_CHainé_Millards_Fcfa!BC27)*100</f>
        <v>96.18150812574271</v>
      </c>
      <c r="BD28" s="4">
        <f>(PIB_Trim_CRT_Milliards_FCFA!BD27/PIB_Trim_CHainé_Millards_Fcfa!BD27)*100</f>
        <v>98.837871370196964</v>
      </c>
      <c r="BE28" s="4">
        <f>(PIB_Trim_CRT_Milliards_FCFA!BE27/PIB_Trim_CHainé_Millards_Fcfa!BE27)*100</f>
        <v>96.92074794137622</v>
      </c>
      <c r="BF28" s="4">
        <f>(PIB_Trim_CRT_Milliards_FCFA!BF27/PIB_Trim_CHainé_Millards_Fcfa!BF27)*100</f>
        <v>95.214283287438732</v>
      </c>
      <c r="BG28" s="4">
        <f>(PIB_Trim_CRT_Milliards_FCFA!BG27/PIB_Trim_CHainé_Millards_Fcfa!BG27)*100</f>
        <v>97.463312628200185</v>
      </c>
      <c r="BH28" s="4">
        <f>(PIB_Trim_CRT_Milliards_FCFA!BH27/PIB_Trim_CHainé_Millards_Fcfa!BH27)*100</f>
        <v>99.534773758254119</v>
      </c>
      <c r="BI28" s="4">
        <f>(PIB_Trim_CRT_Milliards_FCFA!BI27/PIB_Trim_CHainé_Millards_Fcfa!BI27)*100</f>
        <v>100.33998568073983</v>
      </c>
      <c r="BJ28" s="4">
        <f>(PIB_Trim_CRT_Milliards_FCFA!BJ27/PIB_Trim_CHainé_Millards_Fcfa!BJ27)*100</f>
        <v>98.22805375600656</v>
      </c>
      <c r="BK28" s="4">
        <f>(PIB_Trim_CRT_Milliards_FCFA!BK27/PIB_Trim_CHainé_Millards_Fcfa!BK27)*100</f>
        <v>99.350624237350004</v>
      </c>
      <c r="BL28" s="4">
        <f>(PIB_Trim_CRT_Milliards_FCFA!BL27/PIB_Trim_CHainé_Millards_Fcfa!BL27)*100</f>
        <v>101.5422384146881</v>
      </c>
      <c r="BM28" s="4">
        <f>(PIB_Trim_CRT_Milliards_FCFA!BM27/PIB_Trim_CHainé_Millards_Fcfa!BM27)*100</f>
        <v>94.08985785564677</v>
      </c>
      <c r="BN28" s="4">
        <f>(PIB_Trim_CRT_Milliards_FCFA!BN27/PIB_Trim_CHainé_Millards_Fcfa!BN27)*100</f>
        <v>91.564719947082423</v>
      </c>
      <c r="BO28" s="4">
        <f>(PIB_Trim_CRT_Milliards_FCFA!BO27/PIB_Trim_CHainé_Millards_Fcfa!BO27)*100</f>
        <v>88.205729438063884</v>
      </c>
      <c r="BP28" s="4">
        <f>(PIB_Trim_CRT_Milliards_FCFA!BP27/PIB_Trim_CHainé_Millards_Fcfa!BP27)*100</f>
        <v>90.235633595442067</v>
      </c>
      <c r="BQ28" s="4">
        <f>(PIB_Trim_CRT_Milliards_FCFA!BQ27/PIB_Trim_CHainé_Millards_Fcfa!BQ27)*100</f>
        <v>89.07083722189445</v>
      </c>
      <c r="BR28" s="4">
        <f>(PIB_Trim_CRT_Milliards_FCFA!BR27/PIB_Trim_CHainé_Millards_Fcfa!BR27)*100</f>
        <v>90.604818602780597</v>
      </c>
      <c r="BS28" s="4">
        <f>(PIB_Trim_CRT_Milliards_FCFA!BS27/PIB_Trim_CHainé_Millards_Fcfa!BS27)*100</f>
        <v>94.459774636417322</v>
      </c>
      <c r="BT28" s="4">
        <f>(PIB_Trim_CRT_Milliards_FCFA!BT27/PIB_Trim_CHainé_Millards_Fcfa!BT27)*100</f>
        <v>96.414641462800205</v>
      </c>
      <c r="BU28" s="4">
        <f>(PIB_Trim_CRT_Milliards_FCFA!BU27/PIB_Trim_CHainé_Millards_Fcfa!BU27)*100</f>
        <v>96.506004754722525</v>
      </c>
      <c r="BV28" s="4">
        <f>(PIB_Trim_CRT_Milliards_FCFA!BV27/PIB_Trim_CHainé_Millards_Fcfa!BV27)*100</f>
        <v>91.983820583817305</v>
      </c>
      <c r="BW28" s="4">
        <f>(PIB_Trim_CRT_Milliards_FCFA!BW27/PIB_Trim_CHainé_Millards_Fcfa!BW27)*100</f>
        <v>95.103288744251685</v>
      </c>
      <c r="BX28" s="4">
        <f>(PIB_Trim_CRT_Milliards_FCFA!BX27/PIB_Trim_CHainé_Millards_Fcfa!BX27)*100</f>
        <v>100.20914623207149</v>
      </c>
      <c r="BY28" s="4">
        <f>(PIB_Trim_CRT_Milliards_FCFA!BY27/PIB_Trim_CHainé_Millards_Fcfa!BY27)*100</f>
        <v>100.59393132417603</v>
      </c>
      <c r="BZ28" s="4">
        <f>(PIB_Trim_CRT_Milliards_FCFA!BZ27/PIB_Trim_CHainé_Millards_Fcfa!BZ27)*100</f>
        <v>95.808890415927976</v>
      </c>
      <c r="CA28" s="4">
        <f>(PIB_Trim_CRT_Milliards_FCFA!CA27/PIB_Trim_CHainé_Millards_Fcfa!CA27)*100</f>
        <v>96.562946553460236</v>
      </c>
      <c r="CB28" s="4">
        <f>(PIB_Trim_CRT_Milliards_FCFA!CB27/PIB_Trim_CHainé_Millards_Fcfa!CB27)*100</f>
        <v>99.506506297640556</v>
      </c>
      <c r="CC28" s="4">
        <f>(PIB_Trim_CRT_Milliards_FCFA!CC27/PIB_Trim_CHainé_Millards_Fcfa!CC27)*100</f>
        <v>98.633457272519394</v>
      </c>
      <c r="CD28" s="4">
        <f>(PIB_Trim_CRT_Milliards_FCFA!CD27/PIB_Trim_CHainé_Millards_Fcfa!CD27)*100</f>
        <v>96.052285384224618</v>
      </c>
      <c r="CE28" s="4">
        <f>(PIB_Trim_CRT_Milliards_FCFA!CE27/PIB_Trim_CHainé_Millards_Fcfa!CE27)*100</f>
        <v>98.653581455582867</v>
      </c>
      <c r="CF28" s="4">
        <f>(PIB_Trim_CRT_Milliards_FCFA!CF27/PIB_Trim_CHainé_Millards_Fcfa!CF27)*100</f>
        <v>103.96235325862916</v>
      </c>
      <c r="CG28" s="4">
        <f>(PIB_Trim_CRT_Milliards_FCFA!CG27/PIB_Trim_CHainé_Millards_Fcfa!CG27)*100</f>
        <v>101.49187292190418</v>
      </c>
      <c r="CH28" s="4">
        <f>(PIB_Trim_CRT_Milliards_FCFA!CH27/PIB_Trim_CHainé_Millards_Fcfa!CH27)*100</f>
        <v>94.76418061015174</v>
      </c>
    </row>
    <row r="29" spans="1:86" x14ac:dyDescent="0.35">
      <c r="A29" s="2" t="s">
        <v>38</v>
      </c>
      <c r="B29" s="4">
        <f>(PIB_Trim_CRT_Milliards_FCFA!B28/PIB_Trim_CHainé_Millards_Fcfa!B28)*100</f>
        <v>77.170030860769344</v>
      </c>
      <c r="C29" s="4">
        <f>(PIB_Trim_CRT_Milliards_FCFA!C28/PIB_Trim_CHainé_Millards_Fcfa!C28)*100</f>
        <v>77.170030860769344</v>
      </c>
      <c r="D29" s="4">
        <f>(PIB_Trim_CRT_Milliards_FCFA!D28/PIB_Trim_CHainé_Millards_Fcfa!D28)*100</f>
        <v>77.170030860769344</v>
      </c>
      <c r="E29" s="4">
        <f>(PIB_Trim_CRT_Milliards_FCFA!E28/PIB_Trim_CHainé_Millards_Fcfa!E28)*100</f>
        <v>77.170030860769359</v>
      </c>
      <c r="F29" s="4">
        <f>(PIB_Trim_CRT_Milliards_FCFA!F28/PIB_Trim_CHainé_Millards_Fcfa!F28)*100</f>
        <v>78.010786998425942</v>
      </c>
      <c r="G29" s="4">
        <f>(PIB_Trim_CRT_Milliards_FCFA!G28/PIB_Trim_CHainé_Millards_Fcfa!G28)*100</f>
        <v>74.507035962727059</v>
      </c>
      <c r="H29" s="4">
        <f>(PIB_Trim_CRT_Milliards_FCFA!H28/PIB_Trim_CHainé_Millards_Fcfa!H28)*100</f>
        <v>77.518389040532782</v>
      </c>
      <c r="I29" s="4">
        <f>(PIB_Trim_CRT_Milliards_FCFA!I28/PIB_Trim_CHainé_Millards_Fcfa!I28)*100</f>
        <v>80.215906582116503</v>
      </c>
      <c r="J29" s="4">
        <f>(PIB_Trim_CRT_Milliards_FCFA!J28/PIB_Trim_CHainé_Millards_Fcfa!J28)*100</f>
        <v>82.670320529504622</v>
      </c>
      <c r="K29" s="4">
        <f>(PIB_Trim_CRT_Milliards_FCFA!K28/PIB_Trim_CHainé_Millards_Fcfa!K28)*100</f>
        <v>84.742344360550319</v>
      </c>
      <c r="L29" s="4">
        <f>(PIB_Trim_CRT_Milliards_FCFA!L28/PIB_Trim_CHainé_Millards_Fcfa!L28)*100</f>
        <v>85.972416534716359</v>
      </c>
      <c r="M29" s="4">
        <f>(PIB_Trim_CRT_Milliards_FCFA!M28/PIB_Trim_CHainé_Millards_Fcfa!M28)*100</f>
        <v>86.319919786064091</v>
      </c>
      <c r="N29" s="4">
        <f>(PIB_Trim_CRT_Milliards_FCFA!N28/PIB_Trim_CHainé_Millards_Fcfa!N28)*100</f>
        <v>85.06598200702733</v>
      </c>
      <c r="O29" s="4">
        <f>(PIB_Trim_CRT_Milliards_FCFA!O28/PIB_Trim_CHainé_Millards_Fcfa!O28)*100</f>
        <v>84.477736184274292</v>
      </c>
      <c r="P29" s="4">
        <f>(PIB_Trim_CRT_Milliards_FCFA!P28/PIB_Trim_CHainé_Millards_Fcfa!P28)*100</f>
        <v>83.773333649443998</v>
      </c>
      <c r="Q29" s="4">
        <f>(PIB_Trim_CRT_Milliards_FCFA!Q28/PIB_Trim_CHainé_Millards_Fcfa!Q28)*100</f>
        <v>82.91253745325298</v>
      </c>
      <c r="R29" s="4">
        <f>(PIB_Trim_CRT_Milliards_FCFA!R28/PIB_Trim_CHainé_Millards_Fcfa!R28)*100</f>
        <v>82.211705819371119</v>
      </c>
      <c r="S29" s="4">
        <f>(PIB_Trim_CRT_Milliards_FCFA!S28/PIB_Trim_CHainé_Millards_Fcfa!S28)*100</f>
        <v>86.07736387637766</v>
      </c>
      <c r="T29" s="4">
        <f>(PIB_Trim_CRT_Milliards_FCFA!T28/PIB_Trim_CHainé_Millards_Fcfa!T28)*100</f>
        <v>86.994798583877014</v>
      </c>
      <c r="U29" s="4">
        <f>(PIB_Trim_CRT_Milliards_FCFA!U28/PIB_Trim_CHainé_Millards_Fcfa!U28)*100</f>
        <v>86.427210156823435</v>
      </c>
      <c r="V29" s="4">
        <f>(PIB_Trim_CRT_Milliards_FCFA!V28/PIB_Trim_CHainé_Millards_Fcfa!V28)*100</f>
        <v>87.165049352273144</v>
      </c>
      <c r="W29" s="4">
        <f>(PIB_Trim_CRT_Milliards_FCFA!W28/PIB_Trim_CHainé_Millards_Fcfa!W28)*100</f>
        <v>88.557715410644903</v>
      </c>
      <c r="X29" s="4">
        <f>(PIB_Trim_CRT_Milliards_FCFA!X28/PIB_Trim_CHainé_Millards_Fcfa!X28)*100</f>
        <v>89.596478027392706</v>
      </c>
      <c r="Y29" s="4">
        <f>(PIB_Trim_CRT_Milliards_FCFA!Y28/PIB_Trim_CHainé_Millards_Fcfa!Y28)*100</f>
        <v>91.44588589988247</v>
      </c>
      <c r="Z29" s="4">
        <f>(PIB_Trim_CRT_Milliards_FCFA!Z28/PIB_Trim_CHainé_Millards_Fcfa!Z28)*100</f>
        <v>88.12733603825113</v>
      </c>
      <c r="AA29" s="4">
        <f>(PIB_Trim_CRT_Milliards_FCFA!AA28/PIB_Trim_CHainé_Millards_Fcfa!AA28)*100</f>
        <v>88.44435947471662</v>
      </c>
      <c r="AB29" s="4">
        <f>(PIB_Trim_CRT_Milliards_FCFA!AB28/PIB_Trim_CHainé_Millards_Fcfa!AB28)*100</f>
        <v>90.719461128237228</v>
      </c>
      <c r="AC29" s="4">
        <f>(PIB_Trim_CRT_Milliards_FCFA!AC28/PIB_Trim_CHainé_Millards_Fcfa!AC28)*100</f>
        <v>90.795521977694918</v>
      </c>
      <c r="AD29" s="4">
        <f>(PIB_Trim_CRT_Milliards_FCFA!AD28/PIB_Trim_CHainé_Millards_Fcfa!AD28)*100</f>
        <v>89.19674865866611</v>
      </c>
      <c r="AE29" s="4">
        <f>(PIB_Trim_CRT_Milliards_FCFA!AE28/PIB_Trim_CHainé_Millards_Fcfa!AE28)*100</f>
        <v>89.110470738770431</v>
      </c>
      <c r="AF29" s="4">
        <f>(PIB_Trim_CRT_Milliards_FCFA!AF28/PIB_Trim_CHainé_Millards_Fcfa!AF28)*100</f>
        <v>89.071704456100036</v>
      </c>
      <c r="AG29" s="4">
        <f>(PIB_Trim_CRT_Milliards_FCFA!AG28/PIB_Trim_CHainé_Millards_Fcfa!AG28)*100</f>
        <v>89.231143410913475</v>
      </c>
      <c r="AH29" s="4">
        <f>(PIB_Trim_CRT_Milliards_FCFA!AH28/PIB_Trim_CHainé_Millards_Fcfa!AH28)*100</f>
        <v>89.723588204425923</v>
      </c>
      <c r="AI29" s="4">
        <f>(PIB_Trim_CRT_Milliards_FCFA!AI28/PIB_Trim_CHainé_Millards_Fcfa!AI28)*100</f>
        <v>89.620801807504279</v>
      </c>
      <c r="AJ29" s="4">
        <f>(PIB_Trim_CRT_Milliards_FCFA!AJ28/PIB_Trim_CHainé_Millards_Fcfa!AJ28)*100</f>
        <v>89.385414099163043</v>
      </c>
      <c r="AK29" s="4">
        <f>(PIB_Trim_CRT_Milliards_FCFA!AK28/PIB_Trim_CHainé_Millards_Fcfa!AK28)*100</f>
        <v>89.254297438083029</v>
      </c>
      <c r="AL29" s="4">
        <f>(PIB_Trim_CRT_Milliards_FCFA!AL28/PIB_Trim_CHainé_Millards_Fcfa!AL28)*100</f>
        <v>89.517995297783472</v>
      </c>
      <c r="AM29" s="4">
        <f>(PIB_Trim_CRT_Milliards_FCFA!AM28/PIB_Trim_CHainé_Millards_Fcfa!AM28)*100</f>
        <v>89.437290101399824</v>
      </c>
      <c r="AN29" s="4">
        <f>(PIB_Trim_CRT_Milliards_FCFA!AN28/PIB_Trim_CHainé_Millards_Fcfa!AN28)*100</f>
        <v>89.691315913629822</v>
      </c>
      <c r="AO29" s="4">
        <f>(PIB_Trim_CRT_Milliards_FCFA!AO28/PIB_Trim_CHainé_Millards_Fcfa!AO28)*100</f>
        <v>90.800200029317836</v>
      </c>
      <c r="AP29" s="4">
        <f>(PIB_Trim_CRT_Milliards_FCFA!AP28/PIB_Trim_CHainé_Millards_Fcfa!AP28)*100</f>
        <v>94.952952509033096</v>
      </c>
      <c r="AQ29" s="4">
        <f>(PIB_Trim_CRT_Milliards_FCFA!AQ28/PIB_Trim_CHainé_Millards_Fcfa!AQ28)*100</f>
        <v>98.887856249801757</v>
      </c>
      <c r="AR29" s="4">
        <f>(PIB_Trim_CRT_Milliards_FCFA!AR28/PIB_Trim_CHainé_Millards_Fcfa!AR28)*100</f>
        <v>101.68799986274955</v>
      </c>
      <c r="AS29" s="4">
        <f>(PIB_Trim_CRT_Milliards_FCFA!AS28/PIB_Trim_CHainé_Millards_Fcfa!AS28)*100</f>
        <v>102.27399472687205</v>
      </c>
      <c r="AT29" s="4">
        <f>(PIB_Trim_CRT_Milliards_FCFA!AT28/PIB_Trim_CHainé_Millards_Fcfa!AT28)*100</f>
        <v>100.96417866239238</v>
      </c>
      <c r="AU29" s="4">
        <f>(PIB_Trim_CRT_Milliards_FCFA!AU28/PIB_Trim_CHainé_Millards_Fcfa!AU28)*100</f>
        <v>100.06041281966398</v>
      </c>
      <c r="AV29" s="4">
        <f>(PIB_Trim_CRT_Milliards_FCFA!AV28/PIB_Trim_CHainé_Millards_Fcfa!AV28)*100</f>
        <v>99.55607680464658</v>
      </c>
      <c r="AW29" s="4">
        <f>(PIB_Trim_CRT_Milliards_FCFA!AW28/PIB_Trim_CHainé_Millards_Fcfa!AW28)*100</f>
        <v>99.455633280397223</v>
      </c>
      <c r="AX29" s="4">
        <f>(PIB_Trim_CRT_Milliards_FCFA!AX28/PIB_Trim_CHainé_Millards_Fcfa!AX28)*100</f>
        <v>99.825213188960177</v>
      </c>
      <c r="AY29" s="4">
        <f>(PIB_Trim_CRT_Milliards_FCFA!AY28/PIB_Trim_CHainé_Millards_Fcfa!AY28)*100</f>
        <v>100.23875626429353</v>
      </c>
      <c r="AZ29" s="4">
        <f>(PIB_Trim_CRT_Milliards_FCFA!AZ28/PIB_Trim_CHainé_Millards_Fcfa!AZ28)*100</f>
        <v>100.68618733012325</v>
      </c>
      <c r="BA29" s="4">
        <f>(PIB_Trim_CRT_Milliards_FCFA!BA28/PIB_Trim_CHainé_Millards_Fcfa!BA28)*100</f>
        <v>101.13865587374096</v>
      </c>
      <c r="BB29" s="4">
        <f>(PIB_Trim_CRT_Milliards_FCFA!BB28/PIB_Trim_CHainé_Millards_Fcfa!BB28)*100</f>
        <v>101.54303135474257</v>
      </c>
      <c r="BC29" s="4">
        <f>(PIB_Trim_CRT_Milliards_FCFA!BC28/PIB_Trim_CHainé_Millards_Fcfa!BC28)*100</f>
        <v>101.96183074906236</v>
      </c>
      <c r="BD29" s="4">
        <f>(PIB_Trim_CRT_Milliards_FCFA!BD28/PIB_Trim_CHainé_Millards_Fcfa!BD28)*100</f>
        <v>102.33620665928598</v>
      </c>
      <c r="BE29" s="4">
        <f>(PIB_Trim_CRT_Milliards_FCFA!BE28/PIB_Trim_CHainé_Millards_Fcfa!BE28)*100</f>
        <v>102.6912389866054</v>
      </c>
      <c r="BF29" s="4">
        <f>(PIB_Trim_CRT_Milliards_FCFA!BF28/PIB_Trim_CHainé_Millards_Fcfa!BF28)*100</f>
        <v>102.65393496925077</v>
      </c>
      <c r="BG29" s="4">
        <f>(PIB_Trim_CRT_Milliards_FCFA!BG28/PIB_Trim_CHainé_Millards_Fcfa!BG28)*100</f>
        <v>102.84953554650731</v>
      </c>
      <c r="BH29" s="4">
        <f>(PIB_Trim_CRT_Milliards_FCFA!BH28/PIB_Trim_CHainé_Millards_Fcfa!BH28)*100</f>
        <v>102.34270917550401</v>
      </c>
      <c r="BI29" s="4">
        <f>(PIB_Trim_CRT_Milliards_FCFA!BI28/PIB_Trim_CHainé_Millards_Fcfa!BI28)*100</f>
        <v>101.39472562953355</v>
      </c>
      <c r="BJ29" s="4">
        <f>(PIB_Trim_CRT_Milliards_FCFA!BJ28/PIB_Trim_CHainé_Millards_Fcfa!BJ28)*100</f>
        <v>100.22486456985922</v>
      </c>
      <c r="BK29" s="4">
        <f>(PIB_Trim_CRT_Milliards_FCFA!BK28/PIB_Trim_CHainé_Millards_Fcfa!BK28)*100</f>
        <v>99.63443504455131</v>
      </c>
      <c r="BL29" s="4">
        <f>(PIB_Trim_CRT_Milliards_FCFA!BL28/PIB_Trim_CHainé_Millards_Fcfa!BL28)*100</f>
        <v>99.634509232203783</v>
      </c>
      <c r="BM29" s="4">
        <f>(PIB_Trim_CRT_Milliards_FCFA!BM28/PIB_Trim_CHainé_Millards_Fcfa!BM28)*100</f>
        <v>109.33459929110485</v>
      </c>
      <c r="BN29" s="4">
        <f>(PIB_Trim_CRT_Milliards_FCFA!BN28/PIB_Trim_CHainé_Millards_Fcfa!BN28)*100</f>
        <v>101.70084006846854</v>
      </c>
      <c r="BO29" s="4">
        <f>(PIB_Trim_CRT_Milliards_FCFA!BO28/PIB_Trim_CHainé_Millards_Fcfa!BO28)*100</f>
        <v>102.63968822990361</v>
      </c>
      <c r="BP29" s="4">
        <f>(PIB_Trim_CRT_Milliards_FCFA!BP28/PIB_Trim_CHainé_Millards_Fcfa!BP28)*100</f>
        <v>103.27616756275093</v>
      </c>
      <c r="BQ29" s="4">
        <f>(PIB_Trim_CRT_Milliards_FCFA!BQ28/PIB_Trim_CHainé_Millards_Fcfa!BQ28)*100</f>
        <v>103.60816117141134</v>
      </c>
      <c r="BR29" s="4">
        <f>(PIB_Trim_CRT_Milliards_FCFA!BR28/PIB_Trim_CHainé_Millards_Fcfa!BR28)*100</f>
        <v>100.7650123721731</v>
      </c>
      <c r="BS29" s="4">
        <f>(PIB_Trim_CRT_Milliards_FCFA!BS28/PIB_Trim_CHainé_Millards_Fcfa!BS28)*100</f>
        <v>103.79429325410609</v>
      </c>
      <c r="BT29" s="4">
        <f>(PIB_Trim_CRT_Milliards_FCFA!BT28/PIB_Trim_CHainé_Millards_Fcfa!BT28)*100</f>
        <v>104.64363422151999</v>
      </c>
      <c r="BU29" s="4">
        <f>(PIB_Trim_CRT_Milliards_FCFA!BU28/PIB_Trim_CHainé_Millards_Fcfa!BU28)*100</f>
        <v>105.92160789256909</v>
      </c>
      <c r="BV29" s="4">
        <f>(PIB_Trim_CRT_Milliards_FCFA!BV28/PIB_Trim_CHainé_Millards_Fcfa!BV28)*100</f>
        <v>107.9905016034636</v>
      </c>
      <c r="BW29" s="4">
        <f>(PIB_Trim_CRT_Milliards_FCFA!BW28/PIB_Trim_CHainé_Millards_Fcfa!BW28)*100</f>
        <v>109.51550315153513</v>
      </c>
      <c r="BX29" s="4">
        <f>(PIB_Trim_CRT_Milliards_FCFA!BX28/PIB_Trim_CHainé_Millards_Fcfa!BX28)*100</f>
        <v>110.07326196992875</v>
      </c>
      <c r="BY29" s="4">
        <f>(PIB_Trim_CRT_Milliards_FCFA!BY28/PIB_Trim_CHainé_Millards_Fcfa!BY28)*100</f>
        <v>110.38868574453717</v>
      </c>
      <c r="BZ29" s="4">
        <f>(PIB_Trim_CRT_Milliards_FCFA!BZ28/PIB_Trim_CHainé_Millards_Fcfa!BZ28)*100</f>
        <v>109.84869376540696</v>
      </c>
      <c r="CA29" s="4">
        <f>(PIB_Trim_CRT_Milliards_FCFA!CA28/PIB_Trim_CHainé_Millards_Fcfa!CA28)*100</f>
        <v>111.18544373253995</v>
      </c>
      <c r="CB29" s="4">
        <f>(PIB_Trim_CRT_Milliards_FCFA!CB28/PIB_Trim_CHainé_Millards_Fcfa!CB28)*100</f>
        <v>110.99893001217001</v>
      </c>
      <c r="CC29" s="4">
        <f>(PIB_Trim_CRT_Milliards_FCFA!CC28/PIB_Trim_CHainé_Millards_Fcfa!CC28)*100</f>
        <v>110.66063205751884</v>
      </c>
      <c r="CD29" s="4">
        <f>(PIB_Trim_CRT_Milliards_FCFA!CD28/PIB_Trim_CHainé_Millards_Fcfa!CD28)*100</f>
        <v>110.80572248864044</v>
      </c>
      <c r="CE29" s="4">
        <f>(PIB_Trim_CRT_Milliards_FCFA!CE28/PIB_Trim_CHainé_Millards_Fcfa!CE28)*100</f>
        <v>110.89971258736082</v>
      </c>
      <c r="CF29" s="4">
        <f>(PIB_Trim_CRT_Milliards_FCFA!CF28/PIB_Trim_CHainé_Millards_Fcfa!CF28)*100</f>
        <v>110.70315858058717</v>
      </c>
      <c r="CG29" s="4">
        <f>(PIB_Trim_CRT_Milliards_FCFA!CG28/PIB_Trim_CHainé_Millards_Fcfa!CG28)*100</f>
        <v>110.24589482262195</v>
      </c>
      <c r="CH29" s="4">
        <f>(PIB_Trim_CRT_Milliards_FCFA!CH28/PIB_Trim_CHainé_Millards_Fcfa!CH28)*100</f>
        <v>116.51718253411833</v>
      </c>
    </row>
    <row r="30" spans="1:86" x14ac:dyDescent="0.35">
      <c r="A30" s="2" t="s">
        <v>39</v>
      </c>
      <c r="B30" s="4">
        <f>(PIB_Trim_CRT_Milliards_FCFA!B29/PIB_Trim_CHainé_Millards_Fcfa!B29)*100</f>
        <v>68.190609936101083</v>
      </c>
      <c r="C30" s="4">
        <f>(PIB_Trim_CRT_Milliards_FCFA!C29/PIB_Trim_CHainé_Millards_Fcfa!C29)*100</f>
        <v>68.190609936101083</v>
      </c>
      <c r="D30" s="4">
        <f>(PIB_Trim_CRT_Milliards_FCFA!D29/PIB_Trim_CHainé_Millards_Fcfa!D29)*100</f>
        <v>68.190609936101083</v>
      </c>
      <c r="E30" s="4">
        <f>(PIB_Trim_CRT_Milliards_FCFA!E29/PIB_Trim_CHainé_Millards_Fcfa!E29)*100</f>
        <v>68.190609936101069</v>
      </c>
      <c r="F30" s="4">
        <f>(PIB_Trim_CRT_Milliards_FCFA!F29/PIB_Trim_CHainé_Millards_Fcfa!F29)*100</f>
        <v>71.087197054169337</v>
      </c>
      <c r="G30" s="4">
        <f>(PIB_Trim_CRT_Milliards_FCFA!G29/PIB_Trim_CHainé_Millards_Fcfa!G29)*100</f>
        <v>70.465674552763872</v>
      </c>
      <c r="H30" s="4">
        <f>(PIB_Trim_CRT_Milliards_FCFA!H29/PIB_Trim_CHainé_Millards_Fcfa!H29)*100</f>
        <v>70.990608348336579</v>
      </c>
      <c r="I30" s="4">
        <f>(PIB_Trim_CRT_Milliards_FCFA!I29/PIB_Trim_CHainé_Millards_Fcfa!I29)*100</f>
        <v>69.393641221897269</v>
      </c>
      <c r="J30" s="4">
        <f>(PIB_Trim_CRT_Milliards_FCFA!J29/PIB_Trim_CHainé_Millards_Fcfa!J29)*100</f>
        <v>74.862861112943136</v>
      </c>
      <c r="K30" s="4">
        <f>(PIB_Trim_CRT_Milliards_FCFA!K29/PIB_Trim_CHainé_Millards_Fcfa!K29)*100</f>
        <v>74.969029803758602</v>
      </c>
      <c r="L30" s="4">
        <f>(PIB_Trim_CRT_Milliards_FCFA!L29/PIB_Trim_CHainé_Millards_Fcfa!L29)*100</f>
        <v>73.720920654736517</v>
      </c>
      <c r="M30" s="4">
        <f>(PIB_Trim_CRT_Milliards_FCFA!M29/PIB_Trim_CHainé_Millards_Fcfa!M29)*100</f>
        <v>71.553980352251031</v>
      </c>
      <c r="N30" s="4">
        <f>(PIB_Trim_CRT_Milliards_FCFA!N29/PIB_Trim_CHainé_Millards_Fcfa!N29)*100</f>
        <v>68.195560616813736</v>
      </c>
      <c r="O30" s="4">
        <f>(PIB_Trim_CRT_Milliards_FCFA!O29/PIB_Trim_CHainé_Millards_Fcfa!O29)*100</f>
        <v>67.129316018355297</v>
      </c>
      <c r="P30" s="4">
        <f>(PIB_Trim_CRT_Milliards_FCFA!P29/PIB_Trim_CHainé_Millards_Fcfa!P29)*100</f>
        <v>68.503291663165953</v>
      </c>
      <c r="Q30" s="4">
        <f>(PIB_Trim_CRT_Milliards_FCFA!Q29/PIB_Trim_CHainé_Millards_Fcfa!Q29)*100</f>
        <v>69.380228451723198</v>
      </c>
      <c r="R30" s="4">
        <f>(PIB_Trim_CRT_Milliards_FCFA!R29/PIB_Trim_CHainé_Millards_Fcfa!R29)*100</f>
        <v>79.475640114614208</v>
      </c>
      <c r="S30" s="4">
        <f>(PIB_Trim_CRT_Milliards_FCFA!S29/PIB_Trim_CHainé_Millards_Fcfa!S29)*100</f>
        <v>84.334329470550344</v>
      </c>
      <c r="T30" s="4">
        <f>(PIB_Trim_CRT_Milliards_FCFA!T29/PIB_Trim_CHainé_Millards_Fcfa!T29)*100</f>
        <v>87.299917383264201</v>
      </c>
      <c r="U30" s="4">
        <f>(PIB_Trim_CRT_Milliards_FCFA!U29/PIB_Trim_CHainé_Millards_Fcfa!U29)*100</f>
        <v>86.302974690094644</v>
      </c>
      <c r="V30" s="4">
        <f>(PIB_Trim_CRT_Milliards_FCFA!V29/PIB_Trim_CHainé_Millards_Fcfa!V29)*100</f>
        <v>86.400808640422539</v>
      </c>
      <c r="W30" s="4">
        <f>(PIB_Trim_CRT_Milliards_FCFA!W29/PIB_Trim_CHainé_Millards_Fcfa!W29)*100</f>
        <v>85.56183994777885</v>
      </c>
      <c r="X30" s="4">
        <f>(PIB_Trim_CRT_Milliards_FCFA!X29/PIB_Trim_CHainé_Millards_Fcfa!X29)*100</f>
        <v>84.268641703489806</v>
      </c>
      <c r="Y30" s="4">
        <f>(PIB_Trim_CRT_Milliards_FCFA!Y29/PIB_Trim_CHainé_Millards_Fcfa!Y29)*100</f>
        <v>83.271649631832901</v>
      </c>
      <c r="Z30" s="4">
        <f>(PIB_Trim_CRT_Milliards_FCFA!Z29/PIB_Trim_CHainé_Millards_Fcfa!Z29)*100</f>
        <v>86.654353104602706</v>
      </c>
      <c r="AA30" s="4">
        <f>(PIB_Trim_CRT_Milliards_FCFA!AA29/PIB_Trim_CHainé_Millards_Fcfa!AA29)*100</f>
        <v>83.454917503344689</v>
      </c>
      <c r="AB30" s="4">
        <f>(PIB_Trim_CRT_Milliards_FCFA!AB29/PIB_Trim_CHainé_Millards_Fcfa!AB29)*100</f>
        <v>85.420737484082537</v>
      </c>
      <c r="AC30" s="4">
        <f>(PIB_Trim_CRT_Milliards_FCFA!AC29/PIB_Trim_CHainé_Millards_Fcfa!AC29)*100</f>
        <v>85.678472632809132</v>
      </c>
      <c r="AD30" s="4">
        <f>(PIB_Trim_CRT_Milliards_FCFA!AD29/PIB_Trim_CHainé_Millards_Fcfa!AD29)*100</f>
        <v>91.822441572240336</v>
      </c>
      <c r="AE30" s="4">
        <f>(PIB_Trim_CRT_Milliards_FCFA!AE29/PIB_Trim_CHainé_Millards_Fcfa!AE29)*100</f>
        <v>92.824964886384251</v>
      </c>
      <c r="AF30" s="4">
        <f>(PIB_Trim_CRT_Milliards_FCFA!AF29/PIB_Trim_CHainé_Millards_Fcfa!AF29)*100</f>
        <v>96.181424732372193</v>
      </c>
      <c r="AG30" s="4">
        <f>(PIB_Trim_CRT_Milliards_FCFA!AG29/PIB_Trim_CHainé_Millards_Fcfa!AG29)*100</f>
        <v>92.763383754487265</v>
      </c>
      <c r="AH30" s="4">
        <f>(PIB_Trim_CRT_Milliards_FCFA!AH29/PIB_Trim_CHainé_Millards_Fcfa!AH29)*100</f>
        <v>94.284388105455164</v>
      </c>
      <c r="AI30" s="4">
        <f>(PIB_Trim_CRT_Milliards_FCFA!AI29/PIB_Trim_CHainé_Millards_Fcfa!AI29)*100</f>
        <v>93.695346403023478</v>
      </c>
      <c r="AJ30" s="4">
        <f>(PIB_Trim_CRT_Milliards_FCFA!AJ29/PIB_Trim_CHainé_Millards_Fcfa!AJ29)*100</f>
        <v>94.053040969712811</v>
      </c>
      <c r="AK30" s="4">
        <f>(PIB_Trim_CRT_Milliards_FCFA!AK29/PIB_Trim_CHainé_Millards_Fcfa!AK29)*100</f>
        <v>96.422865023402309</v>
      </c>
      <c r="AL30" s="4">
        <f>(PIB_Trim_CRT_Milliards_FCFA!AL29/PIB_Trim_CHainé_Millards_Fcfa!AL29)*100</f>
        <v>92.869492003325064</v>
      </c>
      <c r="AM30" s="4">
        <f>(PIB_Trim_CRT_Milliards_FCFA!AM29/PIB_Trim_CHainé_Millards_Fcfa!AM29)*100</f>
        <v>94.239294023977379</v>
      </c>
      <c r="AN30" s="4">
        <f>(PIB_Trim_CRT_Milliards_FCFA!AN29/PIB_Trim_CHainé_Millards_Fcfa!AN29)*100</f>
        <v>94.787212006039354</v>
      </c>
      <c r="AO30" s="4">
        <f>(PIB_Trim_CRT_Milliards_FCFA!AO29/PIB_Trim_CHainé_Millards_Fcfa!AO29)*100</f>
        <v>98.156908586047166</v>
      </c>
      <c r="AP30" s="4">
        <f>(PIB_Trim_CRT_Milliards_FCFA!AP29/PIB_Trim_CHainé_Millards_Fcfa!AP29)*100</f>
        <v>98.822282916154307</v>
      </c>
      <c r="AQ30" s="4">
        <f>(PIB_Trim_CRT_Milliards_FCFA!AQ29/PIB_Trim_CHainé_Millards_Fcfa!AQ29)*100</f>
        <v>97.828026323822186</v>
      </c>
      <c r="AR30" s="4">
        <f>(PIB_Trim_CRT_Milliards_FCFA!AR29/PIB_Trim_CHainé_Millards_Fcfa!AR29)*100</f>
        <v>99.528713952156167</v>
      </c>
      <c r="AS30" s="4">
        <f>(PIB_Trim_CRT_Milliards_FCFA!AS29/PIB_Trim_CHainé_Millards_Fcfa!AS29)*100</f>
        <v>99.694337783697094</v>
      </c>
      <c r="AT30" s="4">
        <f>(PIB_Trim_CRT_Milliards_FCFA!AT29/PIB_Trim_CHainé_Millards_Fcfa!AT29)*100</f>
        <v>99.888241591762181</v>
      </c>
      <c r="AU30" s="4">
        <f>(PIB_Trim_CRT_Milliards_FCFA!AU29/PIB_Trim_CHainé_Millards_Fcfa!AU29)*100</f>
        <v>99.496084721536349</v>
      </c>
      <c r="AV30" s="4">
        <f>(PIB_Trim_CRT_Milliards_FCFA!AV29/PIB_Trim_CHainé_Millards_Fcfa!AV29)*100</f>
        <v>101.63213453466801</v>
      </c>
      <c r="AW30" s="4">
        <f>(PIB_Trim_CRT_Milliards_FCFA!AW29/PIB_Trim_CHainé_Millards_Fcfa!AW29)*100</f>
        <v>98.961768065258198</v>
      </c>
      <c r="AX30" s="4">
        <f>(PIB_Trim_CRT_Milliards_FCFA!AX29/PIB_Trim_CHainé_Millards_Fcfa!AX29)*100</f>
        <v>99.496180731967357</v>
      </c>
      <c r="AY30" s="4">
        <f>(PIB_Trim_CRT_Milliards_FCFA!AY29/PIB_Trim_CHainé_Millards_Fcfa!AY29)*100</f>
        <v>96.721247130476712</v>
      </c>
      <c r="AZ30" s="4">
        <f>(PIB_Trim_CRT_Milliards_FCFA!AZ29/PIB_Trim_CHainé_Millards_Fcfa!AZ29)*100</f>
        <v>95.935694996210728</v>
      </c>
      <c r="BA30" s="4">
        <f>(PIB_Trim_CRT_Milliards_FCFA!BA29/PIB_Trim_CHainé_Millards_Fcfa!BA29)*100</f>
        <v>93.505128117504057</v>
      </c>
      <c r="BB30" s="4">
        <f>(PIB_Trim_CRT_Milliards_FCFA!BB29/PIB_Trim_CHainé_Millards_Fcfa!BB29)*100</f>
        <v>98.575404661737736</v>
      </c>
      <c r="BC30" s="4">
        <f>(PIB_Trim_CRT_Milliards_FCFA!BC29/PIB_Trim_CHainé_Millards_Fcfa!BC29)*100</f>
        <v>95.69797870986541</v>
      </c>
      <c r="BD30" s="4">
        <f>(PIB_Trim_CRT_Milliards_FCFA!BD29/PIB_Trim_CHainé_Millards_Fcfa!BD29)*100</f>
        <v>97.436023122789877</v>
      </c>
      <c r="BE30" s="4">
        <f>(PIB_Trim_CRT_Milliards_FCFA!BE29/PIB_Trim_CHainé_Millards_Fcfa!BE29)*100</f>
        <v>94.017573732992275</v>
      </c>
      <c r="BF30" s="4">
        <f>(PIB_Trim_CRT_Milliards_FCFA!BF29/PIB_Trim_CHainé_Millards_Fcfa!BF29)*100</f>
        <v>91.823507925724385</v>
      </c>
      <c r="BG30" s="4">
        <f>(PIB_Trim_CRT_Milliards_FCFA!BG29/PIB_Trim_CHainé_Millards_Fcfa!BG29)*100</f>
        <v>91.131823065271391</v>
      </c>
      <c r="BH30" s="4">
        <f>(PIB_Trim_CRT_Milliards_FCFA!BH29/PIB_Trim_CHainé_Millards_Fcfa!BH29)*100</f>
        <v>92.04688914062443</v>
      </c>
      <c r="BI30" s="4">
        <f>(PIB_Trim_CRT_Milliards_FCFA!BI29/PIB_Trim_CHainé_Millards_Fcfa!BI29)*100</f>
        <v>92.163809425771944</v>
      </c>
      <c r="BJ30" s="4">
        <f>(PIB_Trim_CRT_Milliards_FCFA!BJ29/PIB_Trim_CHainé_Millards_Fcfa!BJ29)*100</f>
        <v>93.458534128964473</v>
      </c>
      <c r="BK30" s="4">
        <f>(PIB_Trim_CRT_Milliards_FCFA!BK29/PIB_Trim_CHainé_Millards_Fcfa!BK29)*100</f>
        <v>93.659068798836273</v>
      </c>
      <c r="BL30" s="4">
        <f>(PIB_Trim_CRT_Milliards_FCFA!BL29/PIB_Trim_CHainé_Millards_Fcfa!BL29)*100</f>
        <v>94.4881752123908</v>
      </c>
      <c r="BM30" s="4">
        <f>(PIB_Trim_CRT_Milliards_FCFA!BM29/PIB_Trim_CHainé_Millards_Fcfa!BM29)*100</f>
        <v>85.746514489957491</v>
      </c>
      <c r="BN30" s="4">
        <f>(PIB_Trim_CRT_Milliards_FCFA!BN29/PIB_Trim_CHainé_Millards_Fcfa!BN29)*100</f>
        <v>94.637744114993993</v>
      </c>
      <c r="BO30" s="4">
        <f>(PIB_Trim_CRT_Milliards_FCFA!BO29/PIB_Trim_CHainé_Millards_Fcfa!BO29)*100</f>
        <v>90.672766445108294</v>
      </c>
      <c r="BP30" s="4">
        <f>(PIB_Trim_CRT_Milliards_FCFA!BP29/PIB_Trim_CHainé_Millards_Fcfa!BP29)*100</f>
        <v>86.599474841647563</v>
      </c>
      <c r="BQ30" s="4">
        <f>(PIB_Trim_CRT_Milliards_FCFA!BQ29/PIB_Trim_CHainé_Millards_Fcfa!BQ29)*100</f>
        <v>83.163032956678421</v>
      </c>
      <c r="BR30" s="4">
        <f>(PIB_Trim_CRT_Milliards_FCFA!BR29/PIB_Trim_CHainé_Millards_Fcfa!BR29)*100</f>
        <v>87.820315829501055</v>
      </c>
      <c r="BS30" s="4">
        <f>(PIB_Trim_CRT_Milliards_FCFA!BS29/PIB_Trim_CHainé_Millards_Fcfa!BS29)*100</f>
        <v>89.845406523992366</v>
      </c>
      <c r="BT30" s="4">
        <f>(PIB_Trim_CRT_Milliards_FCFA!BT29/PIB_Trim_CHainé_Millards_Fcfa!BT29)*100</f>
        <v>92.625769195147996</v>
      </c>
      <c r="BU30" s="4">
        <f>(PIB_Trim_CRT_Milliards_FCFA!BU29/PIB_Trim_CHainé_Millards_Fcfa!BU29)*100</f>
        <v>93.603279384974897</v>
      </c>
      <c r="BV30" s="4">
        <f>(PIB_Trim_CRT_Milliards_FCFA!BV29/PIB_Trim_CHainé_Millards_Fcfa!BV29)*100</f>
        <v>94.866751599109193</v>
      </c>
      <c r="BW30" s="4">
        <f>(PIB_Trim_CRT_Milliards_FCFA!BW29/PIB_Trim_CHainé_Millards_Fcfa!BW29)*100</f>
        <v>94.910821186524203</v>
      </c>
      <c r="BX30" s="4">
        <f>(PIB_Trim_CRT_Milliards_FCFA!BX29/PIB_Trim_CHainé_Millards_Fcfa!BX29)*100</f>
        <v>95.247744520052024</v>
      </c>
      <c r="BY30" s="4">
        <f>(PIB_Trim_CRT_Milliards_FCFA!BY29/PIB_Trim_CHainé_Millards_Fcfa!BY29)*100</f>
        <v>94.83165873284463</v>
      </c>
      <c r="BZ30" s="4">
        <f>(PIB_Trim_CRT_Milliards_FCFA!BZ29/PIB_Trim_CHainé_Millards_Fcfa!BZ29)*100</f>
        <v>94.367466945542233</v>
      </c>
      <c r="CA30" s="4">
        <f>(PIB_Trim_CRT_Milliards_FCFA!CA29/PIB_Trim_CHainé_Millards_Fcfa!CA29)*100</f>
        <v>92.641162055796016</v>
      </c>
      <c r="CB30" s="4">
        <f>(PIB_Trim_CRT_Milliards_FCFA!CB29/PIB_Trim_CHainé_Millards_Fcfa!CB29)*100</f>
        <v>94.410176742584625</v>
      </c>
      <c r="CC30" s="4">
        <f>(PIB_Trim_CRT_Milliards_FCFA!CC29/PIB_Trim_CHainé_Millards_Fcfa!CC29)*100</f>
        <v>94.643322603230047</v>
      </c>
      <c r="CD30" s="4">
        <f>(PIB_Trim_CRT_Milliards_FCFA!CD29/PIB_Trim_CHainé_Millards_Fcfa!CD29)*100</f>
        <v>94.47903200025381</v>
      </c>
      <c r="CE30" s="4">
        <f>(PIB_Trim_CRT_Milliards_FCFA!CE29/PIB_Trim_CHainé_Millards_Fcfa!CE29)*100</f>
        <v>95.02236923805296</v>
      </c>
      <c r="CF30" s="4">
        <f>(PIB_Trim_CRT_Milliards_FCFA!CF29/PIB_Trim_CHainé_Millards_Fcfa!CF29)*100</f>
        <v>98.477519481848731</v>
      </c>
      <c r="CG30" s="4">
        <f>(PIB_Trim_CRT_Milliards_FCFA!CG29/PIB_Trim_CHainé_Millards_Fcfa!CG29)*100</f>
        <v>100.66786809467905</v>
      </c>
      <c r="CH30" s="4">
        <f>(PIB_Trim_CRT_Milliards_FCFA!CH29/PIB_Trim_CHainé_Millards_Fcfa!CH29)*100</f>
        <v>120.40649943629711</v>
      </c>
    </row>
    <row r="31" spans="1:86" x14ac:dyDescent="0.35">
      <c r="A31" s="2" t="s">
        <v>40</v>
      </c>
      <c r="B31" s="4">
        <f>(PIB_Trim_CRT_Milliards_FCFA!B30/PIB_Trim_CHainé_Millards_Fcfa!B30)*100</f>
        <v>49.184289326018146</v>
      </c>
      <c r="C31" s="4">
        <f>(PIB_Trim_CRT_Milliards_FCFA!C30/PIB_Trim_CHainé_Millards_Fcfa!C30)*100</f>
        <v>49.184289326018153</v>
      </c>
      <c r="D31" s="4">
        <f>(PIB_Trim_CRT_Milliards_FCFA!D30/PIB_Trim_CHainé_Millards_Fcfa!D30)*100</f>
        <v>49.184289326018138</v>
      </c>
      <c r="E31" s="4">
        <f>(PIB_Trim_CRT_Milliards_FCFA!E30/PIB_Trim_CHainé_Millards_Fcfa!E30)*100</f>
        <v>49.184289326018146</v>
      </c>
      <c r="F31" s="4">
        <f>(PIB_Trim_CRT_Milliards_FCFA!F30/PIB_Trim_CHainé_Millards_Fcfa!F30)*100</f>
        <v>51.450821123796089</v>
      </c>
      <c r="G31" s="4">
        <f>(PIB_Trim_CRT_Milliards_FCFA!G30/PIB_Trim_CHainé_Millards_Fcfa!G30)*100</f>
        <v>49.404806796218125</v>
      </c>
      <c r="H31" s="4">
        <f>(PIB_Trim_CRT_Milliards_FCFA!H30/PIB_Trim_CHainé_Millards_Fcfa!H30)*100</f>
        <v>48.492988272642428</v>
      </c>
      <c r="I31" s="4">
        <f>(PIB_Trim_CRT_Milliards_FCFA!I30/PIB_Trim_CHainé_Millards_Fcfa!I30)*100</f>
        <v>48.795317609215921</v>
      </c>
      <c r="J31" s="4">
        <f>(PIB_Trim_CRT_Milliards_FCFA!J30/PIB_Trim_CHainé_Millards_Fcfa!J30)*100</f>
        <v>54.986254110249092</v>
      </c>
      <c r="K31" s="4">
        <f>(PIB_Trim_CRT_Milliards_FCFA!K30/PIB_Trim_CHainé_Millards_Fcfa!K30)*100</f>
        <v>53.293618798456535</v>
      </c>
      <c r="L31" s="4">
        <f>(PIB_Trim_CRT_Milliards_FCFA!L30/PIB_Trim_CHainé_Millards_Fcfa!L30)*100</f>
        <v>53.61180750679052</v>
      </c>
      <c r="M31" s="4">
        <f>(PIB_Trim_CRT_Milliards_FCFA!M30/PIB_Trim_CHainé_Millards_Fcfa!M30)*100</f>
        <v>53.942338130088153</v>
      </c>
      <c r="N31" s="4">
        <f>(PIB_Trim_CRT_Milliards_FCFA!N30/PIB_Trim_CHainé_Millards_Fcfa!N30)*100</f>
        <v>55.97958369096164</v>
      </c>
      <c r="O31" s="4">
        <f>(PIB_Trim_CRT_Milliards_FCFA!O30/PIB_Trim_CHainé_Millards_Fcfa!O30)*100</f>
        <v>56.165407410501942</v>
      </c>
      <c r="P31" s="4">
        <f>(PIB_Trim_CRT_Milliards_FCFA!P30/PIB_Trim_CHainé_Millards_Fcfa!P30)*100</f>
        <v>57.833514025975894</v>
      </c>
      <c r="Q31" s="4">
        <f>(PIB_Trim_CRT_Milliards_FCFA!Q30/PIB_Trim_CHainé_Millards_Fcfa!Q30)*100</f>
        <v>59.258957332383758</v>
      </c>
      <c r="R31" s="4">
        <f>(PIB_Trim_CRT_Milliards_FCFA!R30/PIB_Trim_CHainé_Millards_Fcfa!R30)*100</f>
        <v>63.242652605778716</v>
      </c>
      <c r="S31" s="4">
        <f>(PIB_Trim_CRT_Milliards_FCFA!S30/PIB_Trim_CHainé_Millards_Fcfa!S30)*100</f>
        <v>63.660944868512168</v>
      </c>
      <c r="T31" s="4">
        <f>(PIB_Trim_CRT_Milliards_FCFA!T30/PIB_Trim_CHainé_Millards_Fcfa!T30)*100</f>
        <v>65.273761591179195</v>
      </c>
      <c r="U31" s="4">
        <f>(PIB_Trim_CRT_Milliards_FCFA!U30/PIB_Trim_CHainé_Millards_Fcfa!U30)*100</f>
        <v>66.502289459972729</v>
      </c>
      <c r="V31" s="4">
        <f>(PIB_Trim_CRT_Milliards_FCFA!V30/PIB_Trim_CHainé_Millards_Fcfa!V30)*100</f>
        <v>69.330663940451828</v>
      </c>
      <c r="W31" s="4">
        <f>(PIB_Trim_CRT_Milliards_FCFA!W30/PIB_Trim_CHainé_Millards_Fcfa!W30)*100</f>
        <v>70.046454846419763</v>
      </c>
      <c r="X31" s="4">
        <f>(PIB_Trim_CRT_Milliards_FCFA!X30/PIB_Trim_CHainé_Millards_Fcfa!X30)*100</f>
        <v>70.243735885719133</v>
      </c>
      <c r="Y31" s="4">
        <f>(PIB_Trim_CRT_Milliards_FCFA!Y30/PIB_Trim_CHainé_Millards_Fcfa!Y30)*100</f>
        <v>69.892388161729386</v>
      </c>
      <c r="Z31" s="4">
        <f>(PIB_Trim_CRT_Milliards_FCFA!Z30/PIB_Trim_CHainé_Millards_Fcfa!Z30)*100</f>
        <v>70.769677958126749</v>
      </c>
      <c r="AA31" s="4">
        <f>(PIB_Trim_CRT_Milliards_FCFA!AA30/PIB_Trim_CHainé_Millards_Fcfa!AA30)*100</f>
        <v>71.616157345136017</v>
      </c>
      <c r="AB31" s="4">
        <f>(PIB_Trim_CRT_Milliards_FCFA!AB30/PIB_Trim_CHainé_Millards_Fcfa!AB30)*100</f>
        <v>75.013311461704518</v>
      </c>
      <c r="AC31" s="4">
        <f>(PIB_Trim_CRT_Milliards_FCFA!AC30/PIB_Trim_CHainé_Millards_Fcfa!AC30)*100</f>
        <v>80.241524085966148</v>
      </c>
      <c r="AD31" s="4">
        <f>(PIB_Trim_CRT_Milliards_FCFA!AD30/PIB_Trim_CHainé_Millards_Fcfa!AD30)*100</f>
        <v>88.658403159902306</v>
      </c>
      <c r="AE31" s="4">
        <f>(PIB_Trim_CRT_Milliards_FCFA!AE30/PIB_Trim_CHainé_Millards_Fcfa!AE30)*100</f>
        <v>94.773639732951409</v>
      </c>
      <c r="AF31" s="4">
        <f>(PIB_Trim_CRT_Milliards_FCFA!AF30/PIB_Trim_CHainé_Millards_Fcfa!AF30)*100</f>
        <v>97.785309168806521</v>
      </c>
      <c r="AG31" s="4">
        <f>(PIB_Trim_CRT_Milliards_FCFA!AG30/PIB_Trim_CHainé_Millards_Fcfa!AG30)*100</f>
        <v>97.298579576296078</v>
      </c>
      <c r="AH31" s="4">
        <f>(PIB_Trim_CRT_Milliards_FCFA!AH30/PIB_Trim_CHainé_Millards_Fcfa!AH30)*100</f>
        <v>94.888998903644065</v>
      </c>
      <c r="AI31" s="4">
        <f>(PIB_Trim_CRT_Milliards_FCFA!AI30/PIB_Trim_CHainé_Millards_Fcfa!AI30)*100</f>
        <v>93.362077870572762</v>
      </c>
      <c r="AJ31" s="4">
        <f>(PIB_Trim_CRT_Milliards_FCFA!AJ30/PIB_Trim_CHainé_Millards_Fcfa!AJ30)*100</f>
        <v>92.374779512199311</v>
      </c>
      <c r="AK31" s="4">
        <f>(PIB_Trim_CRT_Milliards_FCFA!AK30/PIB_Trim_CHainé_Millards_Fcfa!AK30)*100</f>
        <v>92.670358856458051</v>
      </c>
      <c r="AL31" s="4">
        <f>(PIB_Trim_CRT_Milliards_FCFA!AL30/PIB_Trim_CHainé_Millards_Fcfa!AL30)*100</f>
        <v>94.447982392946315</v>
      </c>
      <c r="AM31" s="4">
        <f>(PIB_Trim_CRT_Milliards_FCFA!AM30/PIB_Trim_CHainé_Millards_Fcfa!AM30)*100</f>
        <v>95.391681860739368</v>
      </c>
      <c r="AN31" s="4">
        <f>(PIB_Trim_CRT_Milliards_FCFA!AN30/PIB_Trim_CHainé_Millards_Fcfa!AN30)*100</f>
        <v>96.189084417827559</v>
      </c>
      <c r="AO31" s="4">
        <f>(PIB_Trim_CRT_Milliards_FCFA!AO30/PIB_Trim_CHainé_Millards_Fcfa!AO30)*100</f>
        <v>96.461238727573601</v>
      </c>
      <c r="AP31" s="4">
        <f>(PIB_Trim_CRT_Milliards_FCFA!AP30/PIB_Trim_CHainé_Millards_Fcfa!AP30)*100</f>
        <v>96.748085004043887</v>
      </c>
      <c r="AQ31" s="4">
        <f>(PIB_Trim_CRT_Milliards_FCFA!AQ30/PIB_Trim_CHainé_Millards_Fcfa!AQ30)*100</f>
        <v>96.82907818163568</v>
      </c>
      <c r="AR31" s="4">
        <f>(PIB_Trim_CRT_Milliards_FCFA!AR30/PIB_Trim_CHainé_Millards_Fcfa!AR30)*100</f>
        <v>97.237310140882926</v>
      </c>
      <c r="AS31" s="4">
        <f>(PIB_Trim_CRT_Milliards_FCFA!AS30/PIB_Trim_CHainé_Millards_Fcfa!AS30)*100</f>
        <v>97.828173609101697</v>
      </c>
      <c r="AT31" s="4">
        <f>(PIB_Trim_CRT_Milliards_FCFA!AT30/PIB_Trim_CHainé_Millards_Fcfa!AT30)*100</f>
        <v>98.593400854432943</v>
      </c>
      <c r="AU31" s="4">
        <f>(PIB_Trim_CRT_Milliards_FCFA!AU30/PIB_Trim_CHainé_Millards_Fcfa!AU30)*100</f>
        <v>99.472577469974652</v>
      </c>
      <c r="AV31" s="4">
        <f>(PIB_Trim_CRT_Milliards_FCFA!AV30/PIB_Trim_CHainé_Millards_Fcfa!AV30)*100</f>
        <v>100.27795644428738</v>
      </c>
      <c r="AW31" s="4">
        <f>(PIB_Trim_CRT_Milliards_FCFA!AW30/PIB_Trim_CHainé_Millards_Fcfa!AW30)*100</f>
        <v>101.16964168312774</v>
      </c>
      <c r="AX31" s="4">
        <f>(PIB_Trim_CRT_Milliards_FCFA!AX30/PIB_Trim_CHainé_Millards_Fcfa!AX30)*100</f>
        <v>101.74561905237076</v>
      </c>
      <c r="AY31" s="4">
        <f>(PIB_Trim_CRT_Milliards_FCFA!AY30/PIB_Trim_CHainé_Millards_Fcfa!AY30)*100</f>
        <v>102.28509144295049</v>
      </c>
      <c r="AZ31" s="4">
        <f>(PIB_Trim_CRT_Milliards_FCFA!AZ30/PIB_Trim_CHainé_Millards_Fcfa!AZ30)*100</f>
        <v>102.47002096419237</v>
      </c>
      <c r="BA31" s="4">
        <f>(PIB_Trim_CRT_Milliards_FCFA!BA30/PIB_Trim_CHainé_Millards_Fcfa!BA30)*100</f>
        <v>102.46937337131857</v>
      </c>
      <c r="BB31" s="4">
        <f>(PIB_Trim_CRT_Milliards_FCFA!BB30/PIB_Trim_CHainé_Millards_Fcfa!BB30)*100</f>
        <v>102.88949262844267</v>
      </c>
      <c r="BC31" s="4">
        <f>(PIB_Trim_CRT_Milliards_FCFA!BC30/PIB_Trim_CHainé_Millards_Fcfa!BC30)*100</f>
        <v>102.950447372344</v>
      </c>
      <c r="BD31" s="4">
        <f>(PIB_Trim_CRT_Milliards_FCFA!BD30/PIB_Trim_CHainé_Millards_Fcfa!BD30)*100</f>
        <v>102.74292390925849</v>
      </c>
      <c r="BE31" s="4">
        <f>(PIB_Trim_CRT_Milliards_FCFA!BE30/PIB_Trim_CHainé_Millards_Fcfa!BE30)*100</f>
        <v>103.06195124185491</v>
      </c>
      <c r="BF31" s="4">
        <f>(PIB_Trim_CRT_Milliards_FCFA!BF30/PIB_Trim_CHainé_Millards_Fcfa!BF30)*100</f>
        <v>102.6613628648732</v>
      </c>
      <c r="BG31" s="4">
        <f>(PIB_Trim_CRT_Milliards_FCFA!BG30/PIB_Trim_CHainé_Millards_Fcfa!BG30)*100</f>
        <v>103.00294634913878</v>
      </c>
      <c r="BH31" s="4">
        <f>(PIB_Trim_CRT_Milliards_FCFA!BH30/PIB_Trim_CHainé_Millards_Fcfa!BH30)*100</f>
        <v>103.90280683914845</v>
      </c>
      <c r="BI31" s="4">
        <f>(PIB_Trim_CRT_Milliards_FCFA!BI30/PIB_Trim_CHainé_Millards_Fcfa!BI30)*100</f>
        <v>104.93707066243081</v>
      </c>
      <c r="BJ31" s="4">
        <f>(PIB_Trim_CRT_Milliards_FCFA!BJ30/PIB_Trim_CHainé_Millards_Fcfa!BJ30)*100</f>
        <v>105.82472055627159</v>
      </c>
      <c r="BK31" s="4">
        <f>(PIB_Trim_CRT_Milliards_FCFA!BK30/PIB_Trim_CHainé_Millards_Fcfa!BK30)*100</f>
        <v>105.66576853905237</v>
      </c>
      <c r="BL31" s="4">
        <f>(PIB_Trim_CRT_Milliards_FCFA!BL30/PIB_Trim_CHainé_Millards_Fcfa!BL30)*100</f>
        <v>104.24891926447</v>
      </c>
      <c r="BM31" s="4">
        <f>(PIB_Trim_CRT_Milliards_FCFA!BM30/PIB_Trim_CHainé_Millards_Fcfa!BM30)*100</f>
        <v>102.46545909567485</v>
      </c>
      <c r="BN31" s="4">
        <f>(PIB_Trim_CRT_Milliards_FCFA!BN30/PIB_Trim_CHainé_Millards_Fcfa!BN30)*100</f>
        <v>95.692316529998251</v>
      </c>
      <c r="BO31" s="4">
        <f>(PIB_Trim_CRT_Milliards_FCFA!BO30/PIB_Trim_CHainé_Millards_Fcfa!BO30)*100</f>
        <v>92.289607479481361</v>
      </c>
      <c r="BP31" s="4">
        <f>(PIB_Trim_CRT_Milliards_FCFA!BP30/PIB_Trim_CHainé_Millards_Fcfa!BP30)*100</f>
        <v>90.210779598372909</v>
      </c>
      <c r="BQ31" s="4">
        <f>(PIB_Trim_CRT_Milliards_FCFA!BQ30/PIB_Trim_CHainé_Millards_Fcfa!BQ30)*100</f>
        <v>89.550422631238135</v>
      </c>
      <c r="BR31" s="4">
        <f>(PIB_Trim_CRT_Milliards_FCFA!BR30/PIB_Trim_CHainé_Millards_Fcfa!BR30)*100</f>
        <v>90.434023807315342</v>
      </c>
      <c r="BS31" s="4">
        <f>(PIB_Trim_CRT_Milliards_FCFA!BS30/PIB_Trim_CHainé_Millards_Fcfa!BS30)*100</f>
        <v>91.36273796315902</v>
      </c>
      <c r="BT31" s="4">
        <f>(PIB_Trim_CRT_Milliards_FCFA!BT30/PIB_Trim_CHainé_Millards_Fcfa!BT30)*100</f>
        <v>92.807898127940419</v>
      </c>
      <c r="BU31" s="4">
        <f>(PIB_Trim_CRT_Milliards_FCFA!BU30/PIB_Trim_CHainé_Millards_Fcfa!BU30)*100</f>
        <v>95.19075395009601</v>
      </c>
      <c r="BV31" s="4">
        <f>(PIB_Trim_CRT_Milliards_FCFA!BV30/PIB_Trim_CHainé_Millards_Fcfa!BV30)*100</f>
        <v>98.181983685831526</v>
      </c>
      <c r="BW31" s="4">
        <f>(PIB_Trim_CRT_Milliards_FCFA!BW30/PIB_Trim_CHainé_Millards_Fcfa!BW30)*100</f>
        <v>97.244745463069819</v>
      </c>
      <c r="BX31" s="4">
        <f>(PIB_Trim_CRT_Milliards_FCFA!BX30/PIB_Trim_CHainé_Millards_Fcfa!BX30)*100</f>
        <v>96.581722882104103</v>
      </c>
      <c r="BY31" s="4">
        <f>(PIB_Trim_CRT_Milliards_FCFA!BY30/PIB_Trim_CHainé_Millards_Fcfa!BY30)*100</f>
        <v>97.273661648701264</v>
      </c>
      <c r="BZ31" s="4">
        <f>(PIB_Trim_CRT_Milliards_FCFA!BZ30/PIB_Trim_CHainé_Millards_Fcfa!BZ30)*100</f>
        <v>98.18770479538108</v>
      </c>
      <c r="CA31" s="4">
        <f>(PIB_Trim_CRT_Milliards_FCFA!CA30/PIB_Trim_CHainé_Millards_Fcfa!CA30)*100</f>
        <v>96.733745607350201</v>
      </c>
      <c r="CB31" s="4">
        <f>(PIB_Trim_CRT_Milliards_FCFA!CB30/PIB_Trim_CHainé_Millards_Fcfa!CB30)*100</f>
        <v>96.528821611721199</v>
      </c>
      <c r="CC31" s="4">
        <f>(PIB_Trim_CRT_Milliards_FCFA!CC30/PIB_Trim_CHainé_Millards_Fcfa!CC30)*100</f>
        <v>98.309129029669151</v>
      </c>
      <c r="CD31" s="4">
        <f>(PIB_Trim_CRT_Milliards_FCFA!CD30/PIB_Trim_CHainé_Millards_Fcfa!CD30)*100</f>
        <v>99.376634310337693</v>
      </c>
      <c r="CE31" s="4">
        <f>(PIB_Trim_CRT_Milliards_FCFA!CE30/PIB_Trim_CHainé_Millards_Fcfa!CE30)*100</f>
        <v>96.977479942556684</v>
      </c>
      <c r="CF31" s="4">
        <f>(PIB_Trim_CRT_Milliards_FCFA!CF30/PIB_Trim_CHainé_Millards_Fcfa!CF30)*100</f>
        <v>95.187674097206326</v>
      </c>
      <c r="CG31" s="4">
        <f>(PIB_Trim_CRT_Milliards_FCFA!CG30/PIB_Trim_CHainé_Millards_Fcfa!CG30)*100</f>
        <v>100.1732732849844</v>
      </c>
      <c r="CH31" s="4">
        <f>(PIB_Trim_CRT_Milliards_FCFA!CH30/PIB_Trim_CHainé_Millards_Fcfa!CH30)*100</f>
        <v>99.388668610682359</v>
      </c>
    </row>
    <row r="32" spans="1:86" x14ac:dyDescent="0.35">
      <c r="A32" s="2" t="s">
        <v>41</v>
      </c>
      <c r="B32" s="4">
        <f>(PIB_Trim_CRT_Milliards_FCFA!B31/PIB_Trim_CHainé_Millards_Fcfa!B31)*100</f>
        <v>72.794597057377615</v>
      </c>
      <c r="C32" s="4">
        <f>(PIB_Trim_CRT_Milliards_FCFA!C31/PIB_Trim_CHainé_Millards_Fcfa!C31)*100</f>
        <v>72.794597057377629</v>
      </c>
      <c r="D32" s="4">
        <f>(PIB_Trim_CRT_Milliards_FCFA!D31/PIB_Trim_CHainé_Millards_Fcfa!D31)*100</f>
        <v>72.794597057377615</v>
      </c>
      <c r="E32" s="4">
        <f>(PIB_Trim_CRT_Milliards_FCFA!E31/PIB_Trim_CHainé_Millards_Fcfa!E31)*100</f>
        <v>72.794597057377615</v>
      </c>
      <c r="F32" s="4">
        <f>(PIB_Trim_CRT_Milliards_FCFA!F31/PIB_Trim_CHainé_Millards_Fcfa!F31)*100</f>
        <v>75.968481505172278</v>
      </c>
      <c r="G32" s="4">
        <f>(PIB_Trim_CRT_Milliards_FCFA!G31/PIB_Trim_CHainé_Millards_Fcfa!G31)*100</f>
        <v>74.812107725938262</v>
      </c>
      <c r="H32" s="4">
        <f>(PIB_Trim_CRT_Milliards_FCFA!H31/PIB_Trim_CHainé_Millards_Fcfa!H31)*100</f>
        <v>69.907387312526154</v>
      </c>
      <c r="I32" s="4">
        <f>(PIB_Trim_CRT_Milliards_FCFA!I31/PIB_Trim_CHainé_Millards_Fcfa!I31)*100</f>
        <v>66.16885454841146</v>
      </c>
      <c r="J32" s="4">
        <f>(PIB_Trim_CRT_Milliards_FCFA!J31/PIB_Trim_CHainé_Millards_Fcfa!J31)*100</f>
        <v>76.534353852372277</v>
      </c>
      <c r="K32" s="4">
        <f>(PIB_Trim_CRT_Milliards_FCFA!K31/PIB_Trim_CHainé_Millards_Fcfa!K31)*100</f>
        <v>72.171909586844279</v>
      </c>
      <c r="L32" s="4">
        <f>(PIB_Trim_CRT_Milliards_FCFA!L31/PIB_Trim_CHainé_Millards_Fcfa!L31)*100</f>
        <v>68.643294598107545</v>
      </c>
      <c r="M32" s="4">
        <f>(PIB_Trim_CRT_Milliards_FCFA!M31/PIB_Trim_CHainé_Millards_Fcfa!M31)*100</f>
        <v>65.653497719718985</v>
      </c>
      <c r="N32" s="4">
        <f>(PIB_Trim_CRT_Milliards_FCFA!N31/PIB_Trim_CHainé_Millards_Fcfa!N31)*100</f>
        <v>71.115275045778702</v>
      </c>
      <c r="O32" s="4">
        <f>(PIB_Trim_CRT_Milliards_FCFA!O31/PIB_Trim_CHainé_Millards_Fcfa!O31)*100</f>
        <v>72.742863936169556</v>
      </c>
      <c r="P32" s="4">
        <f>(PIB_Trim_CRT_Milliards_FCFA!P31/PIB_Trim_CHainé_Millards_Fcfa!P31)*100</f>
        <v>70.477627536138797</v>
      </c>
      <c r="Q32" s="4">
        <f>(PIB_Trim_CRT_Milliards_FCFA!Q31/PIB_Trim_CHainé_Millards_Fcfa!Q31)*100</f>
        <v>67.847201447425391</v>
      </c>
      <c r="R32" s="4">
        <f>(PIB_Trim_CRT_Milliards_FCFA!R31/PIB_Trim_CHainé_Millards_Fcfa!R31)*100</f>
        <v>66.671399571669866</v>
      </c>
      <c r="S32" s="4">
        <f>(PIB_Trim_CRT_Milliards_FCFA!S31/PIB_Trim_CHainé_Millards_Fcfa!S31)*100</f>
        <v>69.123119022507794</v>
      </c>
      <c r="T32" s="4">
        <f>(PIB_Trim_CRT_Milliards_FCFA!T31/PIB_Trim_CHainé_Millards_Fcfa!T31)*100</f>
        <v>73.800533005645917</v>
      </c>
      <c r="U32" s="4">
        <f>(PIB_Trim_CRT_Milliards_FCFA!U31/PIB_Trim_CHainé_Millards_Fcfa!U31)*100</f>
        <v>75.037110820304292</v>
      </c>
      <c r="V32" s="4">
        <f>(PIB_Trim_CRT_Milliards_FCFA!V31/PIB_Trim_CHainé_Millards_Fcfa!V31)*100</f>
        <v>71.442075024791535</v>
      </c>
      <c r="W32" s="4">
        <f>(PIB_Trim_CRT_Milliards_FCFA!W31/PIB_Trim_CHainé_Millards_Fcfa!W31)*100</f>
        <v>71.388994111163441</v>
      </c>
      <c r="X32" s="4">
        <f>(PIB_Trim_CRT_Milliards_FCFA!X31/PIB_Trim_CHainé_Millards_Fcfa!X31)*100</f>
        <v>71.739814950877829</v>
      </c>
      <c r="Y32" s="4">
        <f>(PIB_Trim_CRT_Milliards_FCFA!Y31/PIB_Trim_CHainé_Millards_Fcfa!Y31)*100</f>
        <v>72.833294546147542</v>
      </c>
      <c r="Z32" s="4">
        <f>(PIB_Trim_CRT_Milliards_FCFA!Z31/PIB_Trim_CHainé_Millards_Fcfa!Z31)*100</f>
        <v>73.955256795877688</v>
      </c>
      <c r="AA32" s="4">
        <f>(PIB_Trim_CRT_Milliards_FCFA!AA31/PIB_Trim_CHainé_Millards_Fcfa!AA31)*100</f>
        <v>73.565460804322413</v>
      </c>
      <c r="AB32" s="4">
        <f>(PIB_Trim_CRT_Milliards_FCFA!AB31/PIB_Trim_CHainé_Millards_Fcfa!AB31)*100</f>
        <v>75.611212107338545</v>
      </c>
      <c r="AC32" s="4">
        <f>(PIB_Trim_CRT_Milliards_FCFA!AC31/PIB_Trim_CHainé_Millards_Fcfa!AC31)*100</f>
        <v>77.858813983427666</v>
      </c>
      <c r="AD32" s="4">
        <f>(PIB_Trim_CRT_Milliards_FCFA!AD31/PIB_Trim_CHainé_Millards_Fcfa!AD31)*100</f>
        <v>79.904033476178142</v>
      </c>
      <c r="AE32" s="4">
        <f>(PIB_Trim_CRT_Milliards_FCFA!AE31/PIB_Trim_CHainé_Millards_Fcfa!AE31)*100</f>
        <v>78.825654073511913</v>
      </c>
      <c r="AF32" s="4">
        <f>(PIB_Trim_CRT_Milliards_FCFA!AF31/PIB_Trim_CHainé_Millards_Fcfa!AF31)*100</f>
        <v>78.343807458780773</v>
      </c>
      <c r="AG32" s="4">
        <f>(PIB_Trim_CRT_Milliards_FCFA!AG31/PIB_Trim_CHainé_Millards_Fcfa!AG31)*100</f>
        <v>76.719644053038337</v>
      </c>
      <c r="AH32" s="4">
        <f>(PIB_Trim_CRT_Milliards_FCFA!AH31/PIB_Trim_CHainé_Millards_Fcfa!AH31)*100</f>
        <v>81.555821803418027</v>
      </c>
      <c r="AI32" s="4">
        <f>(PIB_Trim_CRT_Milliards_FCFA!AI31/PIB_Trim_CHainé_Millards_Fcfa!AI31)*100</f>
        <v>81.318195658396107</v>
      </c>
      <c r="AJ32" s="4">
        <f>(PIB_Trim_CRT_Milliards_FCFA!AJ31/PIB_Trim_CHainé_Millards_Fcfa!AJ31)*100</f>
        <v>83.262041691663157</v>
      </c>
      <c r="AK32" s="4">
        <f>(PIB_Trim_CRT_Milliards_FCFA!AK31/PIB_Trim_CHainé_Millards_Fcfa!AK31)*100</f>
        <v>87.087368392725708</v>
      </c>
      <c r="AL32" s="4">
        <f>(PIB_Trim_CRT_Milliards_FCFA!AL31/PIB_Trim_CHainé_Millards_Fcfa!AL31)*100</f>
        <v>94.306129685924503</v>
      </c>
      <c r="AM32" s="4">
        <f>(PIB_Trim_CRT_Milliards_FCFA!AM31/PIB_Trim_CHainé_Millards_Fcfa!AM31)*100</f>
        <v>99.373496753209153</v>
      </c>
      <c r="AN32" s="4">
        <f>(PIB_Trim_CRT_Milliards_FCFA!AN31/PIB_Trim_CHainé_Millards_Fcfa!AN31)*100</f>
        <v>102.13078514143309</v>
      </c>
      <c r="AO32" s="4">
        <f>(PIB_Trim_CRT_Milliards_FCFA!AO31/PIB_Trim_CHainé_Millards_Fcfa!AO31)*100</f>
        <v>103.05405721400322</v>
      </c>
      <c r="AP32" s="4">
        <f>(PIB_Trim_CRT_Milliards_FCFA!AP31/PIB_Trim_CHainé_Millards_Fcfa!AP31)*100</f>
        <v>99.248073153561663</v>
      </c>
      <c r="AQ32" s="4">
        <f>(PIB_Trim_CRT_Milliards_FCFA!AQ31/PIB_Trim_CHainé_Millards_Fcfa!AQ31)*100</f>
        <v>98.763075365289083</v>
      </c>
      <c r="AR32" s="4">
        <f>(PIB_Trim_CRT_Milliards_FCFA!AR31/PIB_Trim_CHainé_Millards_Fcfa!AR31)*100</f>
        <v>98.850626357372803</v>
      </c>
      <c r="AS32" s="4">
        <f>(PIB_Trim_CRT_Milliards_FCFA!AS31/PIB_Trim_CHainé_Millards_Fcfa!AS31)*100</f>
        <v>99.812700146371228</v>
      </c>
      <c r="AT32" s="4">
        <f>(PIB_Trim_CRT_Milliards_FCFA!AT31/PIB_Trim_CHainé_Millards_Fcfa!AT31)*100</f>
        <v>99.734110883686995</v>
      </c>
      <c r="AU32" s="4">
        <f>(PIB_Trim_CRT_Milliards_FCFA!AU31/PIB_Trim_CHainé_Millards_Fcfa!AU31)*100</f>
        <v>100.12531858469119</v>
      </c>
      <c r="AV32" s="4">
        <f>(PIB_Trim_CRT_Milliards_FCFA!AV31/PIB_Trim_CHainé_Millards_Fcfa!AV31)*100</f>
        <v>100.24053793325895</v>
      </c>
      <c r="AW32" s="4">
        <f>(PIB_Trim_CRT_Milliards_FCFA!AW31/PIB_Trim_CHainé_Millards_Fcfa!AW31)*100</f>
        <v>99.89630183864729</v>
      </c>
      <c r="AX32" s="4">
        <f>(PIB_Trim_CRT_Milliards_FCFA!AX31/PIB_Trim_CHainé_Millards_Fcfa!AX31)*100</f>
        <v>101.40260993633603</v>
      </c>
      <c r="AY32" s="4">
        <f>(PIB_Trim_CRT_Milliards_FCFA!AY31/PIB_Trim_CHainé_Millards_Fcfa!AY31)*100</f>
        <v>100.59353258016159</v>
      </c>
      <c r="AZ32" s="4">
        <f>(PIB_Trim_CRT_Milliards_FCFA!AZ31/PIB_Trim_CHainé_Millards_Fcfa!AZ31)*100</f>
        <v>99.721189639560166</v>
      </c>
      <c r="BA32" s="4">
        <f>(PIB_Trim_CRT_Milliards_FCFA!BA31/PIB_Trim_CHainé_Millards_Fcfa!BA31)*100</f>
        <v>98.923696247289925</v>
      </c>
      <c r="BB32" s="4">
        <f>(PIB_Trim_CRT_Milliards_FCFA!BB31/PIB_Trim_CHainé_Millards_Fcfa!BB31)*100</f>
        <v>99.25032928721366</v>
      </c>
      <c r="BC32" s="4">
        <f>(PIB_Trim_CRT_Milliards_FCFA!BC31/PIB_Trim_CHainé_Millards_Fcfa!BC31)*100</f>
        <v>98.316725014837374</v>
      </c>
      <c r="BD32" s="4">
        <f>(PIB_Trim_CRT_Milliards_FCFA!BD31/PIB_Trim_CHainé_Millards_Fcfa!BD31)*100</f>
        <v>98.099700704866379</v>
      </c>
      <c r="BE32" s="4">
        <f>(PIB_Trim_CRT_Milliards_FCFA!BE31/PIB_Trim_CHainé_Millards_Fcfa!BE31)*100</f>
        <v>98.308035888309348</v>
      </c>
      <c r="BF32" s="4">
        <f>(PIB_Trim_CRT_Milliards_FCFA!BF31/PIB_Trim_CHainé_Millards_Fcfa!BF31)*100</f>
        <v>99.860209097341922</v>
      </c>
      <c r="BG32" s="4">
        <f>(PIB_Trim_CRT_Milliards_FCFA!BG31/PIB_Trim_CHainé_Millards_Fcfa!BG31)*100</f>
        <v>99.988273776290242</v>
      </c>
      <c r="BH32" s="4">
        <f>(PIB_Trim_CRT_Milliards_FCFA!BH31/PIB_Trim_CHainé_Millards_Fcfa!BH31)*100</f>
        <v>100.17670693827989</v>
      </c>
      <c r="BI32" s="4">
        <f>(PIB_Trim_CRT_Milliards_FCFA!BI31/PIB_Trim_CHainé_Millards_Fcfa!BI31)*100</f>
        <v>100.15234416714915</v>
      </c>
      <c r="BJ32" s="4">
        <f>(PIB_Trim_CRT_Milliards_FCFA!BJ31/PIB_Trim_CHainé_Millards_Fcfa!BJ31)*100</f>
        <v>100.15379609195922</v>
      </c>
      <c r="BK32" s="4">
        <f>(PIB_Trim_CRT_Milliards_FCFA!BK31/PIB_Trim_CHainé_Millards_Fcfa!BK31)*100</f>
        <v>99.670577100194421</v>
      </c>
      <c r="BL32" s="4">
        <f>(PIB_Trim_CRT_Milliards_FCFA!BL31/PIB_Trim_CHainé_Millards_Fcfa!BL31)*100</f>
        <v>98.721773605199914</v>
      </c>
      <c r="BM32" s="4">
        <f>(PIB_Trim_CRT_Milliards_FCFA!BM31/PIB_Trim_CHainé_Millards_Fcfa!BM31)*100</f>
        <v>102.28847857370509</v>
      </c>
      <c r="BN32" s="4">
        <f>(PIB_Trim_CRT_Milliards_FCFA!BN31/PIB_Trim_CHainé_Millards_Fcfa!BN31)*100</f>
        <v>96.33584305479576</v>
      </c>
      <c r="BO32" s="4">
        <f>(PIB_Trim_CRT_Milliards_FCFA!BO31/PIB_Trim_CHainé_Millards_Fcfa!BO31)*100</f>
        <v>96.133019781303716</v>
      </c>
      <c r="BP32" s="4">
        <f>(PIB_Trim_CRT_Milliards_FCFA!BP31/PIB_Trim_CHainé_Millards_Fcfa!BP31)*100</f>
        <v>94.548380076247312</v>
      </c>
      <c r="BQ32" s="4">
        <f>(PIB_Trim_CRT_Milliards_FCFA!BQ31/PIB_Trim_CHainé_Millards_Fcfa!BQ31)*100</f>
        <v>93.628036002259236</v>
      </c>
      <c r="BR32" s="4">
        <f>(PIB_Trim_CRT_Milliards_FCFA!BR31/PIB_Trim_CHainé_Millards_Fcfa!BR31)*100</f>
        <v>93.175057127362962</v>
      </c>
      <c r="BS32" s="4">
        <f>(PIB_Trim_CRT_Milliards_FCFA!BS31/PIB_Trim_CHainé_Millards_Fcfa!BS31)*100</f>
        <v>93.040065956713335</v>
      </c>
      <c r="BT32" s="4">
        <f>(PIB_Trim_CRT_Milliards_FCFA!BT31/PIB_Trim_CHainé_Millards_Fcfa!BT31)*100</f>
        <v>93.146160372141566</v>
      </c>
      <c r="BU32" s="4">
        <f>(PIB_Trim_CRT_Milliards_FCFA!BU31/PIB_Trim_CHainé_Millards_Fcfa!BU31)*100</f>
        <v>93.683171431482066</v>
      </c>
      <c r="BV32" s="4">
        <f>(PIB_Trim_CRT_Milliards_FCFA!BV31/PIB_Trim_CHainé_Millards_Fcfa!BV31)*100</f>
        <v>96.24634574444444</v>
      </c>
      <c r="BW32" s="4">
        <f>(PIB_Trim_CRT_Milliards_FCFA!BW31/PIB_Trim_CHainé_Millards_Fcfa!BW31)*100</f>
        <v>96.781767671553567</v>
      </c>
      <c r="BX32" s="4">
        <f>(PIB_Trim_CRT_Milliards_FCFA!BX31/PIB_Trim_CHainé_Millards_Fcfa!BX31)*100</f>
        <v>97.831750774840557</v>
      </c>
      <c r="BY32" s="4">
        <f>(PIB_Trim_CRT_Milliards_FCFA!BY31/PIB_Trim_CHainé_Millards_Fcfa!BY31)*100</f>
        <v>97.971858582569766</v>
      </c>
      <c r="BZ32" s="4">
        <f>(PIB_Trim_CRT_Milliards_FCFA!BZ31/PIB_Trim_CHainé_Millards_Fcfa!BZ31)*100</f>
        <v>100.60185412093962</v>
      </c>
      <c r="CA32" s="4">
        <f>(PIB_Trim_CRT_Milliards_FCFA!CA31/PIB_Trim_CHainé_Millards_Fcfa!CA31)*100</f>
        <v>100.12274703901005</v>
      </c>
      <c r="CB32" s="4">
        <f>(PIB_Trim_CRT_Milliards_FCFA!CB31/PIB_Trim_CHainé_Millards_Fcfa!CB31)*100</f>
        <v>99.708886058250769</v>
      </c>
      <c r="CC32" s="4">
        <f>(PIB_Trim_CRT_Milliards_FCFA!CC31/PIB_Trim_CHainé_Millards_Fcfa!CC31)*100</f>
        <v>99.273548181285278</v>
      </c>
      <c r="CD32" s="4">
        <f>(PIB_Trim_CRT_Milliards_FCFA!CD31/PIB_Trim_CHainé_Millards_Fcfa!CD31)*100</f>
        <v>100.52828866460047</v>
      </c>
      <c r="CE32" s="4">
        <f>(PIB_Trim_CRT_Milliards_FCFA!CE31/PIB_Trim_CHainé_Millards_Fcfa!CE31)*100</f>
        <v>100.78946082563934</v>
      </c>
      <c r="CF32" s="4">
        <f>(PIB_Trim_CRT_Milliards_FCFA!CF31/PIB_Trim_CHainé_Millards_Fcfa!CF31)*100</f>
        <v>100.39949888022781</v>
      </c>
      <c r="CG32" s="4">
        <f>(PIB_Trim_CRT_Milliards_FCFA!CG31/PIB_Trim_CHainé_Millards_Fcfa!CG31)*100</f>
        <v>100.12367951135694</v>
      </c>
      <c r="CH32" s="4">
        <f>(PIB_Trim_CRT_Milliards_FCFA!CH31/PIB_Trim_CHainé_Millards_Fcfa!CH31)*100</f>
        <v>122.13688382410237</v>
      </c>
    </row>
    <row r="33" spans="1:86" x14ac:dyDescent="0.35">
      <c r="A33" s="6" t="s">
        <v>42</v>
      </c>
      <c r="B33" s="3">
        <f>(PIB_Trim_CRT_Milliards_FCFA!B32/PIB_Trim_CHainé_Millards_Fcfa!B32)*100</f>
        <v>68.441017518947717</v>
      </c>
      <c r="C33" s="3">
        <f>(PIB_Trim_CRT_Milliards_FCFA!C32/PIB_Trim_CHainé_Millards_Fcfa!C32)*100</f>
        <v>68.44101751894776</v>
      </c>
      <c r="D33" s="3">
        <f>(PIB_Trim_CRT_Milliards_FCFA!D32/PIB_Trim_CHainé_Millards_Fcfa!D32)*100</f>
        <v>68.44101751894776</v>
      </c>
      <c r="E33" s="3">
        <f>(PIB_Trim_CRT_Milliards_FCFA!E32/PIB_Trim_CHainé_Millards_Fcfa!E32)*100</f>
        <v>68.441017518947746</v>
      </c>
      <c r="F33" s="3">
        <f>(PIB_Trim_CRT_Milliards_FCFA!F32/PIB_Trim_CHainé_Millards_Fcfa!F32)*100</f>
        <v>70.40044633106001</v>
      </c>
      <c r="G33" s="3">
        <f>(PIB_Trim_CRT_Milliards_FCFA!G32/PIB_Trim_CHainé_Millards_Fcfa!G32)*100</f>
        <v>72.303433837143032</v>
      </c>
      <c r="H33" s="3">
        <f>(PIB_Trim_CRT_Milliards_FCFA!H32/PIB_Trim_CHainé_Millards_Fcfa!H32)*100</f>
        <v>74.530407080245723</v>
      </c>
      <c r="I33" s="3">
        <f>(PIB_Trim_CRT_Milliards_FCFA!I32/PIB_Trim_CHainé_Millards_Fcfa!I32)*100</f>
        <v>68.782295194109949</v>
      </c>
      <c r="J33" s="3">
        <f>(PIB_Trim_CRT_Milliards_FCFA!J32/PIB_Trim_CHainé_Millards_Fcfa!J32)*100</f>
        <v>72.573350265490518</v>
      </c>
      <c r="K33" s="3">
        <f>(PIB_Trim_CRT_Milliards_FCFA!K32/PIB_Trim_CHainé_Millards_Fcfa!K32)*100</f>
        <v>73.428615920433771</v>
      </c>
      <c r="L33" s="3">
        <f>(PIB_Trim_CRT_Milliards_FCFA!L32/PIB_Trim_CHainé_Millards_Fcfa!L32)*100</f>
        <v>74.428806049813261</v>
      </c>
      <c r="M33" s="3">
        <f>(PIB_Trim_CRT_Milliards_FCFA!M32/PIB_Trim_CHainé_Millards_Fcfa!M32)*100</f>
        <v>74.026410895809931</v>
      </c>
      <c r="N33" s="3">
        <f>(PIB_Trim_CRT_Milliards_FCFA!N32/PIB_Trim_CHainé_Millards_Fcfa!N32)*100</f>
        <v>74.734355035134612</v>
      </c>
      <c r="O33" s="3">
        <f>(PIB_Trim_CRT_Milliards_FCFA!O32/PIB_Trim_CHainé_Millards_Fcfa!O32)*100</f>
        <v>76.057987784680662</v>
      </c>
      <c r="P33" s="3">
        <f>(PIB_Trim_CRT_Milliards_FCFA!P32/PIB_Trim_CHainé_Millards_Fcfa!P32)*100</f>
        <v>77.481741636663969</v>
      </c>
      <c r="Q33" s="3">
        <f>(PIB_Trim_CRT_Milliards_FCFA!Q32/PIB_Trim_CHainé_Millards_Fcfa!Q32)*100</f>
        <v>73.61259391992516</v>
      </c>
      <c r="R33" s="3">
        <f>(PIB_Trim_CRT_Milliards_FCFA!R32/PIB_Trim_CHainé_Millards_Fcfa!R32)*100</f>
        <v>76.717274545712726</v>
      </c>
      <c r="S33" s="3">
        <f>(PIB_Trim_CRT_Milliards_FCFA!S32/PIB_Trim_CHainé_Millards_Fcfa!S32)*100</f>
        <v>78.109113488607434</v>
      </c>
      <c r="T33" s="3">
        <f>(PIB_Trim_CRT_Milliards_FCFA!T32/PIB_Trim_CHainé_Millards_Fcfa!T32)*100</f>
        <v>80.572568843925879</v>
      </c>
      <c r="U33" s="3">
        <f>(PIB_Trim_CRT_Milliards_FCFA!U32/PIB_Trim_CHainé_Millards_Fcfa!U32)*100</f>
        <v>77.923895272152706</v>
      </c>
      <c r="V33" s="3">
        <f>(PIB_Trim_CRT_Milliards_FCFA!V32/PIB_Trim_CHainé_Millards_Fcfa!V32)*100</f>
        <v>80.395265901732358</v>
      </c>
      <c r="W33" s="3">
        <f>(PIB_Trim_CRT_Milliards_FCFA!W32/PIB_Trim_CHainé_Millards_Fcfa!W32)*100</f>
        <v>82.216316094466876</v>
      </c>
      <c r="X33" s="3">
        <f>(PIB_Trim_CRT_Milliards_FCFA!X32/PIB_Trim_CHainé_Millards_Fcfa!X32)*100</f>
        <v>83.119641927784087</v>
      </c>
      <c r="Y33" s="3">
        <f>(PIB_Trim_CRT_Milliards_FCFA!Y32/PIB_Trim_CHainé_Millards_Fcfa!Y32)*100</f>
        <v>82.943177686398712</v>
      </c>
      <c r="Z33" s="3">
        <f>(PIB_Trim_CRT_Milliards_FCFA!Z32/PIB_Trim_CHainé_Millards_Fcfa!Z32)*100</f>
        <v>84.936110904492608</v>
      </c>
      <c r="AA33" s="3">
        <f>(PIB_Trim_CRT_Milliards_FCFA!AA32/PIB_Trim_CHainé_Millards_Fcfa!AA32)*100</f>
        <v>81.799279215124557</v>
      </c>
      <c r="AB33" s="3">
        <f>(PIB_Trim_CRT_Milliards_FCFA!AB32/PIB_Trim_CHainé_Millards_Fcfa!AB32)*100</f>
        <v>86.809959837310785</v>
      </c>
      <c r="AC33" s="3">
        <f>(PIB_Trim_CRT_Milliards_FCFA!AC32/PIB_Trim_CHainé_Millards_Fcfa!AC32)*100</f>
        <v>84.695188067291767</v>
      </c>
      <c r="AD33" s="3">
        <f>(PIB_Trim_CRT_Milliards_FCFA!AD32/PIB_Trim_CHainé_Millards_Fcfa!AD32)*100</f>
        <v>87.616787292016369</v>
      </c>
      <c r="AE33" s="3">
        <f>(PIB_Trim_CRT_Milliards_FCFA!AE32/PIB_Trim_CHainé_Millards_Fcfa!AE32)*100</f>
        <v>89.878936502959021</v>
      </c>
      <c r="AF33" s="3">
        <f>(PIB_Trim_CRT_Milliards_FCFA!AF32/PIB_Trim_CHainé_Millards_Fcfa!AF32)*100</f>
        <v>97.047873880610837</v>
      </c>
      <c r="AG33" s="3">
        <f>(PIB_Trim_CRT_Milliards_FCFA!AG32/PIB_Trim_CHainé_Millards_Fcfa!AG32)*100</f>
        <v>89.715676150069058</v>
      </c>
      <c r="AH33" s="3">
        <f>(PIB_Trim_CRT_Milliards_FCFA!AH32/PIB_Trim_CHainé_Millards_Fcfa!AH32)*100</f>
        <v>95.148039655980455</v>
      </c>
      <c r="AI33" s="3">
        <f>(PIB_Trim_CRT_Milliards_FCFA!AI32/PIB_Trim_CHainé_Millards_Fcfa!AI32)*100</f>
        <v>93.840763060119286</v>
      </c>
      <c r="AJ33" s="3">
        <f>(PIB_Trim_CRT_Milliards_FCFA!AJ32/PIB_Trim_CHainé_Millards_Fcfa!AJ32)*100</f>
        <v>96.036596215454182</v>
      </c>
      <c r="AK33" s="3">
        <f>(PIB_Trim_CRT_Milliards_FCFA!AK32/PIB_Trim_CHainé_Millards_Fcfa!AK32)*100</f>
        <v>97.311751767013249</v>
      </c>
      <c r="AL33" s="3">
        <f>(PIB_Trim_CRT_Milliards_FCFA!AL32/PIB_Trim_CHainé_Millards_Fcfa!AL32)*100</f>
        <v>95.176236583654855</v>
      </c>
      <c r="AM33" s="3">
        <f>(PIB_Trim_CRT_Milliards_FCFA!AM32/PIB_Trim_CHainé_Millards_Fcfa!AM32)*100</f>
        <v>93.820732018344458</v>
      </c>
      <c r="AN33" s="3">
        <f>(PIB_Trim_CRT_Milliards_FCFA!AN32/PIB_Trim_CHainé_Millards_Fcfa!AN32)*100</f>
        <v>97.034021705931025</v>
      </c>
      <c r="AO33" s="3">
        <f>(PIB_Trim_CRT_Milliards_FCFA!AO32/PIB_Trim_CHainé_Millards_Fcfa!AO32)*100</f>
        <v>96.886325736328104</v>
      </c>
      <c r="AP33" s="3">
        <f>(PIB_Trim_CRT_Milliards_FCFA!AP32/PIB_Trim_CHainé_Millards_Fcfa!AP32)*100</f>
        <v>95.956381653984295</v>
      </c>
      <c r="AQ33" s="3">
        <f>(PIB_Trim_CRT_Milliards_FCFA!AQ32/PIB_Trim_CHainé_Millards_Fcfa!AQ32)*100</f>
        <v>94.071351472399897</v>
      </c>
      <c r="AR33" s="3">
        <f>(PIB_Trim_CRT_Milliards_FCFA!AR32/PIB_Trim_CHainé_Millards_Fcfa!AR32)*100</f>
        <v>96.723810137328798</v>
      </c>
      <c r="AS33" s="3">
        <f>(PIB_Trim_CRT_Milliards_FCFA!AS32/PIB_Trim_CHainé_Millards_Fcfa!AS32)*100</f>
        <v>97.860779003443767</v>
      </c>
      <c r="AT33" s="3">
        <f>(PIB_Trim_CRT_Milliards_FCFA!AT32/PIB_Trim_CHainé_Millards_Fcfa!AT32)*100</f>
        <v>96.735195642395865</v>
      </c>
      <c r="AU33" s="3">
        <f>(PIB_Trim_CRT_Milliards_FCFA!AU32/PIB_Trim_CHainé_Millards_Fcfa!AU32)*100</f>
        <v>96.794050402003052</v>
      </c>
      <c r="AV33" s="3">
        <f>(PIB_Trim_CRT_Milliards_FCFA!AV32/PIB_Trim_CHainé_Millards_Fcfa!AV32)*100</f>
        <v>103.37900475281263</v>
      </c>
      <c r="AW33" s="3">
        <f>(PIB_Trim_CRT_Milliards_FCFA!AW32/PIB_Trim_CHainé_Millards_Fcfa!AW32)*100</f>
        <v>101.58980658792022</v>
      </c>
      <c r="AX33" s="3">
        <f>(PIB_Trim_CRT_Milliards_FCFA!AX32/PIB_Trim_CHainé_Millards_Fcfa!AX32)*100</f>
        <v>102.69816441279124</v>
      </c>
      <c r="AY33" s="3">
        <f>(PIB_Trim_CRT_Milliards_FCFA!AY32/PIB_Trim_CHainé_Millards_Fcfa!AY32)*100</f>
        <v>100.70173612566047</v>
      </c>
      <c r="AZ33" s="3">
        <f>(PIB_Trim_CRT_Milliards_FCFA!AZ32/PIB_Trim_CHainé_Millards_Fcfa!AZ32)*100</f>
        <v>102.24281554445599</v>
      </c>
      <c r="BA33" s="3">
        <f>(PIB_Trim_CRT_Milliards_FCFA!BA32/PIB_Trim_CHainé_Millards_Fcfa!BA32)*100</f>
        <v>99.936531883149243</v>
      </c>
      <c r="BB33" s="3">
        <f>(PIB_Trim_CRT_Milliards_FCFA!BB32/PIB_Trim_CHainé_Millards_Fcfa!BB32)*100</f>
        <v>102.73873312569117</v>
      </c>
      <c r="BC33" s="3">
        <f>(PIB_Trim_CRT_Milliards_FCFA!BC32/PIB_Trim_CHainé_Millards_Fcfa!BC32)*100</f>
        <v>100.15836681019543</v>
      </c>
      <c r="BD33" s="3">
        <f>(PIB_Trim_CRT_Milliards_FCFA!BD32/PIB_Trim_CHainé_Millards_Fcfa!BD32)*100</f>
        <v>106.09304814104222</v>
      </c>
      <c r="BE33" s="3">
        <f>(PIB_Trim_CRT_Milliards_FCFA!BE32/PIB_Trim_CHainé_Millards_Fcfa!BE32)*100</f>
        <v>102.58048172577172</v>
      </c>
      <c r="BF33" s="3">
        <f>(PIB_Trim_CRT_Milliards_FCFA!BF32/PIB_Trim_CHainé_Millards_Fcfa!BF32)*100</f>
        <v>103.11799720257548</v>
      </c>
      <c r="BG33" s="3">
        <f>(PIB_Trim_CRT_Milliards_FCFA!BG32/PIB_Trim_CHainé_Millards_Fcfa!BG32)*100</f>
        <v>103.26689403624137</v>
      </c>
      <c r="BH33" s="3">
        <f>(PIB_Trim_CRT_Milliards_FCFA!BH32/PIB_Trim_CHainé_Millards_Fcfa!BH32)*100</f>
        <v>106.70298047899216</v>
      </c>
      <c r="BI33" s="3">
        <f>(PIB_Trim_CRT_Milliards_FCFA!BI32/PIB_Trim_CHainé_Millards_Fcfa!BI32)*100</f>
        <v>105.29204003555151</v>
      </c>
      <c r="BJ33" s="3">
        <f>(PIB_Trim_CRT_Milliards_FCFA!BJ32/PIB_Trim_CHainé_Millards_Fcfa!BJ32)*100</f>
        <v>105.13355336403281</v>
      </c>
      <c r="BK33" s="3">
        <f>(PIB_Trim_CRT_Milliards_FCFA!BK32/PIB_Trim_CHainé_Millards_Fcfa!BK32)*100</f>
        <v>103.98165587152329</v>
      </c>
      <c r="BL33" s="3">
        <f>(PIB_Trim_CRT_Milliards_FCFA!BL32/PIB_Trim_CHainé_Millards_Fcfa!BL32)*100</f>
        <v>110.41894698192746</v>
      </c>
      <c r="BM33" s="3">
        <f>(PIB_Trim_CRT_Milliards_FCFA!BM32/PIB_Trim_CHainé_Millards_Fcfa!BM32)*100</f>
        <v>102.7981931300789</v>
      </c>
      <c r="BN33" s="3">
        <f>(PIB_Trim_CRT_Milliards_FCFA!BN32/PIB_Trim_CHainé_Millards_Fcfa!BN32)*100</f>
        <v>108.83938443528743</v>
      </c>
      <c r="BO33" s="3">
        <f>(PIB_Trim_CRT_Milliards_FCFA!BO32/PIB_Trim_CHainé_Millards_Fcfa!BO32)*100</f>
        <v>105.67594645325048</v>
      </c>
      <c r="BP33" s="3">
        <f>(PIB_Trim_CRT_Milliards_FCFA!BP32/PIB_Trim_CHainé_Millards_Fcfa!BP32)*100</f>
        <v>110.22215106136724</v>
      </c>
      <c r="BQ33" s="3">
        <f>(PIB_Trim_CRT_Milliards_FCFA!BQ32/PIB_Trim_CHainé_Millards_Fcfa!BQ32)*100</f>
        <v>105.68438642983398</v>
      </c>
      <c r="BR33" s="3">
        <f>(PIB_Trim_CRT_Milliards_FCFA!BR32/PIB_Trim_CHainé_Millards_Fcfa!BR32)*100</f>
        <v>106.80307162392194</v>
      </c>
      <c r="BS33" s="3">
        <f>(PIB_Trim_CRT_Milliards_FCFA!BS32/PIB_Trim_CHainé_Millards_Fcfa!BS32)*100</f>
        <v>109.27890427858769</v>
      </c>
      <c r="BT33" s="3">
        <f>(PIB_Trim_CRT_Milliards_FCFA!BT32/PIB_Trim_CHainé_Millards_Fcfa!BT32)*100</f>
        <v>115.25381512066939</v>
      </c>
      <c r="BU33" s="3">
        <f>(PIB_Trim_CRT_Milliards_FCFA!BU32/PIB_Trim_CHainé_Millards_Fcfa!BU32)*100</f>
        <v>112.41592278572105</v>
      </c>
      <c r="BV33" s="3">
        <f>(PIB_Trim_CRT_Milliards_FCFA!BV32/PIB_Trim_CHainé_Millards_Fcfa!BV32)*100</f>
        <v>118.44443666567246</v>
      </c>
      <c r="BW33" s="3">
        <f>(PIB_Trim_CRT_Milliards_FCFA!BW32/PIB_Trim_CHainé_Millards_Fcfa!BW32)*100</f>
        <v>117.93429727058731</v>
      </c>
      <c r="BX33" s="3">
        <f>(PIB_Trim_CRT_Milliards_FCFA!BX32/PIB_Trim_CHainé_Millards_Fcfa!BX32)*100</f>
        <v>121.75115649613883</v>
      </c>
      <c r="BY33" s="3">
        <f>(PIB_Trim_CRT_Milliards_FCFA!BY32/PIB_Trim_CHainé_Millards_Fcfa!BY32)*100</f>
        <v>122.55283706280522</v>
      </c>
      <c r="BZ33" s="3">
        <f>(PIB_Trim_CRT_Milliards_FCFA!BZ32/PIB_Trim_CHainé_Millards_Fcfa!BZ32)*100</f>
        <v>125.44874375698475</v>
      </c>
      <c r="CA33" s="3">
        <f>(PIB_Trim_CRT_Milliards_FCFA!CA32/PIB_Trim_CHainé_Millards_Fcfa!CA32)*100</f>
        <v>120.17997237088183</v>
      </c>
      <c r="CB33" s="3">
        <f>(PIB_Trim_CRT_Milliards_FCFA!CB32/PIB_Trim_CHainé_Millards_Fcfa!CB32)*100</f>
        <v>123.49744642134486</v>
      </c>
      <c r="CC33" s="3">
        <f>(PIB_Trim_CRT_Milliards_FCFA!CC32/PIB_Trim_CHainé_Millards_Fcfa!CC32)*100</f>
        <v>123.26648643002373</v>
      </c>
      <c r="CD33" s="3">
        <f>(PIB_Trim_CRT_Milliards_FCFA!CD32/PIB_Trim_CHainé_Millards_Fcfa!CD32)*100</f>
        <v>124.38430243556597</v>
      </c>
      <c r="CE33" s="3">
        <f>(PIB_Trim_CRT_Milliards_FCFA!CE32/PIB_Trim_CHainé_Millards_Fcfa!CE32)*100</f>
        <v>123.57849201610497</v>
      </c>
      <c r="CF33" s="3">
        <f>(PIB_Trim_CRT_Milliards_FCFA!CF32/PIB_Trim_CHainé_Millards_Fcfa!CF32)*100</f>
        <v>130.06489956181889</v>
      </c>
      <c r="CG33" s="3">
        <f>(PIB_Trim_CRT_Milliards_FCFA!CG32/PIB_Trim_CHainé_Millards_Fcfa!CG32)*100</f>
        <v>125.49876730710668</v>
      </c>
      <c r="CH33" s="3">
        <f>(PIB_Trim_CRT_Milliards_FCFA!CH32/PIB_Trim_CHainé_Millards_Fcfa!CH32)*100</f>
        <v>143.69157010188238</v>
      </c>
    </row>
    <row r="34" spans="1:86" x14ac:dyDescent="0.35">
      <c r="A34" s="2" t="s">
        <v>43</v>
      </c>
      <c r="B34" s="4">
        <f>(PIB_Trim_CRT_Milliards_FCFA!B33/PIB_Trim_CHainé_Millards_Fcfa!B33)*100</f>
        <v>87.026228340424723</v>
      </c>
      <c r="C34" s="4">
        <f>(PIB_Trim_CRT_Milliards_FCFA!C33/PIB_Trim_CHainé_Millards_Fcfa!C33)*100</f>
        <v>87.026228340424723</v>
      </c>
      <c r="D34" s="4">
        <f>(PIB_Trim_CRT_Milliards_FCFA!D33/PIB_Trim_CHainé_Millards_Fcfa!D33)*100</f>
        <v>87.026228340424723</v>
      </c>
      <c r="E34" s="4">
        <f>(PIB_Trim_CRT_Milliards_FCFA!E33/PIB_Trim_CHainé_Millards_Fcfa!E33)*100</f>
        <v>87.026228340424737</v>
      </c>
      <c r="F34" s="4">
        <f>(PIB_Trim_CRT_Milliards_FCFA!F33/PIB_Trim_CHainé_Millards_Fcfa!F33)*100</f>
        <v>101.56505530512196</v>
      </c>
      <c r="G34" s="4">
        <f>(PIB_Trim_CRT_Milliards_FCFA!G33/PIB_Trim_CHainé_Millards_Fcfa!G33)*100</f>
        <v>85.480337518231579</v>
      </c>
      <c r="H34" s="4">
        <f>(PIB_Trim_CRT_Milliards_FCFA!H33/PIB_Trim_CHainé_Millards_Fcfa!H33)*100</f>
        <v>65.996405163550648</v>
      </c>
      <c r="I34" s="4">
        <f>(PIB_Trim_CRT_Milliards_FCFA!I33/PIB_Trim_CHainé_Millards_Fcfa!I33)*100</f>
        <v>119.88571944157475</v>
      </c>
      <c r="J34" s="4">
        <f>(PIB_Trim_CRT_Milliards_FCFA!J33/PIB_Trim_CHainé_Millards_Fcfa!J33)*100</f>
        <v>79.966819229646205</v>
      </c>
      <c r="K34" s="4">
        <f>(PIB_Trim_CRT_Milliards_FCFA!K33/PIB_Trim_CHainé_Millards_Fcfa!K33)*100</f>
        <v>78.872053473401266</v>
      </c>
      <c r="L34" s="4">
        <f>(PIB_Trim_CRT_Milliards_FCFA!L33/PIB_Trim_CHainé_Millards_Fcfa!L33)*100</f>
        <v>73.29734475245732</v>
      </c>
      <c r="M34" s="4">
        <f>(PIB_Trim_CRT_Milliards_FCFA!M33/PIB_Trim_CHainé_Millards_Fcfa!M33)*100</f>
        <v>147.58978995518123</v>
      </c>
      <c r="N34" s="4">
        <f>(PIB_Trim_CRT_Milliards_FCFA!N33/PIB_Trim_CHainé_Millards_Fcfa!N33)*100</f>
        <v>88.082176853990987</v>
      </c>
      <c r="O34" s="4">
        <f>(PIB_Trim_CRT_Milliards_FCFA!O33/PIB_Trim_CHainé_Millards_Fcfa!O33)*100</f>
        <v>74.960680943213873</v>
      </c>
      <c r="P34" s="4">
        <f>(PIB_Trim_CRT_Milliards_FCFA!P33/PIB_Trim_CHainé_Millards_Fcfa!P33)*100</f>
        <v>66.367013033482507</v>
      </c>
      <c r="Q34" s="4">
        <f>(PIB_Trim_CRT_Milliards_FCFA!Q33/PIB_Trim_CHainé_Millards_Fcfa!Q33)*100</f>
        <v>161.33819642981589</v>
      </c>
      <c r="R34" s="4">
        <f>(PIB_Trim_CRT_Milliards_FCFA!R33/PIB_Trim_CHainé_Millards_Fcfa!R33)*100</f>
        <v>124.59343010340184</v>
      </c>
      <c r="S34" s="4">
        <f>(PIB_Trim_CRT_Milliards_FCFA!S33/PIB_Trim_CHainé_Millards_Fcfa!S33)*100</f>
        <v>96.477750970195189</v>
      </c>
      <c r="T34" s="4">
        <f>(PIB_Trim_CRT_Milliards_FCFA!T33/PIB_Trim_CHainé_Millards_Fcfa!T33)*100</f>
        <v>80.408517804444273</v>
      </c>
      <c r="U34" s="4">
        <f>(PIB_Trim_CRT_Milliards_FCFA!U33/PIB_Trim_CHainé_Millards_Fcfa!U33)*100</f>
        <v>116.23114816965912</v>
      </c>
      <c r="V34" s="4">
        <f>(PIB_Trim_CRT_Milliards_FCFA!V33/PIB_Trim_CHainé_Millards_Fcfa!V33)*100</f>
        <v>107.22109682895358</v>
      </c>
      <c r="W34" s="4">
        <f>(PIB_Trim_CRT_Milliards_FCFA!W33/PIB_Trim_CHainé_Millards_Fcfa!W33)*100</f>
        <v>53.030566351602751</v>
      </c>
      <c r="X34" s="4">
        <f>(PIB_Trim_CRT_Milliards_FCFA!X33/PIB_Trim_CHainé_Millards_Fcfa!X33)*100</f>
        <v>101.852205145883</v>
      </c>
      <c r="Y34" s="4">
        <f>(PIB_Trim_CRT_Milliards_FCFA!Y33/PIB_Trim_CHainé_Millards_Fcfa!Y33)*100</f>
        <v>112.82505312379014</v>
      </c>
      <c r="Z34" s="4">
        <f>(PIB_Trim_CRT_Milliards_FCFA!Z33/PIB_Trim_CHainé_Millards_Fcfa!Z33)*100</f>
        <v>110.77546122150173</v>
      </c>
      <c r="AA34" s="4">
        <f>(PIB_Trim_CRT_Milliards_FCFA!AA33/PIB_Trim_CHainé_Millards_Fcfa!AA33)*100</f>
        <v>95.461421971127777</v>
      </c>
      <c r="AB34" s="4">
        <f>(PIB_Trim_CRT_Milliards_FCFA!AB33/PIB_Trim_CHainé_Millards_Fcfa!AB33)*100</f>
        <v>78.714834461856697</v>
      </c>
      <c r="AC34" s="4">
        <f>(PIB_Trim_CRT_Milliards_FCFA!AC33/PIB_Trim_CHainé_Millards_Fcfa!AC33)*100</f>
        <v>116.22042915721258</v>
      </c>
      <c r="AD34" s="4">
        <f>(PIB_Trim_CRT_Milliards_FCFA!AD33/PIB_Trim_CHainé_Millards_Fcfa!AD33)*100</f>
        <v>108.56538863758712</v>
      </c>
      <c r="AE34" s="4">
        <f>(PIB_Trim_CRT_Milliards_FCFA!AE33/PIB_Trim_CHainé_Millards_Fcfa!AE33)*100</f>
        <v>96.559281996884465</v>
      </c>
      <c r="AF34" s="4">
        <f>(PIB_Trim_CRT_Milliards_FCFA!AF33/PIB_Trim_CHainé_Millards_Fcfa!AF33)*100</f>
        <v>93.887481324463593</v>
      </c>
      <c r="AG34" s="4">
        <f>(PIB_Trim_CRT_Milliards_FCFA!AG33/PIB_Trim_CHainé_Millards_Fcfa!AG33)*100</f>
        <v>99.861675715584866</v>
      </c>
      <c r="AH34" s="4">
        <f>(PIB_Trim_CRT_Milliards_FCFA!AH33/PIB_Trim_CHainé_Millards_Fcfa!AH33)*100</f>
        <v>132.69166969426152</v>
      </c>
      <c r="AI34" s="4">
        <f>(PIB_Trim_CRT_Milliards_FCFA!AI33/PIB_Trim_CHainé_Millards_Fcfa!AI33)*100</f>
        <v>108.64622396043131</v>
      </c>
      <c r="AJ34" s="4">
        <f>(PIB_Trim_CRT_Milliards_FCFA!AJ33/PIB_Trim_CHainé_Millards_Fcfa!AJ33)*100</f>
        <v>96.474522842322799</v>
      </c>
      <c r="AK34" s="4">
        <f>(PIB_Trim_CRT_Milliards_FCFA!AK33/PIB_Trim_CHainé_Millards_Fcfa!AK33)*100</f>
        <v>98.094004802444729</v>
      </c>
      <c r="AL34" s="4">
        <f>(PIB_Trim_CRT_Milliards_FCFA!AL33/PIB_Trim_CHainé_Millards_Fcfa!AL33)*100</f>
        <v>107.6431372330529</v>
      </c>
      <c r="AM34" s="4">
        <f>(PIB_Trim_CRT_Milliards_FCFA!AM33/PIB_Trim_CHainé_Millards_Fcfa!AM33)*100</f>
        <v>107.7383102685716</v>
      </c>
      <c r="AN34" s="4">
        <f>(PIB_Trim_CRT_Milliards_FCFA!AN33/PIB_Trim_CHainé_Millards_Fcfa!AN33)*100</f>
        <v>87.987005423226634</v>
      </c>
      <c r="AO34" s="4">
        <f>(PIB_Trim_CRT_Milliards_FCFA!AO33/PIB_Trim_CHainé_Millards_Fcfa!AO33)*100</f>
        <v>123.62938462297815</v>
      </c>
      <c r="AP34" s="4">
        <f>(PIB_Trim_CRT_Milliards_FCFA!AP33/PIB_Trim_CHainé_Millards_Fcfa!AP33)*100</f>
        <v>126.00420687985481</v>
      </c>
      <c r="AQ34" s="4">
        <f>(PIB_Trim_CRT_Milliards_FCFA!AQ33/PIB_Trim_CHainé_Millards_Fcfa!AQ33)*100</f>
        <v>75.948290368129861</v>
      </c>
      <c r="AR34" s="4">
        <f>(PIB_Trim_CRT_Milliards_FCFA!AR33/PIB_Trim_CHainé_Millards_Fcfa!AR33)*100</f>
        <v>79.6106358885677</v>
      </c>
      <c r="AS34" s="4">
        <f>(PIB_Trim_CRT_Milliards_FCFA!AS33/PIB_Trim_CHainé_Millards_Fcfa!AS33)*100</f>
        <v>121.9656081981751</v>
      </c>
      <c r="AT34" s="4">
        <f>(PIB_Trim_CRT_Milliards_FCFA!AT33/PIB_Trim_CHainé_Millards_Fcfa!AT33)*100</f>
        <v>119.5114695573123</v>
      </c>
      <c r="AU34" s="4">
        <f>(PIB_Trim_CRT_Milliards_FCFA!AU33/PIB_Trim_CHainé_Millards_Fcfa!AU33)*100</f>
        <v>110.88845479634524</v>
      </c>
      <c r="AV34" s="4">
        <f>(PIB_Trim_CRT_Milliards_FCFA!AV33/PIB_Trim_CHainé_Millards_Fcfa!AV33)*100</f>
        <v>58.488620305880964</v>
      </c>
      <c r="AW34" s="4">
        <f>(PIB_Trim_CRT_Milliards_FCFA!AW33/PIB_Trim_CHainé_Millards_Fcfa!AW33)*100</f>
        <v>129.53552747077083</v>
      </c>
      <c r="AX34" s="4">
        <f>(PIB_Trim_CRT_Milliards_FCFA!AX33/PIB_Trim_CHainé_Millards_Fcfa!AX33)*100</f>
        <v>126.871669884757</v>
      </c>
      <c r="AY34" s="4">
        <f>(PIB_Trim_CRT_Milliards_FCFA!AY33/PIB_Trim_CHainé_Millards_Fcfa!AY33)*100</f>
        <v>100.49715853994444</v>
      </c>
      <c r="AZ34" s="4">
        <f>(PIB_Trim_CRT_Milliards_FCFA!AZ33/PIB_Trim_CHainé_Millards_Fcfa!AZ33)*100</f>
        <v>76.115551847552425</v>
      </c>
      <c r="BA34" s="4">
        <f>(PIB_Trim_CRT_Milliards_FCFA!BA33/PIB_Trim_CHainé_Millards_Fcfa!BA33)*100</f>
        <v>127.32292120594344</v>
      </c>
      <c r="BB34" s="4">
        <f>(PIB_Trim_CRT_Milliards_FCFA!BB33/PIB_Trim_CHainé_Millards_Fcfa!BB33)*100</f>
        <v>118.2711363156663</v>
      </c>
      <c r="BC34" s="4">
        <f>(PIB_Trim_CRT_Milliards_FCFA!BC33/PIB_Trim_CHainé_Millards_Fcfa!BC33)*100</f>
        <v>102.7847226715989</v>
      </c>
      <c r="BD34" s="4">
        <f>(PIB_Trim_CRT_Milliards_FCFA!BD33/PIB_Trim_CHainé_Millards_Fcfa!BD33)*100</f>
        <v>114.48416977921627</v>
      </c>
      <c r="BE34" s="4">
        <f>(PIB_Trim_CRT_Milliards_FCFA!BE33/PIB_Trim_CHainé_Millards_Fcfa!BE33)*100</f>
        <v>84.406167965050784</v>
      </c>
      <c r="BF34" s="4">
        <f>(PIB_Trim_CRT_Milliards_FCFA!BF33/PIB_Trim_CHainé_Millards_Fcfa!BF33)*100</f>
        <v>138.01211653186118</v>
      </c>
      <c r="BG34" s="4">
        <f>(PIB_Trim_CRT_Milliards_FCFA!BG33/PIB_Trim_CHainé_Millards_Fcfa!BG33)*100</f>
        <v>97.251484216869102</v>
      </c>
      <c r="BH34" s="4">
        <f>(PIB_Trim_CRT_Milliards_FCFA!BH33/PIB_Trim_CHainé_Millards_Fcfa!BH33)*100</f>
        <v>92.392480890066821</v>
      </c>
      <c r="BI34" s="4">
        <f>(PIB_Trim_CRT_Milliards_FCFA!BI33/PIB_Trim_CHainé_Millards_Fcfa!BI33)*100</f>
        <v>98.957501552111651</v>
      </c>
      <c r="BJ34" s="4">
        <f>(PIB_Trim_CRT_Milliards_FCFA!BJ33/PIB_Trim_CHainé_Millards_Fcfa!BJ33)*100</f>
        <v>160.50028054687039</v>
      </c>
      <c r="BK34" s="4">
        <f>(PIB_Trim_CRT_Milliards_FCFA!BK33/PIB_Trim_CHainé_Millards_Fcfa!BK33)*100</f>
        <v>105.01719212036475</v>
      </c>
      <c r="BL34" s="4">
        <f>(PIB_Trim_CRT_Milliards_FCFA!BL33/PIB_Trim_CHainé_Millards_Fcfa!BL33)*100</f>
        <v>78.388876034684756</v>
      </c>
      <c r="BM34" s="4">
        <f>(PIB_Trim_CRT_Milliards_FCFA!BM33/PIB_Trim_CHainé_Millards_Fcfa!BM33)*100</f>
        <v>91.452823919296193</v>
      </c>
      <c r="BN34" s="4">
        <f>(PIB_Trim_CRT_Milliards_FCFA!BN33/PIB_Trim_CHainé_Millards_Fcfa!BN33)*100</f>
        <v>134.09084005555877</v>
      </c>
      <c r="BO34" s="4">
        <f>(PIB_Trim_CRT_Milliards_FCFA!BO33/PIB_Trim_CHainé_Millards_Fcfa!BO33)*100</f>
        <v>78.424208294138381</v>
      </c>
      <c r="BP34" s="4">
        <f>(PIB_Trim_CRT_Milliards_FCFA!BP33/PIB_Trim_CHainé_Millards_Fcfa!BP33)*100</f>
        <v>61.678218343015267</v>
      </c>
      <c r="BQ34" s="4">
        <f>(PIB_Trim_CRT_Milliards_FCFA!BQ33/PIB_Trim_CHainé_Millards_Fcfa!BQ33)*100</f>
        <v>91.90610848897353</v>
      </c>
      <c r="BR34" s="4">
        <f>(PIB_Trim_CRT_Milliards_FCFA!BR33/PIB_Trim_CHainé_Millards_Fcfa!BR33)*100</f>
        <v>128.74018131590654</v>
      </c>
      <c r="BS34" s="4">
        <f>(PIB_Trim_CRT_Milliards_FCFA!BS33/PIB_Trim_CHainé_Millards_Fcfa!BS33)*100</f>
        <v>91.099280407505958</v>
      </c>
      <c r="BT34" s="4">
        <f>(PIB_Trim_CRT_Milliards_FCFA!BT33/PIB_Trim_CHainé_Millards_Fcfa!BT33)*100</f>
        <v>80.33789889877859</v>
      </c>
      <c r="BU34" s="4">
        <f>(PIB_Trim_CRT_Milliards_FCFA!BU33/PIB_Trim_CHainé_Millards_Fcfa!BU33)*100</f>
        <v>97.419487132077947</v>
      </c>
      <c r="BV34" s="4">
        <f>(PIB_Trim_CRT_Milliards_FCFA!BV33/PIB_Trim_CHainé_Millards_Fcfa!BV33)*100</f>
        <v>105.52264399415725</v>
      </c>
      <c r="BW34" s="4">
        <f>(PIB_Trim_CRT_Milliards_FCFA!BW33/PIB_Trim_CHainé_Millards_Fcfa!BW33)*100</f>
        <v>79.477555310913729</v>
      </c>
      <c r="BX34" s="4">
        <f>(PIB_Trim_CRT_Milliards_FCFA!BX33/PIB_Trim_CHainé_Millards_Fcfa!BX33)*100</f>
        <v>77.05855221887245</v>
      </c>
      <c r="BY34" s="4">
        <f>(PIB_Trim_CRT_Milliards_FCFA!BY33/PIB_Trim_CHainé_Millards_Fcfa!BY33)*100</f>
        <v>96.591151933362184</v>
      </c>
      <c r="BZ34" s="4">
        <f>(PIB_Trim_CRT_Milliards_FCFA!BZ33/PIB_Trim_CHainé_Millards_Fcfa!BZ33)*100</f>
        <v>122.65107236190403</v>
      </c>
      <c r="CA34" s="4">
        <f>(PIB_Trim_CRT_Milliards_FCFA!CA33/PIB_Trim_CHainé_Millards_Fcfa!CA33)*100</f>
        <v>94.238636040228172</v>
      </c>
      <c r="CB34" s="4">
        <f>(PIB_Trim_CRT_Milliards_FCFA!CB33/PIB_Trim_CHainé_Millards_Fcfa!CB33)*100</f>
        <v>79.99064412515034</v>
      </c>
      <c r="CC34" s="4">
        <f>(PIB_Trim_CRT_Milliards_FCFA!CC33/PIB_Trim_CHainé_Millards_Fcfa!CC33)*100</f>
        <v>118.227518055806</v>
      </c>
      <c r="CD34" s="4">
        <f>(PIB_Trim_CRT_Milliards_FCFA!CD33/PIB_Trim_CHainé_Millards_Fcfa!CD33)*100</f>
        <v>133.81291761813628</v>
      </c>
      <c r="CE34" s="4">
        <f>(PIB_Trim_CRT_Milliards_FCFA!CE33/PIB_Trim_CHainé_Millards_Fcfa!CE33)*100</f>
        <v>88.829423533477765</v>
      </c>
      <c r="CF34" s="4">
        <f>(PIB_Trim_CRT_Milliards_FCFA!CF33/PIB_Trim_CHainé_Millards_Fcfa!CF33)*100</f>
        <v>74.191188110068822</v>
      </c>
      <c r="CG34" s="4">
        <f>(PIB_Trim_CRT_Milliards_FCFA!CG33/PIB_Trim_CHainé_Millards_Fcfa!CG33)*100</f>
        <v>135.46626447819929</v>
      </c>
      <c r="CH34" s="4">
        <f>(PIB_Trim_CRT_Milliards_FCFA!CH33/PIB_Trim_CHainé_Millards_Fcfa!CH33)*100</f>
        <v>136.39890289608815</v>
      </c>
    </row>
    <row r="35" spans="1:86" x14ac:dyDescent="0.35">
      <c r="A35" s="6" t="s">
        <v>44</v>
      </c>
      <c r="B35" s="3">
        <f>(PIB_Trim_CRT_Milliards_FCFA!B34/PIB_Trim_CHainé_Millards_Fcfa!B34)*100</f>
        <v>69.788400479189292</v>
      </c>
      <c r="C35" s="3">
        <f>(PIB_Trim_CRT_Milliards_FCFA!C34/PIB_Trim_CHainé_Millards_Fcfa!C34)*100</f>
        <v>69.788400479189306</v>
      </c>
      <c r="D35" s="3">
        <f>(PIB_Trim_CRT_Milliards_FCFA!D34/PIB_Trim_CHainé_Millards_Fcfa!D34)*100</f>
        <v>69.788400479189278</v>
      </c>
      <c r="E35" s="3">
        <f>(PIB_Trim_CRT_Milliards_FCFA!E34/PIB_Trim_CHainé_Millards_Fcfa!E34)*100</f>
        <v>69.788400479189306</v>
      </c>
      <c r="F35" s="3">
        <f>(PIB_Trim_CRT_Milliards_FCFA!F34/PIB_Trim_CHainé_Millards_Fcfa!F34)*100</f>
        <v>72.578922014998668</v>
      </c>
      <c r="G35" s="3">
        <f>(PIB_Trim_CRT_Milliards_FCFA!G34/PIB_Trim_CHainé_Millards_Fcfa!G34)*100</f>
        <v>73.28842784405083</v>
      </c>
      <c r="H35" s="3">
        <f>(PIB_Trim_CRT_Milliards_FCFA!H34/PIB_Trim_CHainé_Millards_Fcfa!H34)*100</f>
        <v>74.046744123301096</v>
      </c>
      <c r="I35" s="3">
        <f>(PIB_Trim_CRT_Milliards_FCFA!I34/PIB_Trim_CHainé_Millards_Fcfa!I34)*100</f>
        <v>72.115136129440131</v>
      </c>
      <c r="J35" s="3">
        <f>(PIB_Trim_CRT_Milliards_FCFA!J34/PIB_Trim_CHainé_Millards_Fcfa!J34)*100</f>
        <v>73.198116171218146</v>
      </c>
      <c r="K35" s="3">
        <f>(PIB_Trim_CRT_Milliards_FCFA!K34/PIB_Trim_CHainé_Millards_Fcfa!K34)*100</f>
        <v>73.943799025329</v>
      </c>
      <c r="L35" s="3">
        <f>(PIB_Trim_CRT_Milliards_FCFA!L34/PIB_Trim_CHainé_Millards_Fcfa!L34)*100</f>
        <v>74.532358538530843</v>
      </c>
      <c r="M35" s="3">
        <f>(PIB_Trim_CRT_Milliards_FCFA!M34/PIB_Trim_CHainé_Millards_Fcfa!M34)*100</f>
        <v>78.61128923930525</v>
      </c>
      <c r="N35" s="3">
        <f>(PIB_Trim_CRT_Milliards_FCFA!N34/PIB_Trim_CHainé_Millards_Fcfa!N34)*100</f>
        <v>75.769108909850601</v>
      </c>
      <c r="O35" s="3">
        <f>(PIB_Trim_CRT_Milliards_FCFA!O34/PIB_Trim_CHainé_Millards_Fcfa!O34)*100</f>
        <v>76.222613712901278</v>
      </c>
      <c r="P35" s="3">
        <f>(PIB_Trim_CRT_Milliards_FCFA!P34/PIB_Trim_CHainé_Millards_Fcfa!P34)*100</f>
        <v>77.012123556841289</v>
      </c>
      <c r="Q35" s="3">
        <f>(PIB_Trim_CRT_Milliards_FCFA!Q34/PIB_Trim_CHainé_Millards_Fcfa!Q34)*100</f>
        <v>78.613430546768299</v>
      </c>
      <c r="R35" s="3">
        <f>(PIB_Trim_CRT_Milliards_FCFA!R34/PIB_Trim_CHainé_Millards_Fcfa!R34)*100</f>
        <v>79.597813057118145</v>
      </c>
      <c r="S35" s="3">
        <f>(PIB_Trim_CRT_Milliards_FCFA!S34/PIB_Trim_CHainé_Millards_Fcfa!S34)*100</f>
        <v>79.474444496242469</v>
      </c>
      <c r="T35" s="3">
        <f>(PIB_Trim_CRT_Milliards_FCFA!T34/PIB_Trim_CHainé_Millards_Fcfa!T34)*100</f>
        <v>81.008376218347451</v>
      </c>
      <c r="U35" s="3">
        <f>(PIB_Trim_CRT_Milliards_FCFA!U34/PIB_Trim_CHainé_Millards_Fcfa!U34)*100</f>
        <v>80.408507575384178</v>
      </c>
      <c r="V35" s="3">
        <f>(PIB_Trim_CRT_Milliards_FCFA!V34/PIB_Trim_CHainé_Millards_Fcfa!V34)*100</f>
        <v>82.256415613840446</v>
      </c>
      <c r="W35" s="3">
        <f>(PIB_Trim_CRT_Milliards_FCFA!W34/PIB_Trim_CHainé_Millards_Fcfa!W34)*100</f>
        <v>80.0735479600323</v>
      </c>
      <c r="X35" s="3">
        <f>(PIB_Trim_CRT_Milliards_FCFA!X34/PIB_Trim_CHainé_Millards_Fcfa!X34)*100</f>
        <v>84.409541355933854</v>
      </c>
      <c r="Y35" s="3">
        <f>(PIB_Trim_CRT_Milliards_FCFA!Y34/PIB_Trim_CHainé_Millards_Fcfa!Y34)*100</f>
        <v>85.027652550962898</v>
      </c>
      <c r="Z35" s="3">
        <f>(PIB_Trim_CRT_Milliards_FCFA!Z34/PIB_Trim_CHainé_Millards_Fcfa!Z34)*100</f>
        <v>86.684910825463774</v>
      </c>
      <c r="AA35" s="3">
        <f>(PIB_Trim_CRT_Milliards_FCFA!AA34/PIB_Trim_CHainé_Millards_Fcfa!AA34)*100</f>
        <v>82.710652008972147</v>
      </c>
      <c r="AB35" s="3">
        <f>(PIB_Trim_CRT_Milliards_FCFA!AB34/PIB_Trim_CHainé_Millards_Fcfa!AB34)*100</f>
        <v>86.388856115946851</v>
      </c>
      <c r="AC35" s="3">
        <f>(PIB_Trim_CRT_Milliards_FCFA!AC34/PIB_Trim_CHainé_Millards_Fcfa!AC34)*100</f>
        <v>86.675052650632679</v>
      </c>
      <c r="AD35" s="3">
        <f>(PIB_Trim_CRT_Milliards_FCFA!AD34/PIB_Trim_CHainé_Millards_Fcfa!AD34)*100</f>
        <v>89.021485768542377</v>
      </c>
      <c r="AE35" s="3">
        <f>(PIB_Trim_CRT_Milliards_FCFA!AE34/PIB_Trim_CHainé_Millards_Fcfa!AE34)*100</f>
        <v>90.319094433688292</v>
      </c>
      <c r="AF35" s="3">
        <f>(PIB_Trim_CRT_Milliards_FCFA!AF34/PIB_Trim_CHainé_Millards_Fcfa!AF34)*100</f>
        <v>96.818630899507554</v>
      </c>
      <c r="AG35" s="3">
        <f>(PIB_Trim_CRT_Milliards_FCFA!AG34/PIB_Trim_CHainé_Millards_Fcfa!AG34)*100</f>
        <v>90.406607877093407</v>
      </c>
      <c r="AH35" s="3">
        <f>(PIB_Trim_CRT_Milliards_FCFA!AH34/PIB_Trim_CHainé_Millards_Fcfa!AH34)*100</f>
        <v>97.629044687315641</v>
      </c>
      <c r="AI35" s="3">
        <f>(PIB_Trim_CRT_Milliards_FCFA!AI34/PIB_Trim_CHainé_Millards_Fcfa!AI34)*100</f>
        <v>94.802804162912352</v>
      </c>
      <c r="AJ35" s="3">
        <f>(PIB_Trim_CRT_Milliards_FCFA!AJ34/PIB_Trim_CHainé_Millards_Fcfa!AJ34)*100</f>
        <v>96.117099975257702</v>
      </c>
      <c r="AK35" s="3">
        <f>(PIB_Trim_CRT_Milliards_FCFA!AK34/PIB_Trim_CHainé_Millards_Fcfa!AK34)*100</f>
        <v>97.384057482662101</v>
      </c>
      <c r="AL35" s="3">
        <f>(PIB_Trim_CRT_Milliards_FCFA!AL34/PIB_Trim_CHainé_Millards_Fcfa!AL34)*100</f>
        <v>95.992588178235792</v>
      </c>
      <c r="AM35" s="3">
        <f>(PIB_Trim_CRT_Milliards_FCFA!AM34/PIB_Trim_CHainé_Millards_Fcfa!AM34)*100</f>
        <v>94.731801301071911</v>
      </c>
      <c r="AN35" s="3">
        <f>(PIB_Trim_CRT_Milliards_FCFA!AN34/PIB_Trim_CHainé_Millards_Fcfa!AN34)*100</f>
        <v>96.422904374439085</v>
      </c>
      <c r="AO35" s="3">
        <f>(PIB_Trim_CRT_Milliards_FCFA!AO34/PIB_Trim_CHainé_Millards_Fcfa!AO34)*100</f>
        <v>98.645777292656746</v>
      </c>
      <c r="AP35" s="3">
        <f>(PIB_Trim_CRT_Milliards_FCFA!AP34/PIB_Trim_CHainé_Millards_Fcfa!AP34)*100</f>
        <v>97.983055987228511</v>
      </c>
      <c r="AQ35" s="3">
        <f>(PIB_Trim_CRT_Milliards_FCFA!AQ34/PIB_Trim_CHainé_Millards_Fcfa!AQ34)*100</f>
        <v>92.986137406274779</v>
      </c>
      <c r="AR35" s="3">
        <f>(PIB_Trim_CRT_Milliards_FCFA!AR34/PIB_Trim_CHainé_Millards_Fcfa!AR34)*100</f>
        <v>95.71843995671378</v>
      </c>
      <c r="AS35" s="3">
        <f>(PIB_Trim_CRT_Milliards_FCFA!AS34/PIB_Trim_CHainé_Millards_Fcfa!AS34)*100</f>
        <v>99.445624885582589</v>
      </c>
      <c r="AT35" s="3">
        <f>(PIB_Trim_CRT_Milliards_FCFA!AT34/PIB_Trim_CHainé_Millards_Fcfa!AT34)*100</f>
        <v>98.322470739111694</v>
      </c>
      <c r="AU35" s="3">
        <f>(PIB_Trim_CRT_Milliards_FCFA!AU34/PIB_Trim_CHainé_Millards_Fcfa!AU34)*100</f>
        <v>97.781958355739889</v>
      </c>
      <c r="AV35" s="3">
        <f>(PIB_Trim_CRT_Milliards_FCFA!AV34/PIB_Trim_CHainé_Millards_Fcfa!AV34)*100</f>
        <v>100.23825289893557</v>
      </c>
      <c r="AW35" s="3">
        <f>(PIB_Trim_CRT_Milliards_FCFA!AW34/PIB_Trim_CHainé_Millards_Fcfa!AW34)*100</f>
        <v>103.57815555048442</v>
      </c>
      <c r="AX35" s="3">
        <f>(PIB_Trim_CRT_Milliards_FCFA!AX34/PIB_Trim_CHainé_Millards_Fcfa!AX34)*100</f>
        <v>104.57237130183552</v>
      </c>
      <c r="AY35" s="3">
        <f>(PIB_Trim_CRT_Milliards_FCFA!AY34/PIB_Trim_CHainé_Millards_Fcfa!AY34)*100</f>
        <v>100.68648000145764</v>
      </c>
      <c r="AZ35" s="3">
        <f>(PIB_Trim_CRT_Milliards_FCFA!AZ34/PIB_Trim_CHainé_Millards_Fcfa!AZ34)*100</f>
        <v>100.28104994708671</v>
      </c>
      <c r="BA35" s="3">
        <f>(PIB_Trim_CRT_Milliards_FCFA!BA34/PIB_Trim_CHainé_Millards_Fcfa!BA34)*100</f>
        <v>102.07091483017166</v>
      </c>
      <c r="BB35" s="3">
        <f>(PIB_Trim_CRT_Milliards_FCFA!BB34/PIB_Trim_CHainé_Millards_Fcfa!BB34)*100</f>
        <v>104.03272089192748</v>
      </c>
      <c r="BC35" s="3">
        <f>(PIB_Trim_CRT_Milliards_FCFA!BC34/PIB_Trim_CHainé_Millards_Fcfa!BC34)*100</f>
        <v>100.35799785328918</v>
      </c>
      <c r="BD35" s="3">
        <f>(PIB_Trim_CRT_Milliards_FCFA!BD34/PIB_Trim_CHainé_Millards_Fcfa!BD34)*100</f>
        <v>106.7273320117004</v>
      </c>
      <c r="BE35" s="3">
        <f>(PIB_Trim_CRT_Milliards_FCFA!BE34/PIB_Trim_CHainé_Millards_Fcfa!BE34)*100</f>
        <v>101.26330818052909</v>
      </c>
      <c r="BF35" s="3">
        <f>(PIB_Trim_CRT_Milliards_FCFA!BF34/PIB_Trim_CHainé_Millards_Fcfa!BF34)*100</f>
        <v>105.65387129350303</v>
      </c>
      <c r="BG35" s="3">
        <f>(PIB_Trim_CRT_Milliards_FCFA!BG34/PIB_Trim_CHainé_Millards_Fcfa!BG34)*100</f>
        <v>102.89356439709454</v>
      </c>
      <c r="BH35" s="3">
        <f>(PIB_Trim_CRT_Milliards_FCFA!BH34/PIB_Trim_CHainé_Millards_Fcfa!BH34)*100</f>
        <v>105.83280771868715</v>
      </c>
      <c r="BI35" s="3">
        <f>(PIB_Trim_CRT_Milliards_FCFA!BI34/PIB_Trim_CHainé_Millards_Fcfa!BI34)*100</f>
        <v>104.90513302996601</v>
      </c>
      <c r="BJ35" s="3">
        <f>(PIB_Trim_CRT_Milliards_FCFA!BJ34/PIB_Trim_CHainé_Millards_Fcfa!BJ34)*100</f>
        <v>109.37660014585329</v>
      </c>
      <c r="BK35" s="3">
        <f>(PIB_Trim_CRT_Milliards_FCFA!BK34/PIB_Trim_CHainé_Millards_Fcfa!BK34)*100</f>
        <v>104.0900019948521</v>
      </c>
      <c r="BL35" s="3">
        <f>(PIB_Trim_CRT_Milliards_FCFA!BL34/PIB_Trim_CHainé_Millards_Fcfa!BL34)*100</f>
        <v>108.04233511846766</v>
      </c>
      <c r="BM35" s="3">
        <f>(PIB_Trim_CRT_Milliards_FCFA!BM34/PIB_Trim_CHainé_Millards_Fcfa!BM34)*100</f>
        <v>102.01454573782381</v>
      </c>
      <c r="BN35" s="3">
        <f>(PIB_Trim_CRT_Milliards_FCFA!BN34/PIB_Trim_CHainé_Millards_Fcfa!BN34)*100</f>
        <v>110.74315296028456</v>
      </c>
      <c r="BO35" s="3">
        <f>(PIB_Trim_CRT_Milliards_FCFA!BO34/PIB_Trim_CHainé_Millards_Fcfa!BO34)*100</f>
        <v>103.78283075476045</v>
      </c>
      <c r="BP35" s="3">
        <f>(PIB_Trim_CRT_Milliards_FCFA!BP34/PIB_Trim_CHainé_Millards_Fcfa!BP34)*100</f>
        <v>107.00180903923722</v>
      </c>
      <c r="BQ35" s="3">
        <f>(PIB_Trim_CRT_Milliards_FCFA!BQ34/PIB_Trim_CHainé_Millards_Fcfa!BQ34)*100</f>
        <v>104.75711259972115</v>
      </c>
      <c r="BR35" s="3">
        <f>(PIB_Trim_CRT_Milliards_FCFA!BR34/PIB_Trim_CHainé_Millards_Fcfa!BR34)*100</f>
        <v>108.69701950312401</v>
      </c>
      <c r="BS35" s="3">
        <f>(PIB_Trim_CRT_Milliards_FCFA!BS34/PIB_Trim_CHainé_Millards_Fcfa!BS34)*100</f>
        <v>108.05913701452204</v>
      </c>
      <c r="BT35" s="3">
        <f>(PIB_Trim_CRT_Milliards_FCFA!BT34/PIB_Trim_CHainé_Millards_Fcfa!BT34)*100</f>
        <v>112.73012167010997</v>
      </c>
      <c r="BU35" s="3">
        <f>(PIB_Trim_CRT_Milliards_FCFA!BU34/PIB_Trim_CHainé_Millards_Fcfa!BU34)*100</f>
        <v>111.44890741835319</v>
      </c>
      <c r="BV35" s="3">
        <f>(PIB_Trim_CRT_Milliards_FCFA!BV34/PIB_Trim_CHainé_Millards_Fcfa!BV34)*100</f>
        <v>117.67108324647255</v>
      </c>
      <c r="BW35" s="3">
        <f>(PIB_Trim_CRT_Milliards_FCFA!BW34/PIB_Trim_CHainé_Millards_Fcfa!BW34)*100</f>
        <v>115.06602382273358</v>
      </c>
      <c r="BX35" s="3">
        <f>(PIB_Trim_CRT_Milliards_FCFA!BX34/PIB_Trim_CHainé_Millards_Fcfa!BX34)*100</f>
        <v>118.48324588994575</v>
      </c>
      <c r="BY35" s="3">
        <f>(PIB_Trim_CRT_Milliards_FCFA!BY34/PIB_Trim_CHainé_Millards_Fcfa!BY34)*100</f>
        <v>120.73515551820574</v>
      </c>
      <c r="BZ35" s="3">
        <f>(PIB_Trim_CRT_Milliards_FCFA!BZ34/PIB_Trim_CHainé_Millards_Fcfa!BZ34)*100</f>
        <v>125.61801686149592</v>
      </c>
      <c r="CA35" s="3">
        <f>(PIB_Trim_CRT_Milliards_FCFA!CA34/PIB_Trim_CHainé_Millards_Fcfa!CA34)*100</f>
        <v>118.36491621372748</v>
      </c>
      <c r="CB35" s="3">
        <f>(PIB_Trim_CRT_Milliards_FCFA!CB34/PIB_Trim_CHainé_Millards_Fcfa!CB34)*100</f>
        <v>120.23042876778017</v>
      </c>
      <c r="CC35" s="3">
        <f>(PIB_Trim_CRT_Milliards_FCFA!CC34/PIB_Trim_CHainé_Millards_Fcfa!CC34)*100</f>
        <v>123.3272965555353</v>
      </c>
      <c r="CD35" s="3">
        <f>(PIB_Trim_CRT_Milliards_FCFA!CD34/PIB_Trim_CHainé_Millards_Fcfa!CD34)*100</f>
        <v>125.53871768850551</v>
      </c>
      <c r="CE35" s="3">
        <f>(PIB_Trim_CRT_Milliards_FCFA!CE34/PIB_Trim_CHainé_Millards_Fcfa!CE34)*100</f>
        <v>120.98850061114885</v>
      </c>
      <c r="CF35" s="3">
        <f>(PIB_Trim_CRT_Milliards_FCFA!CF34/PIB_Trim_CHainé_Millards_Fcfa!CF34)*100</f>
        <v>125.60391634627068</v>
      </c>
      <c r="CG35" s="3">
        <f>(PIB_Trim_CRT_Milliards_FCFA!CG34/PIB_Trim_CHainé_Millards_Fcfa!CG34)*100</f>
        <v>127.33392229501858</v>
      </c>
      <c r="CH35" s="3">
        <f>(PIB_Trim_CRT_Milliards_FCFA!CH34/PIB_Trim_CHainé_Millards_Fcfa!CH34)*100</f>
        <v>143.47257243293609</v>
      </c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Y42"/>
  <sheetViews>
    <sheetView topLeftCell="CI1" workbookViewId="0">
      <selection activeCell="B13" sqref="B13"/>
    </sheetView>
  </sheetViews>
  <sheetFormatPr baseColWidth="10" defaultRowHeight="14.5" x14ac:dyDescent="0.35"/>
  <cols>
    <col min="1" max="1" width="35.1796875" customWidth="1"/>
  </cols>
  <sheetData>
    <row r="1" spans="1:103" x14ac:dyDescent="0.35">
      <c r="A1" s="16" t="s">
        <v>120</v>
      </c>
    </row>
    <row r="2" spans="1:103" ht="15.5" customHeight="1" x14ac:dyDescent="0.35">
      <c r="A2" s="16"/>
    </row>
    <row r="3" spans="1:103" ht="15.5" customHeight="1" x14ac:dyDescent="0.35"/>
    <row r="4" spans="1:103" s="1" customFormat="1" x14ac:dyDescent="0.35"/>
    <row r="5" spans="1:103" s="1" customFormat="1" x14ac:dyDescent="0.35">
      <c r="A5" s="5" t="s">
        <v>0</v>
      </c>
      <c r="B5" s="8" t="s">
        <v>49</v>
      </c>
      <c r="C5" s="8" t="s">
        <v>50</v>
      </c>
      <c r="D5" s="8" t="s">
        <v>51</v>
      </c>
      <c r="E5" s="8" t="s">
        <v>52</v>
      </c>
      <c r="F5" s="8" t="s">
        <v>53</v>
      </c>
      <c r="G5" s="8" t="s">
        <v>54</v>
      </c>
      <c r="H5" s="8" t="s">
        <v>55</v>
      </c>
      <c r="I5" s="8" t="s">
        <v>56</v>
      </c>
      <c r="J5" s="8" t="s">
        <v>57</v>
      </c>
      <c r="K5" s="8" t="s">
        <v>58</v>
      </c>
      <c r="L5" s="8" t="s">
        <v>59</v>
      </c>
      <c r="M5" s="8" t="s">
        <v>60</v>
      </c>
      <c r="N5" s="8" t="s">
        <v>61</v>
      </c>
      <c r="O5" s="8" t="s">
        <v>62</v>
      </c>
      <c r="P5" s="8" t="s">
        <v>63</v>
      </c>
      <c r="Q5" s="8" t="s">
        <v>64</v>
      </c>
      <c r="R5" s="8" t="s">
        <v>65</v>
      </c>
      <c r="S5" s="8" t="s">
        <v>66</v>
      </c>
      <c r="T5" s="8" t="s">
        <v>67</v>
      </c>
      <c r="U5" s="8" t="s">
        <v>68</v>
      </c>
      <c r="V5" s="8" t="s">
        <v>69</v>
      </c>
      <c r="W5" s="8" t="s">
        <v>70</v>
      </c>
      <c r="X5" s="8" t="s">
        <v>71</v>
      </c>
      <c r="Y5" s="8" t="s">
        <v>72</v>
      </c>
      <c r="Z5" s="8" t="s">
        <v>73</v>
      </c>
      <c r="AA5" s="8" t="s">
        <v>74</v>
      </c>
      <c r="AB5" s="8" t="s">
        <v>75</v>
      </c>
      <c r="AC5" s="8" t="s">
        <v>76</v>
      </c>
      <c r="AD5" s="8" t="s">
        <v>77</v>
      </c>
      <c r="AE5" s="8" t="s">
        <v>78</v>
      </c>
      <c r="AF5" s="8" t="s">
        <v>79</v>
      </c>
      <c r="AG5" s="8" t="s">
        <v>80</v>
      </c>
      <c r="AH5" s="8" t="s">
        <v>81</v>
      </c>
      <c r="AI5" s="8" t="s">
        <v>82</v>
      </c>
      <c r="AJ5" s="8" t="s">
        <v>83</v>
      </c>
      <c r="AK5" s="8" t="s">
        <v>84</v>
      </c>
      <c r="AL5" s="8" t="s">
        <v>85</v>
      </c>
      <c r="AM5" s="8" t="s">
        <v>86</v>
      </c>
      <c r="AN5" s="8" t="s">
        <v>87</v>
      </c>
      <c r="AO5" s="8" t="s">
        <v>88</v>
      </c>
      <c r="AP5" s="8" t="s">
        <v>89</v>
      </c>
      <c r="AQ5" s="8" t="s">
        <v>90</v>
      </c>
      <c r="AR5" s="8" t="s">
        <v>91</v>
      </c>
      <c r="AS5" s="8" t="s">
        <v>92</v>
      </c>
      <c r="AT5" s="8" t="s">
        <v>93</v>
      </c>
      <c r="AU5" s="8" t="s">
        <v>94</v>
      </c>
      <c r="AV5" s="8" t="s">
        <v>95</v>
      </c>
      <c r="AW5" s="8" t="s">
        <v>96</v>
      </c>
      <c r="AX5" s="8" t="s">
        <v>97</v>
      </c>
      <c r="AY5" s="8" t="s">
        <v>98</v>
      </c>
      <c r="AZ5" s="8" t="s">
        <v>99</v>
      </c>
      <c r="BA5" s="8" t="s">
        <v>100</v>
      </c>
      <c r="BB5" s="8" t="s">
        <v>101</v>
      </c>
      <c r="BC5" s="8" t="s">
        <v>102</v>
      </c>
      <c r="BD5" s="8" t="s">
        <v>103</v>
      </c>
      <c r="BE5" s="8" t="s">
        <v>104</v>
      </c>
      <c r="BF5" s="8" t="s">
        <v>105</v>
      </c>
      <c r="BG5" s="8" t="s">
        <v>106</v>
      </c>
      <c r="BH5" s="8" t="s">
        <v>107</v>
      </c>
      <c r="BI5" s="8" t="s">
        <v>108</v>
      </c>
      <c r="BJ5" s="8" t="s">
        <v>109</v>
      </c>
      <c r="BK5" s="8" t="s">
        <v>110</v>
      </c>
      <c r="BL5" s="8" t="s">
        <v>111</v>
      </c>
      <c r="BM5" s="8" t="s">
        <v>112</v>
      </c>
      <c r="BN5" s="8" t="s">
        <v>1</v>
      </c>
      <c r="BO5" s="8" t="s">
        <v>2</v>
      </c>
      <c r="BP5" s="8" t="s">
        <v>3</v>
      </c>
      <c r="BQ5" s="8" t="s">
        <v>4</v>
      </c>
      <c r="BR5" s="8" t="s">
        <v>5</v>
      </c>
      <c r="BS5" s="8" t="s">
        <v>6</v>
      </c>
      <c r="BT5" s="8" t="s">
        <v>7</v>
      </c>
      <c r="BU5" s="8" t="s">
        <v>8</v>
      </c>
      <c r="BV5" s="8" t="s">
        <v>9</v>
      </c>
      <c r="BW5" s="8" t="s">
        <v>10</v>
      </c>
      <c r="BX5" s="8" t="s">
        <v>11</v>
      </c>
      <c r="BY5" s="8" t="s">
        <v>12</v>
      </c>
      <c r="BZ5" s="8" t="s">
        <v>13</v>
      </c>
      <c r="CA5" s="8" t="s">
        <v>14</v>
      </c>
      <c r="CB5" s="8" t="s">
        <v>15</v>
      </c>
      <c r="CC5" s="8" t="s">
        <v>46</v>
      </c>
      <c r="CD5" s="8" t="s">
        <v>47</v>
      </c>
      <c r="CE5" s="8"/>
      <c r="CF5" s="8">
        <v>2005</v>
      </c>
      <c r="CG5" s="8">
        <v>2006</v>
      </c>
      <c r="CH5" s="8">
        <v>2007</v>
      </c>
      <c r="CI5" s="8">
        <v>2008</v>
      </c>
      <c r="CJ5" s="8">
        <v>2009</v>
      </c>
      <c r="CK5" s="8">
        <v>2010</v>
      </c>
      <c r="CL5" s="8">
        <v>2011</v>
      </c>
      <c r="CM5" s="8">
        <v>2012</v>
      </c>
      <c r="CN5" s="8">
        <v>2013</v>
      </c>
      <c r="CO5" s="8">
        <v>2014</v>
      </c>
      <c r="CP5" s="8">
        <v>2015</v>
      </c>
      <c r="CQ5" s="8">
        <v>2016</v>
      </c>
      <c r="CR5" s="8">
        <v>2017</v>
      </c>
      <c r="CS5" s="8">
        <v>2018</v>
      </c>
      <c r="CT5" s="8">
        <v>2019</v>
      </c>
      <c r="CU5" s="8">
        <v>2020</v>
      </c>
      <c r="CV5" s="8">
        <v>2021</v>
      </c>
      <c r="CW5" s="8">
        <v>2022</v>
      </c>
      <c r="CX5" s="8">
        <v>2023</v>
      </c>
      <c r="CY5" s="8">
        <v>2024</v>
      </c>
    </row>
    <row r="6" spans="1:103" x14ac:dyDescent="0.35">
      <c r="A6" s="6" t="s">
        <v>16</v>
      </c>
      <c r="B6" s="3">
        <f>(Deflateur_Valeur!F6/Deflateur_Valeur!B6-1)*100</f>
        <v>4.7977426064439443</v>
      </c>
      <c r="C6" s="3">
        <f>(Deflateur_Valeur!G6/Deflateur_Valeur!C6-1)*100</f>
        <v>8.7096386189587918</v>
      </c>
      <c r="D6" s="3">
        <f>(Deflateur_Valeur!H6/Deflateur_Valeur!D6-1)*100</f>
        <v>12.950506771198601</v>
      </c>
      <c r="E6" s="3">
        <f>(Deflateur_Valeur!I6/Deflateur_Valeur!E6-1)*100</f>
        <v>3.765536238166356</v>
      </c>
      <c r="F6" s="3">
        <f>(Deflateur_Valeur!J6/Deflateur_Valeur!F6-1)*100</f>
        <v>-1.050815540595762</v>
      </c>
      <c r="G6" s="3">
        <f>(Deflateur_Valeur!K6/Deflateur_Valeur!G6-1)*100</f>
        <v>-3.7818737808255065</v>
      </c>
      <c r="H6" s="3">
        <f>(Deflateur_Valeur!L6/Deflateur_Valeur!H6-1)*100</f>
        <v>-3.4299581051901895</v>
      </c>
      <c r="I6" s="3">
        <f>(Deflateur_Valeur!M6/Deflateur_Valeur!I6-1)*100</f>
        <v>1.9305595609374171</v>
      </c>
      <c r="J6" s="3">
        <f>(Deflateur_Valeur!N6/Deflateur_Valeur!J6-1)*100</f>
        <v>8.1259862766389404</v>
      </c>
      <c r="K6" s="3">
        <f>(Deflateur_Valeur!O6/Deflateur_Valeur!K6-1)*100</f>
        <v>12.464876342475083</v>
      </c>
      <c r="L6" s="3">
        <f>(Deflateur_Valeur!P6/Deflateur_Valeur!L6-1)*100</f>
        <v>10.937879919905026</v>
      </c>
      <c r="M6" s="3">
        <f>(Deflateur_Valeur!Q6/Deflateur_Valeur!M6-1)*100</f>
        <v>3.8157806543885009</v>
      </c>
      <c r="N6" s="3">
        <f>(Deflateur_Valeur!R6/Deflateur_Valeur!N6-1)*100</f>
        <v>1.7084549451348519</v>
      </c>
      <c r="O6" s="3">
        <f>(Deflateur_Valeur!S6/Deflateur_Valeur!O6-1)*100</f>
        <v>1.3955404414861539</v>
      </c>
      <c r="P6" s="3">
        <f>(Deflateur_Valeur!T6/Deflateur_Valeur!P6-1)*100</f>
        <v>3.1352942358342739</v>
      </c>
      <c r="Q6" s="3">
        <f>(Deflateur_Valeur!U6/Deflateur_Valeur!Q6-1)*100</f>
        <v>10.272260792491018</v>
      </c>
      <c r="R6" s="3">
        <f>(Deflateur_Valeur!V6/Deflateur_Valeur!R6-1)*100</f>
        <v>8.7400050560179956</v>
      </c>
      <c r="S6" s="3">
        <f>(Deflateur_Valeur!W6/Deflateur_Valeur!S6-1)*100</f>
        <v>4.7740146108783854</v>
      </c>
      <c r="T6" s="3">
        <f>(Deflateur_Valeur!X6/Deflateur_Valeur!T6-1)*100</f>
        <v>1.2746257428793095</v>
      </c>
      <c r="U6" s="3">
        <f>(Deflateur_Valeur!Y6/Deflateur_Valeur!U6-1)*100</f>
        <v>1.9883425317988257</v>
      </c>
      <c r="V6" s="3">
        <f>(Deflateur_Valeur!Z6/Deflateur_Valeur!V6-1)*100</f>
        <v>1.7299877300986921</v>
      </c>
      <c r="W6" s="3">
        <f>(Deflateur_Valeur!AA6/Deflateur_Valeur!W6-1)*100</f>
        <v>-2.9574568149591474</v>
      </c>
      <c r="X6" s="3">
        <f>(Deflateur_Valeur!AB6/Deflateur_Valeur!X6-1)*100</f>
        <v>7.4743225157936077</v>
      </c>
      <c r="Y6" s="3">
        <f>(Deflateur_Valeur!AC6/Deflateur_Valeur!Y6-1)*100</f>
        <v>5.1669748537780835</v>
      </c>
      <c r="Z6" s="3">
        <f>(Deflateur_Valeur!AD6/Deflateur_Valeur!Z6-1)*100</f>
        <v>14.624894111741128</v>
      </c>
      <c r="AA6" s="3">
        <f>(Deflateur_Valeur!AE6/Deflateur_Valeur!AA6-1)*100</f>
        <v>26.375786732538351</v>
      </c>
      <c r="AB6" s="3">
        <f>(Deflateur_Valeur!AF6/Deflateur_Valeur!AB6-1)*100</f>
        <v>28.918411598603399</v>
      </c>
      <c r="AC6" s="3">
        <f>(Deflateur_Valeur!AG6/Deflateur_Valeur!AC6-1)*100</f>
        <v>27.366953920078508</v>
      </c>
      <c r="AD6" s="3">
        <f>(Deflateur_Valeur!AH6/Deflateur_Valeur!AD6-1)*100</f>
        <v>20.49613718641039</v>
      </c>
      <c r="AE6" s="3">
        <f>(Deflateur_Valeur!AI6/Deflateur_Valeur!AE6-1)*100</f>
        <v>6.5039385374812131</v>
      </c>
      <c r="AF6" s="3">
        <f>(Deflateur_Valeur!AJ6/Deflateur_Valeur!AF6-1)*100</f>
        <v>-0.46162623624730337</v>
      </c>
      <c r="AG6" s="3">
        <f>(Deflateur_Valeur!AK6/Deflateur_Valeur!AG6-1)*100</f>
        <v>9.7417790009272522</v>
      </c>
      <c r="AH6" s="3">
        <f>(Deflateur_Valeur!AL6/Deflateur_Valeur!AH6-1)*100</f>
        <v>2.1298246103009344</v>
      </c>
      <c r="AI6" s="3">
        <f>(Deflateur_Valeur!AM6/Deflateur_Valeur!AI6-1)*100</f>
        <v>-1.0614501618111949</v>
      </c>
      <c r="AJ6" s="3">
        <f>(Deflateur_Valeur!AN6/Deflateur_Valeur!AJ6-1)*100</f>
        <v>0.23329398903308984</v>
      </c>
      <c r="AK6" s="3">
        <f>(Deflateur_Valeur!AO6/Deflateur_Valeur!AK6-1)*100</f>
        <v>-4.9619601238788835</v>
      </c>
      <c r="AL6" s="3">
        <f>(Deflateur_Valeur!AP6/Deflateur_Valeur!AL6-1)*100</f>
        <v>-7.5275634919655277</v>
      </c>
      <c r="AM6" s="3">
        <f>(Deflateur_Valeur!AQ6/Deflateur_Valeur!AM6-1)*100</f>
        <v>-0.89198971688464468</v>
      </c>
      <c r="AN6" s="3">
        <f>(Deflateur_Valeur!AR6/Deflateur_Valeur!AN6-1)*100</f>
        <v>-2.6928145240324275</v>
      </c>
      <c r="AO6" s="3">
        <f>(Deflateur_Valeur!AS6/Deflateur_Valeur!AO6-1)*100</f>
        <v>-4.0389920284546799</v>
      </c>
      <c r="AP6" s="3">
        <f>(Deflateur_Valeur!AT6/Deflateur_Valeur!AP6-1)*100</f>
        <v>4.2587226667506028</v>
      </c>
      <c r="AQ6" s="3">
        <f>(Deflateur_Valeur!AU6/Deflateur_Valeur!AQ6-1)*100</f>
        <v>4.3874105103566485</v>
      </c>
      <c r="AR6" s="3">
        <f>(Deflateur_Valeur!AV6/Deflateur_Valeur!AR6-1)*100</f>
        <v>9.7460908604272589</v>
      </c>
      <c r="AS6" s="3">
        <f>(Deflateur_Valeur!AW6/Deflateur_Valeur!AS6-1)*100</f>
        <v>11.659495392226393</v>
      </c>
      <c r="AT6" s="3">
        <f>(Deflateur_Valeur!AX6/Deflateur_Valeur!AT6-1)*100</f>
        <v>7.8718894905352554</v>
      </c>
      <c r="AU6" s="3">
        <f>(Deflateur_Valeur!AY6/Deflateur_Valeur!AU6-1)*100</f>
        <v>7.2394869128816985</v>
      </c>
      <c r="AV6" s="3">
        <f>(Deflateur_Valeur!AZ6/Deflateur_Valeur!AV6-1)*100</f>
        <v>7.3423118494586603E-2</v>
      </c>
      <c r="AW6" s="3">
        <f>(Deflateur_Valeur!BA6/Deflateur_Valeur!AW6-1)*100</f>
        <v>3.8386874002327431E-2</v>
      </c>
      <c r="AX6" s="3">
        <f>(Deflateur_Valeur!BB6/Deflateur_Valeur!AX6-1)*100</f>
        <v>-0.92982175769165121</v>
      </c>
      <c r="AY6" s="3">
        <f>(Deflateur_Valeur!BC6/Deflateur_Valeur!AY6-1)*100</f>
        <v>-0.13504875295911045</v>
      </c>
      <c r="AZ6" s="3">
        <f>(Deflateur_Valeur!BD6/Deflateur_Valeur!AZ6-1)*100</f>
        <v>5.9511049768707913</v>
      </c>
      <c r="BA6" s="3">
        <f>(Deflateur_Valeur!BE6/Deflateur_Valeur!BA6-1)*100</f>
        <v>1.7159170764683429</v>
      </c>
      <c r="BB6" s="3">
        <f>(Deflateur_Valeur!BF6/Deflateur_Valeur!BB6-1)*100</f>
        <v>2.502569743072347</v>
      </c>
      <c r="BC6" s="3">
        <f>(Deflateur_Valeur!BG6/Deflateur_Valeur!BC6-1)*100</f>
        <v>5.1296386834414509</v>
      </c>
      <c r="BD6" s="3">
        <f>(Deflateur_Valeur!BH6/Deflateur_Valeur!BD6-1)*100</f>
        <v>0.65991012219395184</v>
      </c>
      <c r="BE6" s="3">
        <f>(Deflateur_Valeur!BI6/Deflateur_Valeur!BE6-1)*100</f>
        <v>4.0094899219923041</v>
      </c>
      <c r="BF6" s="3">
        <f>(Deflateur_Valeur!BJ6/Deflateur_Valeur!BF6-1)*100</f>
        <v>2.6067247925344983</v>
      </c>
      <c r="BG6" s="3">
        <f>(Deflateur_Valeur!BK6/Deflateur_Valeur!BG6-1)*100</f>
        <v>-1.0652484421802555E-2</v>
      </c>
      <c r="BH6" s="3">
        <f>(Deflateur_Valeur!BL6/Deflateur_Valeur!BH6-1)*100</f>
        <v>7.0283909714706772</v>
      </c>
      <c r="BI6" s="3">
        <f>(Deflateur_Valeur!BM6/Deflateur_Valeur!BI6-1)*100</f>
        <v>-1.8591985497295682</v>
      </c>
      <c r="BJ6" s="3">
        <f>(Deflateur_Valeur!BN6/Deflateur_Valeur!BJ6-1)*100</f>
        <v>2.282417542339199</v>
      </c>
      <c r="BK6" s="3">
        <f>(Deflateur_Valeur!BO6/Deflateur_Valeur!BK6-1)*100</f>
        <v>1.6024722419455628</v>
      </c>
      <c r="BL6" s="3">
        <f>(Deflateur_Valeur!BP6/Deflateur_Valeur!BL6-1)*100</f>
        <v>0.64901101643948245</v>
      </c>
      <c r="BM6" s="3">
        <f>(Deflateur_Valeur!BQ6/Deflateur_Valeur!BM6-1)*100</f>
        <v>7.3220336561134802</v>
      </c>
      <c r="BN6" s="3">
        <f>(Deflateur_Valeur!BR6/Deflateur_Valeur!BN6-1)*100</f>
        <v>4.2893701764413761</v>
      </c>
      <c r="BO6" s="3">
        <f>(Deflateur_Valeur!BS6/Deflateur_Valeur!BO6-1)*100</f>
        <v>10.072815360130672</v>
      </c>
      <c r="BP6" s="3">
        <f>(Deflateur_Valeur!BT6/Deflateur_Valeur!BP6-1)*100</f>
        <v>7.1322403585456051</v>
      </c>
      <c r="BQ6" s="3">
        <f>(Deflateur_Valeur!BU6/Deflateur_Valeur!BQ6-1)*100</f>
        <v>3.4388998891961675</v>
      </c>
      <c r="BR6" s="3">
        <f>(Deflateur_Valeur!BV6/Deflateur_Valeur!BR6-1)*100</f>
        <v>11.356323008305624</v>
      </c>
      <c r="BS6" s="3">
        <f>(Deflateur_Valeur!BW6/Deflateur_Valeur!BS6-1)*100</f>
        <v>6.2598867315220463</v>
      </c>
      <c r="BT6" s="3">
        <f>(Deflateur_Valeur!BX6/Deflateur_Valeur!BT6-1)*100</f>
        <v>2.9069659909761958</v>
      </c>
      <c r="BU6" s="3">
        <f>(Deflateur_Valeur!BY6/Deflateur_Valeur!BU6-1)*100</f>
        <v>13.347794372262323</v>
      </c>
      <c r="BV6" s="3">
        <f>(Deflateur_Valeur!BZ6/Deflateur_Valeur!BV6-1)*100</f>
        <v>7.5569204728698436</v>
      </c>
      <c r="BW6" s="3">
        <f>(Deflateur_Valeur!CA6/Deflateur_Valeur!BW6-1)*100</f>
        <v>-1.4424889118494044</v>
      </c>
      <c r="BX6" s="3">
        <f>(Deflateur_Valeur!CB6/Deflateur_Valeur!BX6-1)*100</f>
        <v>-0.15860374395737509</v>
      </c>
      <c r="BY6" s="3">
        <f>(Deflateur_Valeur!CC6/Deflateur_Valeur!BY6-1)*100</f>
        <v>-0.76781314016562963</v>
      </c>
      <c r="BZ6" s="3">
        <f>(Deflateur_Valeur!CD6/Deflateur_Valeur!BZ6-1)*100</f>
        <v>-5.4562446016928057</v>
      </c>
      <c r="CA6" s="3">
        <f>(Deflateur_Valeur!CE6/Deflateur_Valeur!CA6-1)*100</f>
        <v>6.0598094171026906</v>
      </c>
      <c r="CB6" s="3">
        <f>(Deflateur_Valeur!CF6/Deflateur_Valeur!CB6-1)*100</f>
        <v>9.3516142409709069</v>
      </c>
      <c r="CC6" s="3">
        <f>(Deflateur_Valeur!CG6/Deflateur_Valeur!CC6-1)*100</f>
        <v>-1.3160429291637299</v>
      </c>
      <c r="CD6" s="3">
        <f>(Deflateur_Valeur!CH6/Deflateur_Valeur!CD6-1)*100</f>
        <v>4.3379431129320078</v>
      </c>
      <c r="CE6" s="3"/>
      <c r="CF6" s="3">
        <f>(SUM(Deflateur_Valeur!F6:I6)/SUM(Deflateur_Valeur!B6:E6)-1)*100</f>
        <v>7.5558560586919343</v>
      </c>
      <c r="CG6" s="3">
        <f>(SUM(Deflateur_Valeur!J6:M6)/SUM(Deflateur_Valeur!F6:I6)-1)*100</f>
        <v>-1.6464449557366478</v>
      </c>
      <c r="CH6" s="3">
        <f>(SUM(Deflateur_Valeur!N6:Q6)/SUM(Deflateur_Valeur!J6:M6)-1)*100</f>
        <v>8.8460002108812894</v>
      </c>
      <c r="CI6" s="3">
        <f>(SUM(Deflateur_Valeur!R6:U6)/SUM(Deflateur_Valeur!N6:Q6)-1)*100</f>
        <v>4.0451055099038902</v>
      </c>
      <c r="CJ6" s="3">
        <f>(SUM(Deflateur_Valeur!V6:Y6)/SUM(Deflateur_Valeur!R6:U6)-1)*100</f>
        <v>4.1025806539370491</v>
      </c>
      <c r="CK6" s="3">
        <f>(SUM(Deflateur_Valeur!Z6:AC6)/SUM(Deflateur_Valeur!V6:Y6)-1)*100</f>
        <v>2.8619136073930074</v>
      </c>
      <c r="CL6" s="3">
        <f>(SUM(Deflateur_Valeur!AD6:AG6)/SUM(Deflateur_Valeur!Z6:AC6)-1)*100</f>
        <v>24.410874892177013</v>
      </c>
      <c r="CM6" s="3">
        <f>(SUM(Deflateur_Valeur!AH6:AK6)/SUM(Deflateur_Valeur!AD6:AG6)-1)*100</f>
        <v>8.6014380565762938</v>
      </c>
      <c r="CN6" s="3">
        <f>(SUM(Deflateur_Valeur!AL6:AO6)/SUM(Deflateur_Valeur!AH6:AK6)-1)*100</f>
        <v>-0.95518544013896145</v>
      </c>
      <c r="CO6" s="3">
        <f>(SUM(Deflateur_Valeur!AP6:AS6)/SUM(Deflateur_Valeur!AL6:AO6)-1)*100</f>
        <v>-3.8603714088165542</v>
      </c>
      <c r="CP6" s="3">
        <f>(SUM(Deflateur_Valeur!AT6:AW6)/SUM(Deflateur_Valeur!AP6:AS6)-1)*100</f>
        <v>7.558961548839549</v>
      </c>
      <c r="CQ6" s="3">
        <f>(SUM(Deflateur_Valeur!AX6:BA6)/SUM(Deflateur_Valeur!AT6:AW6)-1)*100</f>
        <v>3.6346329906017827</v>
      </c>
      <c r="CR6" s="3">
        <f>(SUM(Deflateur_Valeur!BB6:BE6)/SUM(Deflateur_Valeur!AX6:BA6)-1)*100</f>
        <v>1.6744852577110558</v>
      </c>
      <c r="CS6" s="3">
        <f>(SUM(Deflateur_Valeur!BF6:BI6)/SUM(Deflateur_Valeur!BB6:BE6)-1)*100</f>
        <v>3.0224592689336083</v>
      </c>
      <c r="CT6" s="3">
        <f>(SUM(Deflateur_Valeur!BJ6:BM6)/SUM(Deflateur_Valeur!BF6:BI6)-1)*100</f>
        <v>1.9767999809666481</v>
      </c>
      <c r="CU6" s="3">
        <f>(SUM(Deflateur_Valeur!BN6:BQ6)/SUM(Deflateur_Valeur!BJ6:BM6)-1)*100</f>
        <v>2.907810946510847</v>
      </c>
      <c r="CV6" s="3">
        <f>(SUM(Deflateur_Valeur!BR6:BU6)/SUM(Deflateur_Valeur!BN6:BQ6)-1)*100</f>
        <v>6.1929616752677052</v>
      </c>
      <c r="CW6" s="3">
        <f>(SUM(Deflateur_Valeur!BV6:BY6)/SUM(Deflateur_Valeur!BR6:BU6)-1)*100</f>
        <v>8.3419460553327838</v>
      </c>
      <c r="CX6" s="3">
        <f>(SUM(Deflateur_Valeur!BZ6:CC6)/SUM(Deflateur_Valeur!BV6:BY6)-1)*100</f>
        <v>1.2737905481600809</v>
      </c>
      <c r="CY6" s="3">
        <f>(SUM(Deflateur_Valeur!CD6:CG6)/SUM(Deflateur_Valeur!BZ6:CC6)-1)*100</f>
        <v>1.9982252279830304</v>
      </c>
    </row>
    <row r="7" spans="1:103" x14ac:dyDescent="0.35">
      <c r="A7" s="2" t="s">
        <v>17</v>
      </c>
      <c r="B7" s="4">
        <f>(Deflateur_Valeur!F7/Deflateur_Valeur!B7-1)*100</f>
        <v>18.906964654201985</v>
      </c>
      <c r="C7" s="4">
        <f>(Deflateur_Valeur!G7/Deflateur_Valeur!C7-1)*100</f>
        <v>10.779413449088814</v>
      </c>
      <c r="D7" s="4">
        <f>(Deflateur_Valeur!H7/Deflateur_Valeur!D7-1)*100</f>
        <v>18.737282460967396</v>
      </c>
      <c r="E7" s="4">
        <f>(Deflateur_Valeur!I7/Deflateur_Valeur!E7-1)*100</f>
        <v>12.888365011840875</v>
      </c>
      <c r="F7" s="4">
        <f>(Deflateur_Valeur!J7/Deflateur_Valeur!F7-1)*100</f>
        <v>12.336641022207218</v>
      </c>
      <c r="G7" s="4">
        <f>(Deflateur_Valeur!K7/Deflateur_Valeur!G7-1)*100</f>
        <v>14.442023726481201</v>
      </c>
      <c r="H7" s="4">
        <f>(Deflateur_Valeur!L7/Deflateur_Valeur!H7-1)*100</f>
        <v>16.24058733050213</v>
      </c>
      <c r="I7" s="4">
        <f>(Deflateur_Valeur!M7/Deflateur_Valeur!I7-1)*100</f>
        <v>29.768976388332181</v>
      </c>
      <c r="J7" s="4">
        <f>(Deflateur_Valeur!N7/Deflateur_Valeur!J7-1)*100</f>
        <v>23.532326488537315</v>
      </c>
      <c r="K7" s="4">
        <f>(Deflateur_Valeur!O7/Deflateur_Valeur!K7-1)*100</f>
        <v>23.960356101430659</v>
      </c>
      <c r="L7" s="4">
        <f>(Deflateur_Valeur!P7/Deflateur_Valeur!L7-1)*100</f>
        <v>16.496785760686361</v>
      </c>
      <c r="M7" s="4">
        <f>(Deflateur_Valeur!Q7/Deflateur_Valeur!M7-1)*100</f>
        <v>7.1837350179065895</v>
      </c>
      <c r="N7" s="4">
        <f>(Deflateur_Valeur!R7/Deflateur_Valeur!N7-1)*100</f>
        <v>8.0932019580064019</v>
      </c>
      <c r="O7" s="4">
        <f>(Deflateur_Valeur!S7/Deflateur_Valeur!O7-1)*100</f>
        <v>7.8004819577224938</v>
      </c>
      <c r="P7" s="4">
        <f>(Deflateur_Valeur!T7/Deflateur_Valeur!P7-1)*100</f>
        <v>15.854475691873059</v>
      </c>
      <c r="Q7" s="4">
        <f>(Deflateur_Valeur!U7/Deflateur_Valeur!Q7-1)*100</f>
        <v>18.922209133894818</v>
      </c>
      <c r="R7" s="4">
        <f>(Deflateur_Valeur!V7/Deflateur_Valeur!R7-1)*100</f>
        <v>19.810697561253154</v>
      </c>
      <c r="S7" s="4">
        <f>(Deflateur_Valeur!W7/Deflateur_Valeur!S7-1)*100</f>
        <v>9.1948065323845363</v>
      </c>
      <c r="T7" s="4">
        <f>(Deflateur_Valeur!X7/Deflateur_Valeur!T7-1)*100</f>
        <v>-0.35164868484590661</v>
      </c>
      <c r="U7" s="4">
        <f>(Deflateur_Valeur!Y7/Deflateur_Valeur!U7-1)*100</f>
        <v>-10.415687192402556</v>
      </c>
      <c r="V7" s="4">
        <f>(Deflateur_Valeur!Z7/Deflateur_Valeur!V7-1)*100</f>
        <v>-19.249732262182285</v>
      </c>
      <c r="W7" s="4">
        <f>(Deflateur_Valeur!AA7/Deflateur_Valeur!W7-1)*100</f>
        <v>-7.0926967032044814</v>
      </c>
      <c r="X7" s="4">
        <f>(Deflateur_Valeur!AB7/Deflateur_Valeur!X7-1)*100</f>
        <v>9.8201596214959395</v>
      </c>
      <c r="Y7" s="4">
        <f>(Deflateur_Valeur!AC7/Deflateur_Valeur!Y7-1)*100</f>
        <v>4.8623890053888674</v>
      </c>
      <c r="Z7" s="4">
        <f>(Deflateur_Valeur!AD7/Deflateur_Valeur!Z7-1)*100</f>
        <v>26.316913712295275</v>
      </c>
      <c r="AA7" s="4">
        <f>(Deflateur_Valeur!AE7/Deflateur_Valeur!AA7-1)*100</f>
        <v>30.768500024412493</v>
      </c>
      <c r="AB7" s="4">
        <f>(Deflateur_Valeur!AF7/Deflateur_Valeur!AB7-1)*100</f>
        <v>29.404182044509763</v>
      </c>
      <c r="AC7" s="4">
        <f>(Deflateur_Valeur!AG7/Deflateur_Valeur!AC7-1)*100</f>
        <v>54.343689788438439</v>
      </c>
      <c r="AD7" s="4">
        <f>(Deflateur_Valeur!AH7/Deflateur_Valeur!AD7-1)*100</f>
        <v>0.58319004175544364</v>
      </c>
      <c r="AE7" s="4">
        <f>(Deflateur_Valeur!AI7/Deflateur_Valeur!AE7-1)*100</f>
        <v>5.1874790335906695</v>
      </c>
      <c r="AF7" s="4">
        <f>(Deflateur_Valeur!AJ7/Deflateur_Valeur!AF7-1)*100</f>
        <v>-3.241017966894022E-2</v>
      </c>
      <c r="AG7" s="4">
        <f>(Deflateur_Valeur!AK7/Deflateur_Valeur!AG7-1)*100</f>
        <v>-4.9275665099813848</v>
      </c>
      <c r="AH7" s="4">
        <f>(Deflateur_Valeur!AL7/Deflateur_Valeur!AH7-1)*100</f>
        <v>-9.0939709334667889</v>
      </c>
      <c r="AI7" s="4">
        <f>(Deflateur_Valeur!AM7/Deflateur_Valeur!AI7-1)*100</f>
        <v>-6.9497481545692352</v>
      </c>
      <c r="AJ7" s="4">
        <f>(Deflateur_Valeur!AN7/Deflateur_Valeur!AJ7-1)*100</f>
        <v>-2.2784934106531707</v>
      </c>
      <c r="AK7" s="4">
        <f>(Deflateur_Valeur!AO7/Deflateur_Valeur!AK7-1)*100</f>
        <v>-4.1040426067794122</v>
      </c>
      <c r="AL7" s="4">
        <f>(Deflateur_Valeur!AP7/Deflateur_Valeur!AL7-1)*100</f>
        <v>6.8740039807142272</v>
      </c>
      <c r="AM7" s="4">
        <f>(Deflateur_Valeur!AQ7/Deflateur_Valeur!AM7-1)*100</f>
        <v>3.7509944241481907</v>
      </c>
      <c r="AN7" s="4">
        <f>(Deflateur_Valeur!AR7/Deflateur_Valeur!AN7-1)*100</f>
        <v>-2.9389959325147319</v>
      </c>
      <c r="AO7" s="4">
        <f>(Deflateur_Valeur!AS7/Deflateur_Valeur!AO7-1)*100</f>
        <v>-5.728837441981927</v>
      </c>
      <c r="AP7" s="4">
        <f>(Deflateur_Valeur!AT7/Deflateur_Valeur!AP7-1)*100</f>
        <v>4.1736100448923397</v>
      </c>
      <c r="AQ7" s="4">
        <f>(Deflateur_Valeur!AU7/Deflateur_Valeur!AQ7-1)*100</f>
        <v>2.2194872952941758</v>
      </c>
      <c r="AR7" s="4">
        <f>(Deflateur_Valeur!AV7/Deflateur_Valeur!AR7-1)*100</f>
        <v>9.2255914626870208</v>
      </c>
      <c r="AS7" s="4">
        <f>(Deflateur_Valeur!AW7/Deflateur_Valeur!AS7-1)*100</f>
        <v>11.82443275431806</v>
      </c>
      <c r="AT7" s="4">
        <f>(Deflateur_Valeur!AX7/Deflateur_Valeur!AT7-1)*100</f>
        <v>3.0048462206456961</v>
      </c>
      <c r="AU7" s="4">
        <f>(Deflateur_Valeur!AY7/Deflateur_Valeur!AU7-1)*100</f>
        <v>6.8909513368481834</v>
      </c>
      <c r="AV7" s="4">
        <f>(Deflateur_Valeur!AZ7/Deflateur_Valeur!AV7-1)*100</f>
        <v>-1.2365273259325682</v>
      </c>
      <c r="AW7" s="4">
        <f>(Deflateur_Valeur!BA7/Deflateur_Valeur!AW7-1)*100</f>
        <v>3.4437258467171716</v>
      </c>
      <c r="AX7" s="4">
        <f>(Deflateur_Valeur!BB7/Deflateur_Valeur!AX7-1)*100</f>
        <v>6.7329091693827836</v>
      </c>
      <c r="AY7" s="4">
        <f>(Deflateur_Valeur!BC7/Deflateur_Valeur!AY7-1)*100</f>
        <v>-1.2005202645273383</v>
      </c>
      <c r="AZ7" s="4">
        <f>(Deflateur_Valeur!BD7/Deflateur_Valeur!AZ7-1)*100</f>
        <v>7.4509893463923227</v>
      </c>
      <c r="BA7" s="4">
        <f>(Deflateur_Valeur!BE7/Deflateur_Valeur!BA7-1)*100</f>
        <v>5.16031117661786</v>
      </c>
      <c r="BB7" s="4">
        <f>(Deflateur_Valeur!BF7/Deflateur_Valeur!BB7-1)*100</f>
        <v>2.2918468237925538</v>
      </c>
      <c r="BC7" s="4">
        <f>(Deflateur_Valeur!BG7/Deflateur_Valeur!BC7-1)*100</f>
        <v>9.6157041558046394</v>
      </c>
      <c r="BD7" s="4">
        <f>(Deflateur_Valeur!BH7/Deflateur_Valeur!BD7-1)*100</f>
        <v>0.16381367129632007</v>
      </c>
      <c r="BE7" s="4">
        <f>(Deflateur_Valeur!BI7/Deflateur_Valeur!BE7-1)*100</f>
        <v>5.2168721150702924</v>
      </c>
      <c r="BF7" s="4">
        <f>(Deflateur_Valeur!BJ7/Deflateur_Valeur!BF7-1)*100</f>
        <v>-0.24386387838610801</v>
      </c>
      <c r="BG7" s="4">
        <f>(Deflateur_Valeur!BK7/Deflateur_Valeur!BG7-1)*100</f>
        <v>-1.3259519530058661</v>
      </c>
      <c r="BH7" s="4">
        <f>(Deflateur_Valeur!BL7/Deflateur_Valeur!BH7-1)*100</f>
        <v>9.6702394977965724</v>
      </c>
      <c r="BI7" s="4">
        <f>(Deflateur_Valeur!BM7/Deflateur_Valeur!BI7-1)*100</f>
        <v>-19.665153600644036</v>
      </c>
      <c r="BJ7" s="4">
        <f>(Deflateur_Valeur!BN7/Deflateur_Valeur!BJ7-1)*100</f>
        <v>6.00006131927866</v>
      </c>
      <c r="BK7" s="4">
        <f>(Deflateur_Valeur!BO7/Deflateur_Valeur!BK7-1)*100</f>
        <v>1.6888903148260859</v>
      </c>
      <c r="BL7" s="4">
        <f>(Deflateur_Valeur!BP7/Deflateur_Valeur!BL7-1)*100</f>
        <v>-0.44762152684312273</v>
      </c>
      <c r="BM7" s="4">
        <f>(Deflateur_Valeur!BQ7/Deflateur_Valeur!BM7-1)*100</f>
        <v>30.403356847847853</v>
      </c>
      <c r="BN7" s="4">
        <f>(Deflateur_Valeur!BR7/Deflateur_Valeur!BN7-1)*100</f>
        <v>5.1127659916865964</v>
      </c>
      <c r="BO7" s="4">
        <f>(Deflateur_Valeur!BS7/Deflateur_Valeur!BO7-1)*100</f>
        <v>12.808226967539781</v>
      </c>
      <c r="BP7" s="4">
        <f>(Deflateur_Valeur!BT7/Deflateur_Valeur!BP7-1)*100</f>
        <v>9.0717040621848923</v>
      </c>
      <c r="BQ7" s="4">
        <f>(Deflateur_Valeur!BU7/Deflateur_Valeur!BQ7-1)*100</f>
        <v>8.7154453369276084</v>
      </c>
      <c r="BR7" s="4">
        <f>(Deflateur_Valeur!BV7/Deflateur_Valeur!BR7-1)*100</f>
        <v>12.190935333279263</v>
      </c>
      <c r="BS7" s="4">
        <f>(Deflateur_Valeur!BW7/Deflateur_Valeur!BS7-1)*100</f>
        <v>8.5659350681161364</v>
      </c>
      <c r="BT7" s="4">
        <f>(Deflateur_Valeur!BX7/Deflateur_Valeur!BT7-1)*100</f>
        <v>2.7262461882033406</v>
      </c>
      <c r="BU7" s="4">
        <f>(Deflateur_Valeur!BY7/Deflateur_Valeur!BU7-1)*100</f>
        <v>2.8551424324849028</v>
      </c>
      <c r="BV7" s="4">
        <f>(Deflateur_Valeur!BZ7/Deflateur_Valeur!BV7-1)*100</f>
        <v>-10.882204776375669</v>
      </c>
      <c r="BW7" s="4">
        <f>(Deflateur_Valeur!CA7/Deflateur_Valeur!BW7-1)*100</f>
        <v>-11.23856853278442</v>
      </c>
      <c r="BX7" s="4">
        <f>(Deflateur_Valeur!CB7/Deflateur_Valeur!BX7-1)*100</f>
        <v>-3.2295595038738578</v>
      </c>
      <c r="BY7" s="4">
        <f>(Deflateur_Valeur!CC7/Deflateur_Valeur!BY7-1)*100</f>
        <v>-6.2810701833361566</v>
      </c>
      <c r="BZ7" s="4">
        <f>(Deflateur_Valeur!CD7/Deflateur_Valeur!BZ7-1)*100</f>
        <v>5.2659725301063887</v>
      </c>
      <c r="CA7" s="4">
        <f>(Deflateur_Valeur!CE7/Deflateur_Valeur!CA7-1)*100</f>
        <v>7.7092163633223354</v>
      </c>
      <c r="CB7" s="4">
        <f>(Deflateur_Valeur!CF7/Deflateur_Valeur!CB7-1)*100</f>
        <v>7.1935086259111936</v>
      </c>
      <c r="CC7" s="4">
        <f>(Deflateur_Valeur!CG7/Deflateur_Valeur!CC7-1)*100</f>
        <v>1.7745352785589974</v>
      </c>
      <c r="CD7" s="4">
        <f>(Deflateur_Valeur!CH7/Deflateur_Valeur!CD7-1)*100</f>
        <v>1.2480608488131484</v>
      </c>
      <c r="CE7" s="4"/>
      <c r="CF7" s="4">
        <f>(SUM(Deflateur_Valeur!F7:I7)/SUM(Deflateur_Valeur!B7:E7)-1)*100</f>
        <v>15.328006394024762</v>
      </c>
      <c r="CG7" s="4">
        <f>(SUM(Deflateur_Valeur!J7:M7)/SUM(Deflateur_Valeur!F7:I7)-1)*100</f>
        <v>18.112958843269865</v>
      </c>
      <c r="CH7" s="4">
        <f>(SUM(Deflateur_Valeur!N7:Q7)/SUM(Deflateur_Valeur!J7:M7)-1)*100</f>
        <v>17.45424713749879</v>
      </c>
      <c r="CI7" s="4">
        <f>(SUM(Deflateur_Valeur!R7:U7)/SUM(Deflateur_Valeur!N7:Q7)-1)*100</f>
        <v>12.628211191616078</v>
      </c>
      <c r="CJ7" s="4">
        <f>(SUM(Deflateur_Valeur!V7:Y7)/SUM(Deflateur_Valeur!R7:U7)-1)*100</f>
        <v>4.2742413816326374</v>
      </c>
      <c r="CK7" s="4">
        <f>(SUM(Deflateur_Valeur!Z7:AC7)/SUM(Deflateur_Valeur!V7:Y7)-1)*100</f>
        <v>-3.7113890079070289</v>
      </c>
      <c r="CL7" s="4">
        <f>(SUM(Deflateur_Valeur!AD7:AG7)/SUM(Deflateur_Valeur!Z7:AC7)-1)*100</f>
        <v>35.03697844034788</v>
      </c>
      <c r="CM7" s="4">
        <f>(SUM(Deflateur_Valeur!AH7:AK7)/SUM(Deflateur_Valeur!AD7:AG7)-1)*100</f>
        <v>-5.0777252751155189E-2</v>
      </c>
      <c r="CN7" s="4">
        <f>(SUM(Deflateur_Valeur!AL7:AO7)/SUM(Deflateur_Valeur!AH7:AK7)-1)*100</f>
        <v>-5.4199742110215388</v>
      </c>
      <c r="CO7" s="4">
        <f>(SUM(Deflateur_Valeur!AP7:AS7)/SUM(Deflateur_Valeur!AL7:AO7)-1)*100</f>
        <v>2.568216108311816E-2</v>
      </c>
      <c r="CP7" s="4">
        <f>(SUM(Deflateur_Valeur!AT7:AW7)/SUM(Deflateur_Valeur!AP7:AS7)-1)*100</f>
        <v>6.9850577013699233</v>
      </c>
      <c r="CQ7" s="4">
        <f>(SUM(Deflateur_Valeur!AX7:BA7)/SUM(Deflateur_Valeur!AT7:AW7)-1)*100</f>
        <v>2.8653077238277813</v>
      </c>
      <c r="CR7" s="4">
        <f>(SUM(Deflateur_Valeur!BB7:BE7)/SUM(Deflateur_Valeur!AX7:BA7)-1)*100</f>
        <v>4.561757036682712</v>
      </c>
      <c r="CS7" s="4">
        <f>(SUM(Deflateur_Valeur!BF7:BI7)/SUM(Deflateur_Valeur!BB7:BE7)-1)*100</f>
        <v>4.1872381451050655</v>
      </c>
      <c r="CT7" s="4">
        <f>(SUM(Deflateur_Valeur!BJ7:BM7)/SUM(Deflateur_Valeur!BF7:BI7)-1)*100</f>
        <v>-3.1298896632348416</v>
      </c>
      <c r="CU7" s="4">
        <f>(SUM(Deflateur_Valeur!BN7:BQ7)/SUM(Deflateur_Valeur!BJ7:BM7)-1)*100</f>
        <v>8.4565865655260133</v>
      </c>
      <c r="CV7" s="4">
        <f>(SUM(Deflateur_Valeur!BR7:BU7)/SUM(Deflateur_Valeur!BN7:BQ7)-1)*100</f>
        <v>8.9486253494653454</v>
      </c>
      <c r="CW7" s="4">
        <f>(SUM(Deflateur_Valeur!BV7:BY7)/SUM(Deflateur_Valeur!BR7:BU7)-1)*100</f>
        <v>6.2387010655806874</v>
      </c>
      <c r="CX7" s="4">
        <f>(SUM(Deflateur_Valeur!BZ7:CC7)/SUM(Deflateur_Valeur!BV7:BY7)-1)*100</f>
        <v>-7.7604632619592495</v>
      </c>
      <c r="CY7" s="4">
        <f>(SUM(Deflateur_Valeur!CD7:CG7)/SUM(Deflateur_Valeur!BZ7:CC7)-1)*100</f>
        <v>5.459771449245987</v>
      </c>
    </row>
    <row r="8" spans="1:103" x14ac:dyDescent="0.35">
      <c r="A8" s="2" t="s">
        <v>18</v>
      </c>
      <c r="B8" s="4">
        <f>(Deflateur_Valeur!F8/Deflateur_Valeur!B8-1)*100</f>
        <v>-21.529119207511684</v>
      </c>
      <c r="C8" s="4">
        <f>(Deflateur_Valeur!G8/Deflateur_Valeur!C8-1)*100</f>
        <v>-11.099645223177356</v>
      </c>
      <c r="D8" s="4">
        <f>(Deflateur_Valeur!H8/Deflateur_Valeur!D8-1)*100</f>
        <v>-21.732055005657958</v>
      </c>
      <c r="E8" s="4">
        <f>(Deflateur_Valeur!I8/Deflateur_Valeur!E8-1)*100</f>
        <v>-48.87907358387352</v>
      </c>
      <c r="F8" s="4">
        <f>(Deflateur_Valeur!J8/Deflateur_Valeur!F8-1)*100</f>
        <v>-55.113897360046153</v>
      </c>
      <c r="G8" s="4">
        <f>(Deflateur_Valeur!K8/Deflateur_Valeur!G8-1)*100</f>
        <v>-69.282608631713472</v>
      </c>
      <c r="H8" s="4">
        <f>(Deflateur_Valeur!L8/Deflateur_Valeur!H8-1)*100</f>
        <v>-65.518539373791612</v>
      </c>
      <c r="I8" s="4">
        <f>(Deflateur_Valeur!M8/Deflateur_Valeur!I8-1)*100</f>
        <v>-33.740815261199288</v>
      </c>
      <c r="J8" s="4">
        <f>(Deflateur_Valeur!N8/Deflateur_Valeur!J8-1)*100</f>
        <v>16.828394193091345</v>
      </c>
      <c r="K8" s="4">
        <f>(Deflateur_Valeur!O8/Deflateur_Valeur!K8-1)*100</f>
        <v>36.322698961564392</v>
      </c>
      <c r="L8" s="4">
        <f>(Deflateur_Valeur!P8/Deflateur_Valeur!L8-1)*100</f>
        <v>-13.29725177395764</v>
      </c>
      <c r="M8" s="4">
        <f>(Deflateur_Valeur!Q8/Deflateur_Valeur!M8-1)*100</f>
        <v>-82.005999877219978</v>
      </c>
      <c r="N8" s="4">
        <f>(Deflateur_Valeur!R8/Deflateur_Valeur!N8-1)*100</f>
        <v>-77.264763325014712</v>
      </c>
      <c r="O8" s="4">
        <f>(Deflateur_Valeur!S8/Deflateur_Valeur!O8-1)*100</f>
        <v>-84.966777009949482</v>
      </c>
      <c r="P8" s="4">
        <f>(Deflateur_Valeur!T8/Deflateur_Valeur!P8-1)*100</f>
        <v>-76.5791620272053</v>
      </c>
      <c r="Q8" s="4">
        <f>(Deflateur_Valeur!U8/Deflateur_Valeur!Q8-1)*100</f>
        <v>52.508843719501641</v>
      </c>
      <c r="R8" s="4">
        <f>(Deflateur_Valeur!V8/Deflateur_Valeur!R8-1)*100</f>
        <v>-25.907814377456862</v>
      </c>
      <c r="S8" s="4">
        <f>(Deflateur_Valeur!W8/Deflateur_Valeur!S8-1)*100</f>
        <v>57.582108009013844</v>
      </c>
      <c r="T8" s="4">
        <f>(Deflateur_Valeur!X8/Deflateur_Valeur!T8-1)*100</f>
        <v>81.327407032547214</v>
      </c>
      <c r="U8" s="4">
        <f>(Deflateur_Valeur!Y8/Deflateur_Valeur!U8-1)*100</f>
        <v>4.8142287316071508</v>
      </c>
      <c r="V8" s="4">
        <f>(Deflateur_Valeur!Z8/Deflateur_Valeur!V8-1)*100</f>
        <v>58.181943235695101</v>
      </c>
      <c r="W8" s="4">
        <f>(Deflateur_Valeur!AA8/Deflateur_Valeur!W8-1)*100</f>
        <v>14.770222683018819</v>
      </c>
      <c r="X8" s="4">
        <f>(Deflateur_Valeur!AB8/Deflateur_Valeur!X8-1)*100</f>
        <v>-7.749900711438606</v>
      </c>
      <c r="Y8" s="4">
        <f>(Deflateur_Valeur!AC8/Deflateur_Valeur!Y8-1)*100</f>
        <v>-10.019362105485408</v>
      </c>
      <c r="Z8" s="4">
        <f>(Deflateur_Valeur!AD8/Deflateur_Valeur!Z8-1)*100</f>
        <v>96.908850550191787</v>
      </c>
      <c r="AA8" s="4">
        <f>(Deflateur_Valeur!AE8/Deflateur_Valeur!AA8-1)*100</f>
        <v>145.0342665398552</v>
      </c>
      <c r="AB8" s="4">
        <f>(Deflateur_Valeur!AF8/Deflateur_Valeur!AB8-1)*100</f>
        <v>209.7703511827965</v>
      </c>
      <c r="AC8" s="4">
        <f>(Deflateur_Valeur!AG8/Deflateur_Valeur!AC8-1)*100</f>
        <v>228.16234713982081</v>
      </c>
      <c r="AD8" s="4">
        <f>(Deflateur_Valeur!AH8/Deflateur_Valeur!AD8-1)*100</f>
        <v>31.732376210128432</v>
      </c>
      <c r="AE8" s="4">
        <f>(Deflateur_Valeur!AI8/Deflateur_Valeur!AE8-1)*100</f>
        <v>13.704573173039925</v>
      </c>
      <c r="AF8" s="4">
        <f>(Deflateur_Valeur!AJ8/Deflateur_Valeur!AF8-1)*100</f>
        <v>-0.9354365325455305</v>
      </c>
      <c r="AG8" s="4">
        <f>(Deflateur_Valeur!AK8/Deflateur_Valeur!AG8-1)*100</f>
        <v>-2.2155303746293042</v>
      </c>
      <c r="AH8" s="4">
        <f>(Deflateur_Valeur!AL8/Deflateur_Valeur!AH8-1)*100</f>
        <v>-3.5498404365004732</v>
      </c>
      <c r="AI8" s="4">
        <f>(Deflateur_Valeur!AM8/Deflateur_Valeur!AI8-1)*100</f>
        <v>-1.5298570598100913</v>
      </c>
      <c r="AJ8" s="4">
        <f>(Deflateur_Valeur!AN8/Deflateur_Valeur!AJ8-1)*100</f>
        <v>-1.5561989958185918</v>
      </c>
      <c r="AK8" s="4">
        <f>(Deflateur_Valeur!AO8/Deflateur_Valeur!AK8-1)*100</f>
        <v>-4.3751015979918932</v>
      </c>
      <c r="AL8" s="4">
        <f>(Deflateur_Valeur!AP8/Deflateur_Valeur!AL8-1)*100</f>
        <v>-17.61972778818469</v>
      </c>
      <c r="AM8" s="4">
        <f>(Deflateur_Valeur!AQ8/Deflateur_Valeur!AM8-1)*100</f>
        <v>-20.997981930663446</v>
      </c>
      <c r="AN8" s="4">
        <f>(Deflateur_Valeur!AR8/Deflateur_Valeur!AN8-1)*100</f>
        <v>-23.223193697744016</v>
      </c>
      <c r="AO8" s="4">
        <f>(Deflateur_Valeur!AS8/Deflateur_Valeur!AO8-1)*100</f>
        <v>-22.703897053364418</v>
      </c>
      <c r="AP8" s="4">
        <f>(Deflateur_Valeur!AT8/Deflateur_Valeur!AP8-1)*100</f>
        <v>8.8891617177448765</v>
      </c>
      <c r="AQ8" s="4">
        <f>(Deflateur_Valeur!AU8/Deflateur_Valeur!AQ8-1)*100</f>
        <v>13.059628012261658</v>
      </c>
      <c r="AR8" s="4">
        <f>(Deflateur_Valeur!AV8/Deflateur_Valeur!AR8-1)*100</f>
        <v>17.02031275843423</v>
      </c>
      <c r="AS8" s="4">
        <f>(Deflateur_Valeur!AW8/Deflateur_Valeur!AS8-1)*100</f>
        <v>19.039381626697114</v>
      </c>
      <c r="AT8" s="4">
        <f>(Deflateur_Valeur!AX8/Deflateur_Valeur!AT8-1)*100</f>
        <v>-6.7553443602075269E-2</v>
      </c>
      <c r="AU8" s="4">
        <f>(Deflateur_Valeur!AY8/Deflateur_Valeur!AU8-1)*100</f>
        <v>-1.0968312193976426</v>
      </c>
      <c r="AV8" s="4">
        <f>(Deflateur_Valeur!AZ8/Deflateur_Valeur!AV8-1)*100</f>
        <v>-1.83436475114096</v>
      </c>
      <c r="AW8" s="4">
        <f>(Deflateur_Valeur!BA8/Deflateur_Valeur!AW8-1)*100</f>
        <v>-2.1325752678851617</v>
      </c>
      <c r="AX8" s="4">
        <f>(Deflateur_Valeur!BB8/Deflateur_Valeur!AX8-1)*100</f>
        <v>-2.4399319782607343</v>
      </c>
      <c r="AY8" s="4">
        <f>(Deflateur_Valeur!BC8/Deflateur_Valeur!AY8-1)*100</f>
        <v>-2.2967599458597165</v>
      </c>
      <c r="AZ8" s="4">
        <f>(Deflateur_Valeur!BD8/Deflateur_Valeur!AZ8-1)*100</f>
        <v>-0.7748500902088451</v>
      </c>
      <c r="BA8" s="4">
        <f>(Deflateur_Valeur!BE8/Deflateur_Valeur!BA8-1)*100</f>
        <v>3.342961468152561</v>
      </c>
      <c r="BB8" s="4">
        <f>(Deflateur_Valeur!BF8/Deflateur_Valeur!BB8-1)*100</f>
        <v>15.182705514356076</v>
      </c>
      <c r="BC8" s="4">
        <f>(Deflateur_Valeur!BG8/Deflateur_Valeur!BC8-1)*100</f>
        <v>14.025830910878256</v>
      </c>
      <c r="BD8" s="4">
        <f>(Deflateur_Valeur!BH8/Deflateur_Valeur!BD8-1)*100</f>
        <v>5.4155333815760098</v>
      </c>
      <c r="BE8" s="4">
        <f>(Deflateur_Valeur!BI8/Deflateur_Valeur!BE8-1)*100</f>
        <v>-14.636785568178801</v>
      </c>
      <c r="BF8" s="4">
        <f>(Deflateur_Valeur!BJ8/Deflateur_Valeur!BF8-1)*100</f>
        <v>-26.539850312709124</v>
      </c>
      <c r="BG8" s="4">
        <f>(Deflateur_Valeur!BK8/Deflateur_Valeur!BG8-1)*100</f>
        <v>-31.440207871322045</v>
      </c>
      <c r="BH8" s="4">
        <f>(Deflateur_Valeur!BL8/Deflateur_Valeur!BH8-1)*100</f>
        <v>-7.4519506590564166</v>
      </c>
      <c r="BI8" s="4">
        <f>(Deflateur_Valeur!BM8/Deflateur_Valeur!BI8-1)*100</f>
        <v>88.268441863035306</v>
      </c>
      <c r="BJ8" s="4">
        <f>(Deflateur_Valeur!BN8/Deflateur_Valeur!BJ8-1)*100</f>
        <v>24.013170612276703</v>
      </c>
      <c r="BK8" s="4">
        <f>(Deflateur_Valeur!BO8/Deflateur_Valeur!BK8-1)*100</f>
        <v>50.143234044365045</v>
      </c>
      <c r="BL8" s="4">
        <f>(Deflateur_Valeur!BP8/Deflateur_Valeur!BL8-1)*100</f>
        <v>8.3126977047670358</v>
      </c>
      <c r="BM8" s="4">
        <f>(Deflateur_Valeur!BQ8/Deflateur_Valeur!BM8-1)*100</f>
        <v>-53.241063839691407</v>
      </c>
      <c r="BN8" s="4">
        <f>(Deflateur_Valeur!BR8/Deflateur_Valeur!BN8-1)*100</f>
        <v>58.282230722439522</v>
      </c>
      <c r="BO8" s="4">
        <f>(Deflateur_Valeur!BS8/Deflateur_Valeur!BO8-1)*100</f>
        <v>9.6999377650356156</v>
      </c>
      <c r="BP8" s="4">
        <f>(Deflateur_Valeur!BT8/Deflateur_Valeur!BP8-1)*100</f>
        <v>4.2014854015449465</v>
      </c>
      <c r="BQ8" s="4">
        <f>(Deflateur_Valeur!BU8/Deflateur_Valeur!BQ8-1)*100</f>
        <v>57.748909519566908</v>
      </c>
      <c r="BR8" s="4">
        <f>(Deflateur_Valeur!BV8/Deflateur_Valeur!BR8-1)*100</f>
        <v>2.9816372013090842</v>
      </c>
      <c r="BS8" s="4">
        <f>(Deflateur_Valeur!BW8/Deflateur_Valeur!BS8-1)*100</f>
        <v>26.513713797133232</v>
      </c>
      <c r="BT8" s="4">
        <f>(Deflateur_Valeur!BX8/Deflateur_Valeur!BT8-1)*100</f>
        <v>41.412830623165632</v>
      </c>
      <c r="BU8" s="4">
        <f>(Deflateur_Valeur!BY8/Deflateur_Valeur!BU8-1)*100</f>
        <v>29.873555084615134</v>
      </c>
      <c r="BV8" s="4">
        <f>(Deflateur_Valeur!BZ8/Deflateur_Valeur!BV8-1)*100</f>
        <v>32.100821099871403</v>
      </c>
      <c r="BW8" s="4">
        <f>(Deflateur_Valeur!CA8/Deflateur_Valeur!BW8-1)*100</f>
        <v>25.498249544805351</v>
      </c>
      <c r="BX8" s="4">
        <f>(Deflateur_Valeur!CB8/Deflateur_Valeur!BX8-1)*100</f>
        <v>15.657664799672588</v>
      </c>
      <c r="BY8" s="4">
        <f>(Deflateur_Valeur!CC8/Deflateur_Valeur!BY8-1)*100</f>
        <v>16.203129570103634</v>
      </c>
      <c r="BZ8" s="4">
        <f>(Deflateur_Valeur!CD8/Deflateur_Valeur!BZ8-1)*100</f>
        <v>-1.7389178888978951</v>
      </c>
      <c r="CA8" s="4">
        <f>(Deflateur_Valeur!CE8/Deflateur_Valeur!CA8-1)*100</f>
        <v>-2.5578045137700345</v>
      </c>
      <c r="CB8" s="4">
        <f>(Deflateur_Valeur!CF8/Deflateur_Valeur!CB8-1)*100</f>
        <v>-2.8809755791660896</v>
      </c>
      <c r="CC8" s="4">
        <f>(Deflateur_Valeur!CG8/Deflateur_Valeur!CC8-1)*100</f>
        <v>4.3316574942833919</v>
      </c>
      <c r="CD8" s="4">
        <f>(Deflateur_Valeur!CH8/Deflateur_Valeur!CD8-1)*100</f>
        <v>-2.7949691107976515</v>
      </c>
      <c r="CE8" s="4"/>
      <c r="CF8" s="4">
        <f>(SUM(Deflateur_Valeur!F8:I8)/SUM(Deflateur_Valeur!B8:E8)-1)*100</f>
        <v>-25.809973255055141</v>
      </c>
      <c r="CG8" s="4">
        <f>(SUM(Deflateur_Valeur!J8:M8)/SUM(Deflateur_Valeur!F8:I8)-1)*100</f>
        <v>-58.420749013139563</v>
      </c>
      <c r="CH8" s="4">
        <f>(SUM(Deflateur_Valeur!N8:Q8)/SUM(Deflateur_Valeur!J8:M8)-1)*100</f>
        <v>-12.57764787731449</v>
      </c>
      <c r="CI8" s="4">
        <f>(SUM(Deflateur_Valeur!R8:U8)/SUM(Deflateur_Valeur!N8:Q8)-1)*100</f>
        <v>-72.441510790612512</v>
      </c>
      <c r="CJ8" s="4">
        <f>(SUM(Deflateur_Valeur!V8:Y8)/SUM(Deflateur_Valeur!R8:U8)-1)*100</f>
        <v>19.184855871447848</v>
      </c>
      <c r="CK8" s="4">
        <f>(SUM(Deflateur_Valeur!Z8:AC8)/SUM(Deflateur_Valeur!V8:Y8)-1)*100</f>
        <v>10.130372057283065</v>
      </c>
      <c r="CL8" s="4">
        <f>(SUM(Deflateur_Valeur!AD8:AG8)/SUM(Deflateur_Valeur!Z8:AC8)-1)*100</f>
        <v>165.39621082764975</v>
      </c>
      <c r="CM8" s="4">
        <f>(SUM(Deflateur_Valeur!AH8:AK8)/SUM(Deflateur_Valeur!AD8:AG8)-1)*100</f>
        <v>9.0259149533260974</v>
      </c>
      <c r="CN8" s="4">
        <f>(SUM(Deflateur_Valeur!AL8:AO8)/SUM(Deflateur_Valeur!AH8:AK8)-1)*100</f>
        <v>-2.7541996713359884</v>
      </c>
      <c r="CO8" s="4">
        <f>(SUM(Deflateur_Valeur!AP8:AS8)/SUM(Deflateur_Valeur!AL8:AO8)-1)*100</f>
        <v>-21.133166437088725</v>
      </c>
      <c r="CP8" s="4">
        <f>(SUM(Deflateur_Valeur!AT8:AW8)/SUM(Deflateur_Valeur!AP8:AS8)-1)*100</f>
        <v>14.37967841863137</v>
      </c>
      <c r="CQ8" s="4">
        <f>(SUM(Deflateur_Valeur!AX8:BA8)/SUM(Deflateur_Valeur!AT8:AW8)-1)*100</f>
        <v>-1.2852320211522494</v>
      </c>
      <c r="CR8" s="4">
        <f>(SUM(Deflateur_Valeur!BB8:BE8)/SUM(Deflateur_Valeur!AX8:BA8)-1)*100</f>
        <v>-0.5552311834598922</v>
      </c>
      <c r="CS8" s="4">
        <f>(SUM(Deflateur_Valeur!BF8:BI8)/SUM(Deflateur_Valeur!BB8:BE8)-1)*100</f>
        <v>4.7849915140196542</v>
      </c>
      <c r="CT8" s="4">
        <f>(SUM(Deflateur_Valeur!BJ8:BM8)/SUM(Deflateur_Valeur!BF8:BI8)-1)*100</f>
        <v>1.013989696876938</v>
      </c>
      <c r="CU8" s="4">
        <f>(SUM(Deflateur_Valeur!BN8:BQ8)/SUM(Deflateur_Valeur!BJ8:BM8)-1)*100</f>
        <v>-5.0385126257602053</v>
      </c>
      <c r="CV8" s="4">
        <f>(SUM(Deflateur_Valeur!BR8:BU8)/SUM(Deflateur_Valeur!BN8:BQ8)-1)*100</f>
        <v>30.022842092847291</v>
      </c>
      <c r="CW8" s="4">
        <f>(SUM(Deflateur_Valeur!BV8:BY8)/SUM(Deflateur_Valeur!BR8:BU8)-1)*100</f>
        <v>23.048228906152946</v>
      </c>
      <c r="CX8" s="4">
        <f>(SUM(Deflateur_Valeur!BZ8:CC8)/SUM(Deflateur_Valeur!BV8:BY8)-1)*100</f>
        <v>22.564701986826584</v>
      </c>
      <c r="CY8" s="4">
        <f>(SUM(Deflateur_Valeur!CD8:CG8)/SUM(Deflateur_Valeur!BZ8:CC8)-1)*100</f>
        <v>-0.78966106956886994</v>
      </c>
    </row>
    <row r="9" spans="1:103" x14ac:dyDescent="0.35">
      <c r="A9" s="2" t="s">
        <v>19</v>
      </c>
      <c r="B9" s="4">
        <f>(Deflateur_Valeur!F9/Deflateur_Valeur!B9-1)*100</f>
        <v>9.4055415333443868</v>
      </c>
      <c r="C9" s="4">
        <f>(Deflateur_Valeur!G9/Deflateur_Valeur!C9-1)*100</f>
        <v>15.949029160184992</v>
      </c>
      <c r="D9" s="4">
        <f>(Deflateur_Valeur!H9/Deflateur_Valeur!D9-1)*100</f>
        <v>20.503131075430424</v>
      </c>
      <c r="E9" s="4">
        <f>(Deflateur_Valeur!I9/Deflateur_Valeur!E9-1)*100</f>
        <v>16.086227876534352</v>
      </c>
      <c r="F9" s="4">
        <f>(Deflateur_Valeur!J9/Deflateur_Valeur!F9-1)*100</f>
        <v>5.7601861541277444</v>
      </c>
      <c r="G9" s="4">
        <f>(Deflateur_Valeur!K9/Deflateur_Valeur!G9-1)*100</f>
        <v>-8.5843838216448365E-2</v>
      </c>
      <c r="H9" s="4">
        <f>(Deflateur_Valeur!L9/Deflateur_Valeur!H9-1)*100</f>
        <v>-4.5838653800507672</v>
      </c>
      <c r="I9" s="4">
        <f>(Deflateur_Valeur!M9/Deflateur_Valeur!I9-1)*100</f>
        <v>-0.27102518348284255</v>
      </c>
      <c r="J9" s="4">
        <f>(Deflateur_Valeur!N9/Deflateur_Valeur!J9-1)*100</f>
        <v>1.6424879807970472</v>
      </c>
      <c r="K9" s="4">
        <f>(Deflateur_Valeur!O9/Deflateur_Valeur!K9-1)*100</f>
        <v>2.7980580574999081</v>
      </c>
      <c r="L9" s="4">
        <f>(Deflateur_Valeur!P9/Deflateur_Valeur!L9-1)*100</f>
        <v>9.4005131947276777</v>
      </c>
      <c r="M9" s="4">
        <f>(Deflateur_Valeur!Q9/Deflateur_Valeur!M9-1)*100</f>
        <v>5.9502228794442669</v>
      </c>
      <c r="N9" s="4">
        <f>(Deflateur_Valeur!R9/Deflateur_Valeur!N9-1)*100</f>
        <v>4.6679900114145134</v>
      </c>
      <c r="O9" s="4">
        <f>(Deflateur_Valeur!S9/Deflateur_Valeur!O9-1)*100</f>
        <v>9.8699672271250982</v>
      </c>
      <c r="P9" s="4">
        <f>(Deflateur_Valeur!T9/Deflateur_Valeur!P9-1)*100</f>
        <v>4.4306843419573916</v>
      </c>
      <c r="Q9" s="4">
        <f>(Deflateur_Valeur!U9/Deflateur_Valeur!Q9-1)*100</f>
        <v>4.8053053905256382</v>
      </c>
      <c r="R9" s="4">
        <f>(Deflateur_Valeur!V9/Deflateur_Valeur!R9-1)*100</f>
        <v>8.3652795593088136</v>
      </c>
      <c r="S9" s="4">
        <f>(Deflateur_Valeur!W9/Deflateur_Valeur!S9-1)*100</f>
        <v>4.5489918893653059</v>
      </c>
      <c r="T9" s="4">
        <f>(Deflateur_Valeur!X9/Deflateur_Valeur!T9-1)*100</f>
        <v>6.3418856128255596</v>
      </c>
      <c r="U9" s="4">
        <f>(Deflateur_Valeur!Y9/Deflateur_Valeur!U9-1)*100</f>
        <v>8.5888795574444732</v>
      </c>
      <c r="V9" s="4">
        <f>(Deflateur_Valeur!Z9/Deflateur_Valeur!V9-1)*100</f>
        <v>3.5244475663024355</v>
      </c>
      <c r="W9" s="4">
        <f>(Deflateur_Valeur!AA9/Deflateur_Valeur!W9-1)*100</f>
        <v>3.1262205653581843</v>
      </c>
      <c r="X9" s="4">
        <f>(Deflateur_Valeur!AB9/Deflateur_Valeur!X9-1)*100</f>
        <v>3.5064873261508867</v>
      </c>
      <c r="Y9" s="4">
        <f>(Deflateur_Valeur!AC9/Deflateur_Valeur!Y9-1)*100</f>
        <v>6.7604967522495674</v>
      </c>
      <c r="Z9" s="4">
        <f>(Deflateur_Valeur!AD9/Deflateur_Valeur!Z9-1)*100</f>
        <v>11.329943817615607</v>
      </c>
      <c r="AA9" s="4">
        <f>(Deflateur_Valeur!AE9/Deflateur_Valeur!AA9-1)*100</f>
        <v>13.099000982335273</v>
      </c>
      <c r="AB9" s="4">
        <f>(Deflateur_Valeur!AF9/Deflateur_Valeur!AB9-1)*100</f>
        <v>13.288317244354397</v>
      </c>
      <c r="AC9" s="4">
        <f>(Deflateur_Valeur!AG9/Deflateur_Valeur!AC9-1)*100</f>
        <v>12.916746343927453</v>
      </c>
      <c r="AD9" s="4">
        <f>(Deflateur_Valeur!AH9/Deflateur_Valeur!AD9-1)*100</f>
        <v>11.71758532974132</v>
      </c>
      <c r="AE9" s="4">
        <f>(Deflateur_Valeur!AI9/Deflateur_Valeur!AE9-1)*100</f>
        <v>9.4234541880094724</v>
      </c>
      <c r="AF9" s="4">
        <f>(Deflateur_Valeur!AJ9/Deflateur_Valeur!AF9-1)*100</f>
        <v>11.649310092765042</v>
      </c>
      <c r="AG9" s="4">
        <f>(Deflateur_Valeur!AK9/Deflateur_Valeur!AG9-1)*100</f>
        <v>12.19024049985169</v>
      </c>
      <c r="AH9" s="4">
        <f>(Deflateur_Valeur!AL9/Deflateur_Valeur!AH9-1)*100</f>
        <v>9.9682959368799793</v>
      </c>
      <c r="AI9" s="4">
        <f>(Deflateur_Valeur!AM9/Deflateur_Valeur!AI9-1)*100</f>
        <v>4.9428476936815624</v>
      </c>
      <c r="AJ9" s="4">
        <f>(Deflateur_Valeur!AN9/Deflateur_Valeur!AJ9-1)*100</f>
        <v>-0.85220357860025242</v>
      </c>
      <c r="AK9" s="4">
        <f>(Deflateur_Valeur!AO9/Deflateur_Valeur!AK9-1)*100</f>
        <v>-3.9166632810260227</v>
      </c>
      <c r="AL9" s="4">
        <f>(Deflateur_Valeur!AP9/Deflateur_Valeur!AL9-1)*100</f>
        <v>-4.3905156195355843</v>
      </c>
      <c r="AM9" s="4">
        <f>(Deflateur_Valeur!AQ9/Deflateur_Valeur!AM9-1)*100</f>
        <v>-3.4055983681532065</v>
      </c>
      <c r="AN9" s="4">
        <f>(Deflateur_Valeur!AR9/Deflateur_Valeur!AN9-1)*100</f>
        <v>1.1352439676477477</v>
      </c>
      <c r="AO9" s="4">
        <f>(Deflateur_Valeur!AS9/Deflateur_Valeur!AO9-1)*100</f>
        <v>5.2921016175190516</v>
      </c>
      <c r="AP9" s="4">
        <f>(Deflateur_Valeur!AT9/Deflateur_Valeur!AP9-1)*100</f>
        <v>7.778715944313519</v>
      </c>
      <c r="AQ9" s="4">
        <f>(Deflateur_Valeur!AU9/Deflateur_Valeur!AQ9-1)*100</f>
        <v>14.244236120502563</v>
      </c>
      <c r="AR9" s="4">
        <f>(Deflateur_Valeur!AV9/Deflateur_Valeur!AR9-1)*100</f>
        <v>15.387353176284989</v>
      </c>
      <c r="AS9" s="4">
        <f>(Deflateur_Valeur!AW9/Deflateur_Valeur!AS9-1)*100</f>
        <v>12.293810029502804</v>
      </c>
      <c r="AT9" s="4">
        <f>(Deflateur_Valeur!AX9/Deflateur_Valeur!AT9-1)*100</f>
        <v>12.014174097150532</v>
      </c>
      <c r="AU9" s="4">
        <f>(Deflateur_Valeur!AY9/Deflateur_Valeur!AU9-1)*100</f>
        <v>10.190057271526021</v>
      </c>
      <c r="AV9" s="4">
        <f>(Deflateur_Valeur!AZ9/Deflateur_Valeur!AV9-1)*100</f>
        <v>4.7212461522947446</v>
      </c>
      <c r="AW9" s="4">
        <f>(Deflateur_Valeur!BA9/Deflateur_Valeur!AW9-1)*100</f>
        <v>0.51931446044060081</v>
      </c>
      <c r="AX9" s="4">
        <f>(Deflateur_Valeur!BB9/Deflateur_Valeur!AX9-1)*100</f>
        <v>1.1140988948483921</v>
      </c>
      <c r="AY9" s="4">
        <f>(Deflateur_Valeur!BC9/Deflateur_Valeur!AY9-1)*100</f>
        <v>1.4537323622680232</v>
      </c>
      <c r="AZ9" s="4">
        <f>(Deflateur_Valeur!BD9/Deflateur_Valeur!AZ9-1)*100</f>
        <v>1.7934276654906878</v>
      </c>
      <c r="BA9" s="4">
        <f>(Deflateur_Valeur!BE9/Deflateur_Valeur!BA9-1)*100</f>
        <v>2.3441435946914613</v>
      </c>
      <c r="BB9" s="4">
        <f>(Deflateur_Valeur!BF9/Deflateur_Valeur!BB9-1)*100</f>
        <v>-0.94898667975785722</v>
      </c>
      <c r="BC9" s="4">
        <f>(Deflateur_Valeur!BG9/Deflateur_Valeur!BC9-1)*100</f>
        <v>-1.5091691127809503</v>
      </c>
      <c r="BD9" s="4">
        <f>(Deflateur_Valeur!BH9/Deflateur_Valeur!BD9-1)*100</f>
        <v>3.6652936451765594</v>
      </c>
      <c r="BE9" s="4">
        <f>(Deflateur_Valeur!BI9/Deflateur_Valeur!BE9-1)*100</f>
        <v>4.4325289386520916</v>
      </c>
      <c r="BF9" s="4">
        <f>(Deflateur_Valeur!BJ9/Deflateur_Valeur!BF9-1)*100</f>
        <v>5.2977100033515079</v>
      </c>
      <c r="BG9" s="4">
        <f>(Deflateur_Valeur!BK9/Deflateur_Valeur!BG9-1)*100</f>
        <v>6.302847934285527</v>
      </c>
      <c r="BH9" s="4">
        <f>(Deflateur_Valeur!BL9/Deflateur_Valeur!BH9-1)*100</f>
        <v>3.8327986153866567</v>
      </c>
      <c r="BI9" s="4">
        <f>(Deflateur_Valeur!BM9/Deflateur_Valeur!BI9-1)*100</f>
        <v>-2.034463409757481</v>
      </c>
      <c r="BJ9" s="4">
        <f>(Deflateur_Valeur!BN9/Deflateur_Valeur!BJ9-1)*100</f>
        <v>-1.13986131841326</v>
      </c>
      <c r="BK9" s="4">
        <f>(Deflateur_Valeur!BO9/Deflateur_Valeur!BK9-1)*100</f>
        <v>-1.9199397510391347</v>
      </c>
      <c r="BL9" s="4">
        <f>(Deflateur_Valeur!BP9/Deflateur_Valeur!BL9-1)*100</f>
        <v>2.4015169239281153</v>
      </c>
      <c r="BM9" s="4">
        <f>(Deflateur_Valeur!BQ9/Deflateur_Valeur!BM9-1)*100</f>
        <v>5.5374711354135409</v>
      </c>
      <c r="BN9" s="4">
        <f>(Deflateur_Valeur!BR9/Deflateur_Valeur!BN9-1)*100</f>
        <v>3.8857131492700425</v>
      </c>
      <c r="BO9" s="4">
        <f>(Deflateur_Valeur!BS9/Deflateur_Valeur!BO9-1)*100</f>
        <v>6.7415095699873362</v>
      </c>
      <c r="BP9" s="4">
        <f>(Deflateur_Valeur!BT9/Deflateur_Valeur!BP9-1)*100</f>
        <v>5.1977089424506406</v>
      </c>
      <c r="BQ9" s="4">
        <f>(Deflateur_Valeur!BU9/Deflateur_Valeur!BQ9-1)*100</f>
        <v>0.6566806599075603</v>
      </c>
      <c r="BR9" s="4">
        <f>(Deflateur_Valeur!BV9/Deflateur_Valeur!BR9-1)*100</f>
        <v>7.250593153051077</v>
      </c>
      <c r="BS9" s="4">
        <f>(Deflateur_Valeur!BW9/Deflateur_Valeur!BS9-1)*100</f>
        <v>4.4817314770980277</v>
      </c>
      <c r="BT9" s="4">
        <f>(Deflateur_Valeur!BX9/Deflateur_Valeur!BT9-1)*100</f>
        <v>5.2827564354041012</v>
      </c>
      <c r="BU9" s="4">
        <f>(Deflateur_Valeur!BY9/Deflateur_Valeur!BU9-1)*100</f>
        <v>16.976245504764552</v>
      </c>
      <c r="BV9" s="4">
        <f>(Deflateur_Valeur!BZ9/Deflateur_Valeur!BV9-1)*100</f>
        <v>12.566581660261456</v>
      </c>
      <c r="BW9" s="4">
        <f>(Deflateur_Valeur!CA9/Deflateur_Valeur!BW9-1)*100</f>
        <v>10.651139389787057</v>
      </c>
      <c r="BX9" s="4">
        <f>(Deflateur_Valeur!CB9/Deflateur_Valeur!BX9-1)*100</f>
        <v>3.9749717219779379</v>
      </c>
      <c r="BY9" s="4">
        <f>(Deflateur_Valeur!CC9/Deflateur_Valeur!BY9-1)*100</f>
        <v>1.1623131844402224</v>
      </c>
      <c r="BZ9" s="4">
        <f>(Deflateur_Valeur!CD9/Deflateur_Valeur!BZ9-1)*100</f>
        <v>0.48960062210019473</v>
      </c>
      <c r="CA9" s="4">
        <f>(Deflateur_Valeur!CE9/Deflateur_Valeur!CA9-1)*100</f>
        <v>5.4399994837848187</v>
      </c>
      <c r="CB9" s="4">
        <f>(Deflateur_Valeur!CF9/Deflateur_Valeur!CB9-1)*100</f>
        <v>10.108621167017763</v>
      </c>
      <c r="CC9" s="4">
        <f>(Deflateur_Valeur!CG9/Deflateur_Valeur!CC9-1)*100</f>
        <v>2.6425500918784817</v>
      </c>
      <c r="CD9" s="4">
        <f>(Deflateur_Valeur!CH9/Deflateur_Valeur!CD9-1)*100</f>
        <v>4.4003147615820248</v>
      </c>
      <c r="CE9" s="4"/>
      <c r="CF9" s="4">
        <f>(SUM(Deflateur_Valeur!F9:I9)/SUM(Deflateur_Valeur!B9:E9)-1)*100</f>
        <v>15.485982411373556</v>
      </c>
      <c r="CG9" s="4">
        <f>(SUM(Deflateur_Valeur!J9:M9)/SUM(Deflateur_Valeur!F9:I9)-1)*100</f>
        <v>7.881985573037209E-2</v>
      </c>
      <c r="CH9" s="4">
        <f>(SUM(Deflateur_Valeur!N9:Q9)/SUM(Deflateur_Valeur!J9:M9)-1)*100</f>
        <v>4.9402868454235804</v>
      </c>
      <c r="CI9" s="4">
        <f>(SUM(Deflateur_Valeur!R9:U9)/SUM(Deflateur_Valeur!N9:Q9)-1)*100</f>
        <v>5.9181291882925979</v>
      </c>
      <c r="CJ9" s="4">
        <f>(SUM(Deflateur_Valeur!V9:Y9)/SUM(Deflateur_Valeur!R9:U9)-1)*100</f>
        <v>6.9322129467538796</v>
      </c>
      <c r="CK9" s="4">
        <f>(SUM(Deflateur_Valeur!Z9:AC9)/SUM(Deflateur_Valeur!V9:Y9)-1)*100</f>
        <v>4.2428598036222898</v>
      </c>
      <c r="CL9" s="4">
        <f>(SUM(Deflateur_Valeur!AD9:AG9)/SUM(Deflateur_Valeur!Z9:AC9)-1)*100</f>
        <v>12.672862305815013</v>
      </c>
      <c r="CM9" s="4">
        <f>(SUM(Deflateur_Valeur!AH9:AK9)/SUM(Deflateur_Valeur!AD9:AG9)-1)*100</f>
        <v>11.256340733120362</v>
      </c>
      <c r="CN9" s="4">
        <f>(SUM(Deflateur_Valeur!AL9:AO9)/SUM(Deflateur_Valeur!AH9:AK9)-1)*100</f>
        <v>2.3394383498728688</v>
      </c>
      <c r="CO9" s="4">
        <f>(SUM(Deflateur_Valeur!AP9:AS9)/SUM(Deflateur_Valeur!AL9:AO9)-1)*100</f>
        <v>-0.3911008366444646</v>
      </c>
      <c r="CP9" s="4">
        <f>(SUM(Deflateur_Valeur!AT9:AW9)/SUM(Deflateur_Valeur!AP9:AS9)-1)*100</f>
        <v>12.426510325652806</v>
      </c>
      <c r="CQ9" s="4">
        <f>(SUM(Deflateur_Valeur!AX9:BA9)/SUM(Deflateur_Valeur!AT9:AW9)-1)*100</f>
        <v>6.6946428299245131</v>
      </c>
      <c r="CR9" s="4">
        <f>(SUM(Deflateur_Valeur!BB9:BE9)/SUM(Deflateur_Valeur!AX9:BA9)-1)*100</f>
        <v>1.6737773305526948</v>
      </c>
      <c r="CS9" s="4">
        <f>(SUM(Deflateur_Valeur!BF9:BI9)/SUM(Deflateur_Valeur!BB9:BE9)-1)*100</f>
        <v>1.4052979028307711</v>
      </c>
      <c r="CT9" s="4">
        <f>(SUM(Deflateur_Valeur!BJ9:BM9)/SUM(Deflateur_Valeur!BF9:BI9)-1)*100</f>
        <v>3.3000561778822268</v>
      </c>
      <c r="CU9" s="4">
        <f>(SUM(Deflateur_Valeur!BN9:BQ9)/SUM(Deflateur_Valeur!BJ9:BM9)-1)*100</f>
        <v>1.1941920152129581</v>
      </c>
      <c r="CV9" s="4">
        <f>(SUM(Deflateur_Valeur!BR9:BU9)/SUM(Deflateur_Valeur!BN9:BQ9)-1)*100</f>
        <v>4.1179352069520947</v>
      </c>
      <c r="CW9" s="4">
        <f>(SUM(Deflateur_Valeur!BV9:BY9)/SUM(Deflateur_Valeur!BR9:BU9)-1)*100</f>
        <v>8.399151790071425</v>
      </c>
      <c r="CX9" s="4">
        <f>(SUM(Deflateur_Valeur!BZ9:CC9)/SUM(Deflateur_Valeur!BV9:BY9)-1)*100</f>
        <v>6.8916627171490719</v>
      </c>
      <c r="CY9" s="4">
        <f>(SUM(Deflateur_Valeur!CD9:CG9)/SUM(Deflateur_Valeur!BZ9:CC9)-1)*100</f>
        <v>4.6792958272357854</v>
      </c>
    </row>
    <row r="10" spans="1:103" x14ac:dyDescent="0.35">
      <c r="A10" s="2" t="s">
        <v>20</v>
      </c>
      <c r="B10" s="4">
        <f>(Deflateur_Valeur!F10/Deflateur_Valeur!B10-1)*100</f>
        <v>0.16381169436168186</v>
      </c>
      <c r="C10" s="4">
        <f>(Deflateur_Valeur!G10/Deflateur_Valeur!C10-1)*100</f>
        <v>0.45275852073780598</v>
      </c>
      <c r="D10" s="4">
        <f>(Deflateur_Valeur!H10/Deflateur_Valeur!D10-1)*100</f>
        <v>0.92130417914275675</v>
      </c>
      <c r="E10" s="4">
        <f>(Deflateur_Valeur!I10/Deflateur_Valeur!E10-1)*100</f>
        <v>1.5622358553600391</v>
      </c>
      <c r="F10" s="4">
        <f>(Deflateur_Valeur!J10/Deflateur_Valeur!F10-1)*100</f>
        <v>2.2065623964380165</v>
      </c>
      <c r="G10" s="4">
        <f>(Deflateur_Valeur!K10/Deflateur_Valeur!G10-1)*100</f>
        <v>2.5136413205143926</v>
      </c>
      <c r="H10" s="4">
        <f>(Deflateur_Valeur!L10/Deflateur_Valeur!H10-1)*100</f>
        <v>2.4205198287270413</v>
      </c>
      <c r="I10" s="4">
        <f>(Deflateur_Valeur!M10/Deflateur_Valeur!I10-1)*100</f>
        <v>1.9398542993058321</v>
      </c>
      <c r="J10" s="4">
        <f>(Deflateur_Valeur!N10/Deflateur_Valeur!J10-1)*100</f>
        <v>1.0762180232288587</v>
      </c>
      <c r="K10" s="4">
        <f>(Deflateur_Valeur!O10/Deflateur_Valeur!K10-1)*100</f>
        <v>1.495371404304624</v>
      </c>
      <c r="L10" s="4">
        <f>(Deflateur_Valeur!P10/Deflateur_Valeur!L10-1)*100</f>
        <v>3.1519813978483135</v>
      </c>
      <c r="M10" s="4">
        <f>(Deflateur_Valeur!Q10/Deflateur_Valeur!M10-1)*100</f>
        <v>6.0107076621323197</v>
      </c>
      <c r="N10" s="4">
        <f>(Deflateur_Valeur!R10/Deflateur_Valeur!N10-1)*100</f>
        <v>10.0594108805935</v>
      </c>
      <c r="O10" s="4">
        <f>(Deflateur_Valeur!S10/Deflateur_Valeur!O10-1)*100</f>
        <v>11.132388501808199</v>
      </c>
      <c r="P10" s="4">
        <f>(Deflateur_Valeur!T10/Deflateur_Valeur!P10-1)*100</f>
        <v>9.3705851753649974</v>
      </c>
      <c r="Q10" s="4">
        <f>(Deflateur_Valeur!U10/Deflateur_Valeur!Q10-1)*100</f>
        <v>5.0816876057647287</v>
      </c>
      <c r="R10" s="4">
        <f>(Deflateur_Valeur!V10/Deflateur_Valeur!R10-1)*100</f>
        <v>-1.2275213223694958</v>
      </c>
      <c r="S10" s="4">
        <f>(Deflateur_Valeur!W10/Deflateur_Valeur!S10-1)*100</f>
        <v>-5.2780757953817208</v>
      </c>
      <c r="T10" s="4">
        <f>(Deflateur_Valeur!X10/Deflateur_Valeur!T10-1)*100</f>
        <v>-7.3964426619194557</v>
      </c>
      <c r="U10" s="4">
        <f>(Deflateur_Valeur!Y10/Deflateur_Valeur!U10-1)*100</f>
        <v>-7.784082634513334</v>
      </c>
      <c r="V10" s="4">
        <f>(Deflateur_Valeur!Z10/Deflateur_Valeur!V10-1)*100</f>
        <v>-6.5737707799299656</v>
      </c>
      <c r="W10" s="4">
        <f>(Deflateur_Valeur!AA10/Deflateur_Valeur!W10-1)*100</f>
        <v>-3.5434041962443485</v>
      </c>
      <c r="X10" s="4">
        <f>(Deflateur_Valeur!AB10/Deflateur_Valeur!X10-1)*100</f>
        <v>1.3119248813760143</v>
      </c>
      <c r="Y10" s="4">
        <f>(Deflateur_Valeur!AC10/Deflateur_Valeur!Y10-1)*100</f>
        <v>8.0227054064094148</v>
      </c>
      <c r="Z10" s="4">
        <f>(Deflateur_Valeur!AD10/Deflateur_Valeur!Z10-1)*100</f>
        <v>16.596079450023549</v>
      </c>
      <c r="AA10" s="4">
        <f>(Deflateur_Valeur!AE10/Deflateur_Valeur!AA10-1)*100</f>
        <v>21.089574018580649</v>
      </c>
      <c r="AB10" s="4">
        <f>(Deflateur_Valeur!AF10/Deflateur_Valeur!AB10-1)*100</f>
        <v>21.437813180889108</v>
      </c>
      <c r="AC10" s="4">
        <f>(Deflateur_Valeur!AG10/Deflateur_Valeur!AC10-1)*100</f>
        <v>18.057501967569721</v>
      </c>
      <c r="AD10" s="4">
        <f>(Deflateur_Valeur!AH10/Deflateur_Valeur!AD10-1)*100</f>
        <v>11.651608742030039</v>
      </c>
      <c r="AE10" s="4">
        <f>(Deflateur_Valeur!AI10/Deflateur_Valeur!AE10-1)*100</f>
        <v>8.0637606315841595</v>
      </c>
      <c r="AF10" s="4">
        <f>(Deflateur_Valeur!AJ10/Deflateur_Valeur!AF10-1)*100</f>
        <v>6.6953977126295028</v>
      </c>
      <c r="AG10" s="4">
        <f>(Deflateur_Valeur!AK10/Deflateur_Valeur!AG10-1)*100</f>
        <v>7.231089435696858</v>
      </c>
      <c r="AH10" s="4">
        <f>(Deflateur_Valeur!AL10/Deflateur_Valeur!AH10-1)*100</f>
        <v>9.5579713773168642</v>
      </c>
      <c r="AI10" s="4">
        <f>(Deflateur_Valeur!AM10/Deflateur_Valeur!AI10-1)*100</f>
        <v>9.0258599872885306</v>
      </c>
      <c r="AJ10" s="4">
        <f>(Deflateur_Valeur!AN10/Deflateur_Valeur!AJ10-1)*100</f>
        <v>5.8697471743289542</v>
      </c>
      <c r="AK10" s="4">
        <f>(Deflateur_Valeur!AO10/Deflateur_Valeur!AK10-1)*100</f>
        <v>0.39113815924882722</v>
      </c>
      <c r="AL10" s="4">
        <f>(Deflateur_Valeur!AP10/Deflateur_Valeur!AL10-1)*100</f>
        <v>-7.0413847129642164</v>
      </c>
      <c r="AM10" s="4">
        <f>(Deflateur_Valeur!AQ10/Deflateur_Valeur!AM10-1)*100</f>
        <v>-10.365581947084291</v>
      </c>
      <c r="AN10" s="4">
        <f>(Deflateur_Valeur!AR10/Deflateur_Valeur!AN10-1)*100</f>
        <v>-10.008607816965732</v>
      </c>
      <c r="AO10" s="4">
        <f>(Deflateur_Valeur!AS10/Deflateur_Valeur!AO10-1)*100</f>
        <v>-5.9455712321401784</v>
      </c>
      <c r="AP10" s="4">
        <f>(Deflateur_Valeur!AT10/Deflateur_Valeur!AP10-1)*100</f>
        <v>2.2682907935181351</v>
      </c>
      <c r="AQ10" s="4">
        <f>(Deflateur_Valeur!AU10/Deflateur_Valeur!AQ10-1)*100</f>
        <v>7.8148638365233891</v>
      </c>
      <c r="AR10" s="4">
        <f>(Deflateur_Valeur!AV10/Deflateur_Valeur!AR10-1)*100</f>
        <v>10.099454394280571</v>
      </c>
      <c r="AS10" s="4">
        <f>(Deflateur_Valeur!AW10/Deflateur_Valeur!AS10-1)*100</f>
        <v>8.9619779377706053</v>
      </c>
      <c r="AT10" s="4">
        <f>(Deflateur_Valeur!AX10/Deflateur_Valeur!AT10-1)*100</f>
        <v>4.7589088440964877</v>
      </c>
      <c r="AU10" s="4">
        <f>(Deflateur_Valeur!AY10/Deflateur_Valeur!AU10-1)*100</f>
        <v>1.6871534517548747</v>
      </c>
      <c r="AV10" s="4">
        <f>(Deflateur_Valeur!AZ10/Deflateur_Valeur!AV10-1)*100</f>
        <v>-0.40649981763348775</v>
      </c>
      <c r="AW10" s="4">
        <f>(Deflateur_Valeur!BA10/Deflateur_Valeur!AW10-1)*100</f>
        <v>-1.6309343221220685</v>
      </c>
      <c r="AX10" s="4">
        <f>(Deflateur_Valeur!BB10/Deflateur_Valeur!AX10-1)*100</f>
        <v>-2.1009686546027972</v>
      </c>
      <c r="AY10" s="4">
        <f>(Deflateur_Valeur!BC10/Deflateur_Valeur!AY10-1)*100</f>
        <v>-1.7610828587675487</v>
      </c>
      <c r="AZ10" s="4">
        <f>(Deflateur_Valeur!BD10/Deflateur_Valeur!AZ10-1)*100</f>
        <v>-0.57344405177953695</v>
      </c>
      <c r="BA10" s="4">
        <f>(Deflateur_Valeur!BE10/Deflateur_Valeur!BA10-1)*100</f>
        <v>1.4978623197084096</v>
      </c>
      <c r="BB10" s="4">
        <f>(Deflateur_Valeur!BF10/Deflateur_Valeur!BB10-1)*100</f>
        <v>4.5076340490177946</v>
      </c>
      <c r="BC10" s="4">
        <f>(Deflateur_Valeur!BG10/Deflateur_Valeur!BC10-1)*100</f>
        <v>5.5396101296788069</v>
      </c>
      <c r="BD10" s="4">
        <f>(Deflateur_Valeur!BH10/Deflateur_Valeur!BD10-1)*100</f>
        <v>4.535475579740833</v>
      </c>
      <c r="BE10" s="4">
        <f>(Deflateur_Valeur!BI10/Deflateur_Valeur!BE10-1)*100</f>
        <v>1.5772192130903528</v>
      </c>
      <c r="BF10" s="4">
        <f>(Deflateur_Valeur!BJ10/Deflateur_Valeur!BF10-1)*100</f>
        <v>-3.1314045377535904</v>
      </c>
      <c r="BG10" s="4">
        <f>(Deflateur_Valeur!BK10/Deflateur_Valeur!BG10-1)*100</f>
        <v>-5.1806262191943953</v>
      </c>
      <c r="BH10" s="4">
        <f>(Deflateur_Valeur!BL10/Deflateur_Valeur!BH10-1)*100</f>
        <v>-4.7867029266014383</v>
      </c>
      <c r="BI10" s="4">
        <f>(Deflateur_Valeur!BM10/Deflateur_Valeur!BI10-1)*100</f>
        <v>-1.9804702784200434</v>
      </c>
      <c r="BJ10" s="4">
        <f>(Deflateur_Valeur!BN10/Deflateur_Valeur!BJ10-1)*100</f>
        <v>3.3739975667841371</v>
      </c>
      <c r="BK10" s="4">
        <f>(Deflateur_Valeur!BO10/Deflateur_Valeur!BK10-1)*100</f>
        <v>5.9995588120392851</v>
      </c>
      <c r="BL10" s="4">
        <f>(Deflateur_Valeur!BP10/Deflateur_Valeur!BL10-1)*100</f>
        <v>5.7696620556298095</v>
      </c>
      <c r="BM10" s="4">
        <f>(Deflateur_Valeur!BQ10/Deflateur_Valeur!BM10-1)*100</f>
        <v>2.7986294624642083</v>
      </c>
      <c r="BN10" s="4">
        <f>(Deflateur_Valeur!BR10/Deflateur_Valeur!BN10-1)*100</f>
        <v>-2.6075979695361018</v>
      </c>
      <c r="BO10" s="4">
        <f>(Deflateur_Valeur!BS10/Deflateur_Valeur!BO10-1)*100</f>
        <v>-5.5017491661986</v>
      </c>
      <c r="BP10" s="4">
        <f>(Deflateur_Valeur!BT10/Deflateur_Valeur!BP10-1)*100</f>
        <v>-6.1719372305245157</v>
      </c>
      <c r="BQ10" s="4">
        <f>(Deflateur_Valeur!BU10/Deflateur_Valeur!BQ10-1)*100</f>
        <v>-4.7575259594859087</v>
      </c>
      <c r="BR10" s="4">
        <f>(Deflateur_Valeur!BV10/Deflateur_Valeur!BR10-1)*100</f>
        <v>-2.284884302961776</v>
      </c>
      <c r="BS10" s="4">
        <f>(Deflateur_Valeur!BW10/Deflateur_Valeur!BS10-1)*100</f>
        <v>-0.46992514145658415</v>
      </c>
      <c r="BT10" s="4">
        <f>(Deflateur_Valeur!BX10/Deflateur_Valeur!BT10-1)*100</f>
        <v>0.11391458218776851</v>
      </c>
      <c r="BU10" s="4">
        <f>(Deflateur_Valeur!BY10/Deflateur_Valeur!BU10-1)*100</f>
        <v>0.12176883600518718</v>
      </c>
      <c r="BV10" s="4">
        <f>(Deflateur_Valeur!BZ10/Deflateur_Valeur!BV10-1)*100</f>
        <v>-1.1050509902597483</v>
      </c>
      <c r="BW10" s="4">
        <f>(Deflateur_Valeur!CA10/Deflateur_Valeur!BW10-1)*100</f>
        <v>-1.4046414794828377</v>
      </c>
      <c r="BX10" s="4">
        <f>(Deflateur_Valeur!CB10/Deflateur_Valeur!BX10-1)*100</f>
        <v>-1.5117318536576607</v>
      </c>
      <c r="BY10" s="4">
        <f>(Deflateur_Valeur!CC10/Deflateur_Valeur!BY10-1)*100</f>
        <v>-1.9694672859130957</v>
      </c>
      <c r="BZ10" s="4">
        <f>(Deflateur_Valeur!CD10/Deflateur_Valeur!BZ10-1)*100</f>
        <v>-2.2025880754649507</v>
      </c>
      <c r="CA10" s="4">
        <f>(Deflateur_Valeur!CE10/Deflateur_Valeur!CA10-1)*100</f>
        <v>-2.1527180545943603</v>
      </c>
      <c r="CB10" s="4">
        <f>(Deflateur_Valeur!CF10/Deflateur_Valeur!CB10-1)*100</f>
        <v>-1.9453180499963918</v>
      </c>
      <c r="CC10" s="4">
        <f>(Deflateur_Valeur!CG10/Deflateur_Valeur!CC10-1)*100</f>
        <v>-1.33874170460756</v>
      </c>
      <c r="CD10" s="4">
        <f>(Deflateur_Valeur!CH10/Deflateur_Valeur!CD10-1)*100</f>
        <v>-2.2593680388253157</v>
      </c>
      <c r="CE10" s="4"/>
      <c r="CF10" s="4">
        <f>(SUM(Deflateur_Valeur!F10:I10)/SUM(Deflateur_Valeur!B10:E10)-1)*100</f>
        <v>0.77502756240057646</v>
      </c>
      <c r="CG10" s="4">
        <f>(SUM(Deflateur_Valeur!J10:M10)/SUM(Deflateur_Valeur!F10:I10)-1)*100</f>
        <v>2.2694557492364487</v>
      </c>
      <c r="CH10" s="4">
        <f>(SUM(Deflateur_Valeur!N10:Q10)/SUM(Deflateur_Valeur!J10:M10)-1)*100</f>
        <v>2.9406344462990841</v>
      </c>
      <c r="CI10" s="4">
        <f>(SUM(Deflateur_Valeur!R10:U10)/SUM(Deflateur_Valeur!N10:Q10)-1)*100</f>
        <v>8.8632144678903124</v>
      </c>
      <c r="CJ10" s="4">
        <f>(SUM(Deflateur_Valeur!V10:Y10)/SUM(Deflateur_Valeur!R10:U10)-1)*100</f>
        <v>-5.4398952158054676</v>
      </c>
      <c r="CK10" s="4">
        <f>(SUM(Deflateur_Valeur!Z10:AC10)/SUM(Deflateur_Valeur!V10:Y10)-1)*100</f>
        <v>-0.30762652265284851</v>
      </c>
      <c r="CL10" s="4">
        <f>(SUM(Deflateur_Valeur!AD10:AG10)/SUM(Deflateur_Valeur!Z10:AC10)-1)*100</f>
        <v>19.292869120632549</v>
      </c>
      <c r="CM10" s="4">
        <f>(SUM(Deflateur_Valeur!AH10:AK10)/SUM(Deflateur_Valeur!AD10:AG10)-1)*100</f>
        <v>8.342654686685357</v>
      </c>
      <c r="CN10" s="4">
        <f>(SUM(Deflateur_Valeur!AL10:AO10)/SUM(Deflateur_Valeur!AH10:AK10)-1)*100</f>
        <v>6.1292219360966405</v>
      </c>
      <c r="CO10" s="4">
        <f>(SUM(Deflateur_Valeur!AP10:AS10)/SUM(Deflateur_Valeur!AL10:AO10)-1)*100</f>
        <v>-8.3614851630162015</v>
      </c>
      <c r="CP10" s="4">
        <f>(SUM(Deflateur_Valeur!AT10:AW10)/SUM(Deflateur_Valeur!AP10:AS10)-1)*100</f>
        <v>7.2545248722336364</v>
      </c>
      <c r="CQ10" s="4">
        <f>(SUM(Deflateur_Valeur!AX10:BA10)/SUM(Deflateur_Valeur!AT10:AW10)-1)*100</f>
        <v>1.0567771702289397</v>
      </c>
      <c r="CR10" s="4">
        <f>(SUM(Deflateur_Valeur!BB10:BE10)/SUM(Deflateur_Valeur!AX10:BA10)-1)*100</f>
        <v>-0.74169533289077938</v>
      </c>
      <c r="CS10" s="4">
        <f>(SUM(Deflateur_Valeur!BF10:BI10)/SUM(Deflateur_Valeur!BB10:BE10)-1)*100</f>
        <v>4.0273270254119531</v>
      </c>
      <c r="CT10" s="4">
        <f>(SUM(Deflateur_Valeur!BJ10:BM10)/SUM(Deflateur_Valeur!BF10:BI10)-1)*100</f>
        <v>-3.7781379820050587</v>
      </c>
      <c r="CU10" s="4">
        <f>(SUM(Deflateur_Valeur!BN10:BQ10)/SUM(Deflateur_Valeur!BJ10:BM10)-1)*100</f>
        <v>4.4758091309393677</v>
      </c>
      <c r="CV10" s="4">
        <f>(SUM(Deflateur_Valeur!BR10:BU10)/SUM(Deflateur_Valeur!BN10:BQ10)-1)*100</f>
        <v>-4.7669920010813609</v>
      </c>
      <c r="CW10" s="4">
        <f>(SUM(Deflateur_Valeur!BV10:BY10)/SUM(Deflateur_Valeur!BR10:BU10)-1)*100</f>
        <v>-0.63912920175255294</v>
      </c>
      <c r="CX10" s="4">
        <f>(SUM(Deflateur_Valeur!BZ10:CC10)/SUM(Deflateur_Valeur!BV10:BY10)-1)*100</f>
        <v>-1.4979012830619198</v>
      </c>
      <c r="CY10" s="4">
        <f>(SUM(Deflateur_Valeur!CD10:CG10)/SUM(Deflateur_Valeur!BZ10:CC10)-1)*100</f>
        <v>-1.9107255521070177</v>
      </c>
    </row>
    <row r="11" spans="1:103" x14ac:dyDescent="0.35">
      <c r="A11" s="2" t="s">
        <v>21</v>
      </c>
      <c r="B11" s="4">
        <f>(Deflateur_Valeur!F11/Deflateur_Valeur!B11-1)*100</f>
        <v>8.6087432670364006</v>
      </c>
      <c r="C11" s="4">
        <f>(Deflateur_Valeur!G11/Deflateur_Valeur!C11-1)*100</f>
        <v>7.0896037825884273</v>
      </c>
      <c r="D11" s="4">
        <f>(Deflateur_Valeur!H11/Deflateur_Valeur!D11-1)*100</f>
        <v>5.4932513712620645</v>
      </c>
      <c r="E11" s="4">
        <f>(Deflateur_Valeur!I11/Deflateur_Valeur!E11-1)*100</f>
        <v>3.8364495921131558</v>
      </c>
      <c r="F11" s="4">
        <f>(Deflateur_Valeur!J11/Deflateur_Valeur!F11-1)*100</f>
        <v>5.3632510633217834</v>
      </c>
      <c r="G11" s="4">
        <f>(Deflateur_Valeur!K11/Deflateur_Valeur!G11-1)*100</f>
        <v>6.0785506927655719</v>
      </c>
      <c r="H11" s="4">
        <f>(Deflateur_Valeur!L11/Deflateur_Valeur!H11-1)*100</f>
        <v>7.613754247005855</v>
      </c>
      <c r="I11" s="4">
        <f>(Deflateur_Valeur!M11/Deflateur_Valeur!I11-1)*100</f>
        <v>10.003457755693624</v>
      </c>
      <c r="J11" s="4">
        <f>(Deflateur_Valeur!N11/Deflateur_Valeur!J11-1)*100</f>
        <v>6.5187595228413109</v>
      </c>
      <c r="K11" s="4">
        <f>(Deflateur_Valeur!O11/Deflateur_Valeur!K11-1)*100</f>
        <v>8.3103715475136397</v>
      </c>
      <c r="L11" s="4">
        <f>(Deflateur_Valeur!P11/Deflateur_Valeur!L11-1)*100</f>
        <v>8.5471040443878099</v>
      </c>
      <c r="M11" s="4">
        <f>(Deflateur_Valeur!Q11/Deflateur_Valeur!M11-1)*100</f>
        <v>7.1662499729594931</v>
      </c>
      <c r="N11" s="4">
        <f>(Deflateur_Valeur!R11/Deflateur_Valeur!N11-1)*100</f>
        <v>4.7401405802762975</v>
      </c>
      <c r="O11" s="4">
        <f>(Deflateur_Valeur!S11/Deflateur_Valeur!O11-1)*100</f>
        <v>2.4042139742415758</v>
      </c>
      <c r="P11" s="4">
        <f>(Deflateur_Valeur!T11/Deflateur_Valeur!P11-1)*100</f>
        <v>0.82134039923233981</v>
      </c>
      <c r="Q11" s="4">
        <f>(Deflateur_Valeur!U11/Deflateur_Valeur!Q11-1)*100</f>
        <v>-8.5467568977426467E-3</v>
      </c>
      <c r="R11" s="4">
        <f>(Deflateur_Valeur!V11/Deflateur_Valeur!R11-1)*100</f>
        <v>-4.890856821083867</v>
      </c>
      <c r="S11" s="4">
        <f>(Deflateur_Valeur!W11/Deflateur_Valeur!S11-1)*100</f>
        <v>-5.6447282316691823</v>
      </c>
      <c r="T11" s="4">
        <f>(Deflateur_Valeur!X11/Deflateur_Valeur!T11-1)*100</f>
        <v>-6.8494421271042878</v>
      </c>
      <c r="U11" s="4">
        <f>(Deflateur_Valeur!Y11/Deflateur_Valeur!U11-1)*100</f>
        <v>-8.4288861410965801</v>
      </c>
      <c r="V11" s="4">
        <f>(Deflateur_Valeur!Z11/Deflateur_Valeur!V11-1)*100</f>
        <v>-3.6802596537912957</v>
      </c>
      <c r="W11" s="4">
        <f>(Deflateur_Valeur!AA11/Deflateur_Valeur!W11-1)*100</f>
        <v>-3.2259185402070956</v>
      </c>
      <c r="X11" s="4">
        <f>(Deflateur_Valeur!AB11/Deflateur_Valeur!X11-1)*100</f>
        <v>-0.2584071478134109</v>
      </c>
      <c r="Y11" s="4">
        <f>(Deflateur_Valeur!AC11/Deflateur_Valeur!Y11-1)*100</f>
        <v>5.1064739807389126</v>
      </c>
      <c r="Z11" s="4">
        <f>(Deflateur_Valeur!AD11/Deflateur_Valeur!Z11-1)*100</f>
        <v>0.79202048626072497</v>
      </c>
      <c r="AA11" s="4">
        <f>(Deflateur_Valeur!AE11/Deflateur_Valeur!AA11-1)*100</f>
        <v>3.2026190078821903</v>
      </c>
      <c r="AB11" s="4">
        <f>(Deflateur_Valeur!AF11/Deflateur_Valeur!AB11-1)*100</f>
        <v>1.1185389066623586</v>
      </c>
      <c r="AC11" s="4">
        <f>(Deflateur_Valeur!AG11/Deflateur_Valeur!AC11-1)*100</f>
        <v>-4.7379182391037329</v>
      </c>
      <c r="AD11" s="4">
        <f>(Deflateur_Valeur!AH11/Deflateur_Valeur!AD11-1)*100</f>
        <v>15.514950557663676</v>
      </c>
      <c r="AE11" s="4">
        <f>(Deflateur_Valeur!AI11/Deflateur_Valeur!AE11-1)*100</f>
        <v>10.344258140435292</v>
      </c>
      <c r="AF11" s="4">
        <f>(Deflateur_Valeur!AJ11/Deflateur_Valeur!AF11-1)*100</f>
        <v>9.8078497319277638</v>
      </c>
      <c r="AG11" s="4">
        <f>(Deflateur_Valeur!AK11/Deflateur_Valeur!AG11-1)*100</f>
        <v>13.470068219323995</v>
      </c>
      <c r="AH11" s="4">
        <f>(Deflateur_Valeur!AL11/Deflateur_Valeur!AH11-1)*100</f>
        <v>-2.5046977439998397</v>
      </c>
      <c r="AI11" s="4">
        <f>(Deflateur_Valeur!AM11/Deflateur_Valeur!AI11-1)*100</f>
        <v>1.9444014194368364</v>
      </c>
      <c r="AJ11" s="4">
        <f>(Deflateur_Valeur!AN11/Deflateur_Valeur!AJ11-1)*100</f>
        <v>4.9126664804088227</v>
      </c>
      <c r="AK11" s="4">
        <f>(Deflateur_Valeur!AO11/Deflateur_Valeur!AK11-1)*100</f>
        <v>6.3568596745299244</v>
      </c>
      <c r="AL11" s="4">
        <f>(Deflateur_Valeur!AP11/Deflateur_Valeur!AL11-1)*100</f>
        <v>2.3738391889136068</v>
      </c>
      <c r="AM11" s="4">
        <f>(Deflateur_Valeur!AQ11/Deflateur_Valeur!AM11-1)*100</f>
        <v>6.7800757284741664E-2</v>
      </c>
      <c r="AN11" s="4">
        <f>(Deflateur_Valeur!AR11/Deflateur_Valeur!AN11-1)*100</f>
        <v>-4.6670108307805158</v>
      </c>
      <c r="AO11" s="4">
        <f>(Deflateur_Valeur!AS11/Deflateur_Valeur!AO11-1)*100</f>
        <v>-11.327075521507357</v>
      </c>
      <c r="AP11" s="4">
        <f>(Deflateur_Valeur!AT11/Deflateur_Valeur!AP11-1)*100</f>
        <v>-19.972071046939966</v>
      </c>
      <c r="AQ11" s="4">
        <f>(Deflateur_Valeur!AU11/Deflateur_Valeur!AQ11-1)*100</f>
        <v>-23.209279769389425</v>
      </c>
      <c r="AR11" s="4">
        <f>(Deflateur_Valeur!AV11/Deflateur_Valeur!AR11-1)*100</f>
        <v>-22.125221135404161</v>
      </c>
      <c r="AS11" s="4">
        <f>(Deflateur_Valeur!AW11/Deflateur_Valeur!AS11-1)*100</f>
        <v>-16.931959202495207</v>
      </c>
      <c r="AT11" s="4">
        <f>(Deflateur_Valeur!AX11/Deflateur_Valeur!AT11-1)*100</f>
        <v>-7.7672149274715885</v>
      </c>
      <c r="AU11" s="4">
        <f>(Deflateur_Valeur!AY11/Deflateur_Valeur!AU11-1)*100</f>
        <v>-1.5068077530603685</v>
      </c>
      <c r="AV11" s="4">
        <f>(Deflateur_Valeur!AZ11/Deflateur_Valeur!AV11-1)*100</f>
        <v>1.2726287391334301</v>
      </c>
      <c r="AW11" s="4">
        <f>(Deflateur_Valeur!BA11/Deflateur_Valeur!AW11-1)*100</f>
        <v>0.64779804388628293</v>
      </c>
      <c r="AX11" s="4">
        <f>(Deflateur_Valeur!BB11/Deflateur_Valeur!AX11-1)*100</f>
        <v>-1.2558210968880767</v>
      </c>
      <c r="AY11" s="4">
        <f>(Deflateur_Valeur!BC11/Deflateur_Valeur!AY11-1)*100</f>
        <v>-3.2416370593266741</v>
      </c>
      <c r="AZ11" s="4">
        <f>(Deflateur_Valeur!BD11/Deflateur_Valeur!AZ11-1)*100</f>
        <v>-4.4206673442908961</v>
      </c>
      <c r="BA11" s="4">
        <f>(Deflateur_Valeur!BE11/Deflateur_Valeur!BA11-1)*100</f>
        <v>-4.7837839082019107</v>
      </c>
      <c r="BB11" s="4">
        <f>(Deflateur_Valeur!BF11/Deflateur_Valeur!BB11-1)*100</f>
        <v>-2.9273440456140221</v>
      </c>
      <c r="BC11" s="4">
        <f>(Deflateur_Valeur!BG11/Deflateur_Valeur!BC11-1)*100</f>
        <v>-1.3195634493772257</v>
      </c>
      <c r="BD11" s="4">
        <f>(Deflateur_Valeur!BH11/Deflateur_Valeur!BD11-1)*100</f>
        <v>1.4350153810241073</v>
      </c>
      <c r="BE11" s="4">
        <f>(Deflateur_Valeur!BI11/Deflateur_Valeur!BE11-1)*100</f>
        <v>5.2064543841973121</v>
      </c>
      <c r="BF11" s="4">
        <f>(Deflateur_Valeur!BJ11/Deflateur_Valeur!BF11-1)*100</f>
        <v>8.7463301637140667</v>
      </c>
      <c r="BG11" s="4">
        <f>(Deflateur_Valeur!BK11/Deflateur_Valeur!BG11-1)*100</f>
        <v>12.21983109841589</v>
      </c>
      <c r="BH11" s="4">
        <f>(Deflateur_Valeur!BL11/Deflateur_Valeur!BH11-1)*100</f>
        <v>14.535107897606792</v>
      </c>
      <c r="BI11" s="4">
        <f>(Deflateur_Valeur!BM11/Deflateur_Valeur!BI11-1)*100</f>
        <v>15.641087204910932</v>
      </c>
      <c r="BJ11" s="4">
        <f>(Deflateur_Valeur!BN11/Deflateur_Valeur!BJ11-1)*100</f>
        <v>11.756186915226641</v>
      </c>
      <c r="BK11" s="4">
        <f>(Deflateur_Valeur!BO11/Deflateur_Valeur!BK11-1)*100</f>
        <v>9.0244921778627649</v>
      </c>
      <c r="BL11" s="4">
        <f>(Deflateur_Valeur!BP11/Deflateur_Valeur!BL11-1)*100</f>
        <v>3.673201947167315</v>
      </c>
      <c r="BM11" s="4">
        <f>(Deflateur_Valeur!BQ11/Deflateur_Valeur!BM11-1)*100</f>
        <v>-3.3693482610873016</v>
      </c>
      <c r="BN11" s="4">
        <f>(Deflateur_Valeur!BR11/Deflateur_Valeur!BN11-1)*100</f>
        <v>4.4795549931086143</v>
      </c>
      <c r="BO11" s="4">
        <f>(Deflateur_Valeur!BS11/Deflateur_Valeur!BO11-1)*100</f>
        <v>0.47584493828525254</v>
      </c>
      <c r="BP11" s="4">
        <f>(Deflateur_Valeur!BT11/Deflateur_Valeur!BP11-1)*100</f>
        <v>1.2768752879319445</v>
      </c>
      <c r="BQ11" s="4">
        <f>(Deflateur_Valeur!BU11/Deflateur_Valeur!BQ11-1)*100</f>
        <v>5.8785132391443451</v>
      </c>
      <c r="BR11" s="4">
        <f>(Deflateur_Valeur!BV11/Deflateur_Valeur!BR11-1)*100</f>
        <v>3.2095154657652003</v>
      </c>
      <c r="BS11" s="4">
        <f>(Deflateur_Valeur!BW11/Deflateur_Valeur!BS11-1)*100</f>
        <v>5.8114716740383709</v>
      </c>
      <c r="BT11" s="4">
        <f>(Deflateur_Valeur!BX11/Deflateur_Valeur!BT11-1)*100</f>
        <v>5.2828605752343272</v>
      </c>
      <c r="BU11" s="4">
        <f>(Deflateur_Valeur!BY11/Deflateur_Valeur!BU11-1)*100</f>
        <v>4.5048461464415546</v>
      </c>
      <c r="BV11" s="4">
        <f>(Deflateur_Valeur!BZ11/Deflateur_Valeur!BV11-1)*100</f>
        <v>5.3223295643393564</v>
      </c>
      <c r="BW11" s="4">
        <f>(Deflateur_Valeur!CA11/Deflateur_Valeur!BW11-1)*100</f>
        <v>5.563485779143762</v>
      </c>
      <c r="BX11" s="4">
        <f>(Deflateur_Valeur!CB11/Deflateur_Valeur!BX11-1)*100</f>
        <v>6.3594307083252088</v>
      </c>
      <c r="BY11" s="4">
        <f>(Deflateur_Valeur!CC11/Deflateur_Valeur!BY11-1)*100</f>
        <v>5.8698288066634019</v>
      </c>
      <c r="BZ11" s="4">
        <f>(Deflateur_Valeur!CD11/Deflateur_Valeur!BZ11-1)*100</f>
        <v>-12.943644701273493</v>
      </c>
      <c r="CA11" s="4">
        <f>(Deflateur_Valeur!CE11/Deflateur_Valeur!CA11-1)*100</f>
        <v>-12.651044265695132</v>
      </c>
      <c r="CB11" s="4">
        <f>(Deflateur_Valeur!CF11/Deflateur_Valeur!CB11-1)*100</f>
        <v>-6.2036420694738919</v>
      </c>
      <c r="CC11" s="4">
        <f>(Deflateur_Valeur!CG11/Deflateur_Valeur!CC11-1)*100</f>
        <v>-11.813206750740356</v>
      </c>
      <c r="CD11" s="4">
        <f>(Deflateur_Valeur!CH11/Deflateur_Valeur!CD11-1)*100</f>
        <v>8.8577078647251497</v>
      </c>
      <c r="CE11" s="4"/>
      <c r="CF11" s="4">
        <f>(SUM(Deflateur_Valeur!F11:I11)/SUM(Deflateur_Valeur!B11:E11)-1)*100</f>
        <v>6.2570120032500176</v>
      </c>
      <c r="CG11" s="4">
        <f>(SUM(Deflateur_Valeur!J11:M11)/SUM(Deflateur_Valeur!F11:I11)-1)*100</f>
        <v>7.235684292143163</v>
      </c>
      <c r="CH11" s="4">
        <f>(SUM(Deflateur_Valeur!N11:Q11)/SUM(Deflateur_Valeur!J11:M11)-1)*100</f>
        <v>7.6327852366794957</v>
      </c>
      <c r="CI11" s="4">
        <f>(SUM(Deflateur_Valeur!R11:U11)/SUM(Deflateur_Valeur!N11:Q11)-1)*100</f>
        <v>1.9849772697885903</v>
      </c>
      <c r="CJ11" s="4">
        <f>(SUM(Deflateur_Valeur!V11:Y11)/SUM(Deflateur_Valeur!R11:U11)-1)*100</f>
        <v>-6.4326505093402648</v>
      </c>
      <c r="CK11" s="4">
        <f>(SUM(Deflateur_Valeur!Z11:AC11)/SUM(Deflateur_Valeur!V11:Y11)-1)*100</f>
        <v>-0.61513520344467221</v>
      </c>
      <c r="CL11" s="4">
        <f>(SUM(Deflateur_Valeur!AD11:AG11)/SUM(Deflateur_Valeur!Z11:AC11)-1)*100</f>
        <v>6.8906469347873589E-2</v>
      </c>
      <c r="CM11" s="4">
        <f>(SUM(Deflateur_Valeur!AH11:AK11)/SUM(Deflateur_Valeur!AD11:AG11)-1)*100</f>
        <v>12.272499772495959</v>
      </c>
      <c r="CN11" s="4">
        <f>(SUM(Deflateur_Valeur!AL11:AO11)/SUM(Deflateur_Valeur!AH11:AK11)-1)*100</f>
        <v>2.5881256755904802</v>
      </c>
      <c r="CO11" s="4">
        <f>(SUM(Deflateur_Valeur!AP11:AS11)/SUM(Deflateur_Valeur!AL11:AO11)-1)*100</f>
        <v>-3.4265677200100986</v>
      </c>
      <c r="CP11" s="4">
        <f>(SUM(Deflateur_Valeur!AT11:AW11)/SUM(Deflateur_Valeur!AP11:AS11)-1)*100</f>
        <v>-20.635547464138792</v>
      </c>
      <c r="CQ11" s="4">
        <f>(SUM(Deflateur_Valeur!AX11:BA11)/SUM(Deflateur_Valeur!AT11:AW11)-1)*100</f>
        <v>-1.9655310588723496</v>
      </c>
      <c r="CR11" s="4">
        <f>(SUM(Deflateur_Valeur!BB11:BE11)/SUM(Deflateur_Valeur!AX11:BA11)-1)*100</f>
        <v>-3.4273343858752692</v>
      </c>
      <c r="CS11" s="4">
        <f>(SUM(Deflateur_Valeur!BF11:BI11)/SUM(Deflateur_Valeur!BB11:BE11)-1)*100</f>
        <v>0.55862039208187664</v>
      </c>
      <c r="CT11" s="4">
        <f>(SUM(Deflateur_Valeur!BJ11:BM11)/SUM(Deflateur_Valeur!BF11:BI11)-1)*100</f>
        <v>12.82561173436607</v>
      </c>
      <c r="CU11" s="4">
        <f>(SUM(Deflateur_Valeur!BN11:BQ11)/SUM(Deflateur_Valeur!BJ11:BM11)-1)*100</f>
        <v>5.0453366236943298</v>
      </c>
      <c r="CV11" s="4">
        <f>(SUM(Deflateur_Valeur!BR11:BU11)/SUM(Deflateur_Valeur!BN11:BQ11)-1)*100</f>
        <v>2.9952735004426412</v>
      </c>
      <c r="CW11" s="4">
        <f>(SUM(Deflateur_Valeur!BV11:BY11)/SUM(Deflateur_Valeur!BR11:BU11)-1)*100</f>
        <v>4.6903038017145127</v>
      </c>
      <c r="CX11" s="4">
        <f>(SUM(Deflateur_Valeur!BZ11:CC11)/SUM(Deflateur_Valeur!BV11:BY11)-1)*100</f>
        <v>5.7764409629625924</v>
      </c>
      <c r="CY11" s="4">
        <f>(SUM(Deflateur_Valeur!CD11:CG11)/SUM(Deflateur_Valeur!BZ11:CC11)-1)*100</f>
        <v>-10.906932699543736</v>
      </c>
    </row>
    <row r="12" spans="1:103" x14ac:dyDescent="0.35">
      <c r="A12" s="6" t="s">
        <v>22</v>
      </c>
      <c r="B12" s="3">
        <f>(Deflateur_Valeur!F12/Deflateur_Valeur!B12-1)*100</f>
        <v>6.9602286665654711</v>
      </c>
      <c r="C12" s="3">
        <f>(Deflateur_Valeur!G12/Deflateur_Valeur!C12-1)*100</f>
        <v>12.120735221051104</v>
      </c>
      <c r="D12" s="3">
        <f>(Deflateur_Valeur!H12/Deflateur_Valeur!D12-1)*100</f>
        <v>19.284638024926437</v>
      </c>
      <c r="E12" s="3">
        <f>(Deflateur_Valeur!I12/Deflateur_Valeur!E12-1)*100</f>
        <v>4.9951389028314752</v>
      </c>
      <c r="F12" s="3">
        <f>(Deflateur_Valeur!J12/Deflateur_Valeur!F12-1)*100</f>
        <v>13.804852065113593</v>
      </c>
      <c r="G12" s="3">
        <f>(Deflateur_Valeur!K12/Deflateur_Valeur!G12-1)*100</f>
        <v>15.132593484490741</v>
      </c>
      <c r="H12" s="3">
        <f>(Deflateur_Valeur!L12/Deflateur_Valeur!H12-1)*100</f>
        <v>11.61294690215875</v>
      </c>
      <c r="I12" s="3">
        <f>(Deflateur_Valeur!M12/Deflateur_Valeur!I12-1)*100</f>
        <v>21.188794816060863</v>
      </c>
      <c r="J12" s="3">
        <f>(Deflateur_Valeur!N12/Deflateur_Valeur!J12-1)*100</f>
        <v>4.8561330447157713</v>
      </c>
      <c r="K12" s="3">
        <f>(Deflateur_Valeur!O12/Deflateur_Valeur!K12-1)*100</f>
        <v>-1.2973300374515717</v>
      </c>
      <c r="L12" s="3">
        <f>(Deflateur_Valeur!P12/Deflateur_Valeur!L12-1)*100</f>
        <v>-4.0987744833224653</v>
      </c>
      <c r="M12" s="3">
        <f>(Deflateur_Valeur!Q12/Deflateur_Valeur!M12-1)*100</f>
        <v>-3.3787903938244823</v>
      </c>
      <c r="N12" s="3">
        <f>(Deflateur_Valeur!R12/Deflateur_Valeur!N12-1)*100</f>
        <v>5.0383314998110551</v>
      </c>
      <c r="O12" s="3">
        <f>(Deflateur_Valeur!S12/Deflateur_Valeur!O12-1)*100</f>
        <v>6.2262734501654649</v>
      </c>
      <c r="P12" s="3">
        <f>(Deflateur_Valeur!T12/Deflateur_Valeur!P12-1)*100</f>
        <v>9.5272841902948713</v>
      </c>
      <c r="Q12" s="3">
        <f>(Deflateur_Valeur!U12/Deflateur_Valeur!Q12-1)*100</f>
        <v>7.4233786523686174</v>
      </c>
      <c r="R12" s="3">
        <f>(Deflateur_Valeur!V12/Deflateur_Valeur!R12-1)*100</f>
        <v>5.2719661498461967</v>
      </c>
      <c r="S12" s="3">
        <f>(Deflateur_Valeur!W12/Deflateur_Valeur!S12-1)*100</f>
        <v>9.7411212617540386</v>
      </c>
      <c r="T12" s="3">
        <f>(Deflateur_Valeur!X12/Deflateur_Valeur!T12-1)*100</f>
        <v>10.628058118093954</v>
      </c>
      <c r="U12" s="3">
        <f>(Deflateur_Valeur!Y12/Deflateur_Valeur!U12-1)*100</f>
        <v>16.73433153372077</v>
      </c>
      <c r="V12" s="3">
        <f>(Deflateur_Valeur!Z12/Deflateur_Valeur!V12-1)*100</f>
        <v>18.523413958018597</v>
      </c>
      <c r="W12" s="3">
        <f>(Deflateur_Valeur!AA12/Deflateur_Valeur!W12-1)*100</f>
        <v>11.106482238716463</v>
      </c>
      <c r="X12" s="3">
        <f>(Deflateur_Valeur!AB12/Deflateur_Valeur!X12-1)*100</f>
        <v>6.2027685623867734</v>
      </c>
      <c r="Y12" s="3">
        <f>(Deflateur_Valeur!AC12/Deflateur_Valeur!Y12-1)*100</f>
        <v>3.318811985023129</v>
      </c>
      <c r="Z12" s="3">
        <f>(Deflateur_Valeur!AD12/Deflateur_Valeur!Z12-1)*100</f>
        <v>-0.23299142730204281</v>
      </c>
      <c r="AA12" s="3">
        <f>(Deflateur_Valeur!AE12/Deflateur_Valeur!AA12-1)*100</f>
        <v>-0.51329125587658009</v>
      </c>
      <c r="AB12" s="3">
        <f>(Deflateur_Valeur!AF12/Deflateur_Valeur!AB12-1)*100</f>
        <v>1.693948961506675</v>
      </c>
      <c r="AC12" s="3">
        <f>(Deflateur_Valeur!AG12/Deflateur_Valeur!AC12-1)*100</f>
        <v>4.3122131547100206</v>
      </c>
      <c r="AD12" s="3">
        <f>(Deflateur_Valeur!AH12/Deflateur_Valeur!AD12-1)*100</f>
        <v>5.3210321281596196</v>
      </c>
      <c r="AE12" s="3">
        <f>(Deflateur_Valeur!AI12/Deflateur_Valeur!AE12-1)*100</f>
        <v>11.470141665273047</v>
      </c>
      <c r="AF12" s="3">
        <f>(Deflateur_Valeur!AJ12/Deflateur_Valeur!AF12-1)*100</f>
        <v>9.2926748773455081</v>
      </c>
      <c r="AG12" s="3">
        <f>(Deflateur_Valeur!AK12/Deflateur_Valeur!AG12-1)*100</f>
        <v>10.561249640053362</v>
      </c>
      <c r="AH12" s="3">
        <f>(Deflateur_Valeur!AL12/Deflateur_Valeur!AH12-1)*100</f>
        <v>-4.2558979573351969</v>
      </c>
      <c r="AI12" s="3">
        <f>(Deflateur_Valeur!AM12/Deflateur_Valeur!AI12-1)*100</f>
        <v>-4.6250645555620418</v>
      </c>
      <c r="AJ12" s="3">
        <f>(Deflateur_Valeur!AN12/Deflateur_Valeur!AJ12-1)*100</f>
        <v>-6.2080418827931911</v>
      </c>
      <c r="AK12" s="3">
        <f>(Deflateur_Valeur!AO12/Deflateur_Valeur!AK12-1)*100</f>
        <v>-2.8364389981970661</v>
      </c>
      <c r="AL12" s="3">
        <f>(Deflateur_Valeur!AP12/Deflateur_Valeur!AL12-1)*100</f>
        <v>7.5132271292108088</v>
      </c>
      <c r="AM12" s="3">
        <f>(Deflateur_Valeur!AQ12/Deflateur_Valeur!AM12-1)*100</f>
        <v>3.6897077256777822</v>
      </c>
      <c r="AN12" s="3">
        <f>(Deflateur_Valeur!AR12/Deflateur_Valeur!AN12-1)*100</f>
        <v>8.4119512153958418</v>
      </c>
      <c r="AO12" s="3">
        <f>(Deflateur_Valeur!AS12/Deflateur_Valeur!AO12-1)*100</f>
        <v>8.0733137430305533</v>
      </c>
      <c r="AP12" s="3">
        <f>(Deflateur_Valeur!AT12/Deflateur_Valeur!AP12-1)*100</f>
        <v>1.397300041939098</v>
      </c>
      <c r="AQ12" s="3">
        <f>(Deflateur_Valeur!AU12/Deflateur_Valeur!AQ12-1)*100</f>
        <v>3.4740933869355617</v>
      </c>
      <c r="AR12" s="3">
        <f>(Deflateur_Valeur!AV12/Deflateur_Valeur!AR12-1)*100</f>
        <v>3.7186661683431987</v>
      </c>
      <c r="AS12" s="3">
        <f>(Deflateur_Valeur!AW12/Deflateur_Valeur!AS12-1)*100</f>
        <v>1.7919632543635267</v>
      </c>
      <c r="AT12" s="3">
        <f>(Deflateur_Valeur!AX12/Deflateur_Valeur!AT12-1)*100</f>
        <v>10.623519877506338</v>
      </c>
      <c r="AU12" s="3">
        <f>(Deflateur_Valeur!AY12/Deflateur_Valeur!AU12-1)*100</f>
        <v>6.00275815722906</v>
      </c>
      <c r="AV12" s="3">
        <f>(Deflateur_Valeur!AZ12/Deflateur_Valeur!AV12-1)*100</f>
        <v>0.49203074243697742</v>
      </c>
      <c r="AW12" s="3">
        <f>(Deflateur_Valeur!BA12/Deflateur_Valeur!AW12-1)*100</f>
        <v>-4.3067005379281653</v>
      </c>
      <c r="AX12" s="3">
        <f>(Deflateur_Valeur!BB12/Deflateur_Valeur!AX12-1)*100</f>
        <v>-0.51104031167162889</v>
      </c>
      <c r="AY12" s="3">
        <f>(Deflateur_Valeur!BC12/Deflateur_Valeur!AY12-1)*100</f>
        <v>-2.0089535986722806</v>
      </c>
      <c r="AZ12" s="3">
        <f>(Deflateur_Valeur!BD12/Deflateur_Valeur!AZ12-1)*100</f>
        <v>2.7993611046938982</v>
      </c>
      <c r="BA12" s="3">
        <f>(Deflateur_Valeur!BE12/Deflateur_Valeur!BA12-1)*100</f>
        <v>5.2700452425640254</v>
      </c>
      <c r="BB12" s="3">
        <f>(Deflateur_Valeur!BF12/Deflateur_Valeur!BB12-1)*100</f>
        <v>-1.1048825218812564</v>
      </c>
      <c r="BC12" s="3">
        <f>(Deflateur_Valeur!BG12/Deflateur_Valeur!BC12-1)*100</f>
        <v>3.7813865775733202</v>
      </c>
      <c r="BD12" s="3">
        <f>(Deflateur_Valeur!BH12/Deflateur_Valeur!BD12-1)*100</f>
        <v>1.9599380666730504</v>
      </c>
      <c r="BE12" s="3">
        <f>(Deflateur_Valeur!BI12/Deflateur_Valeur!BE12-1)*100</f>
        <v>2.8655862009944189</v>
      </c>
      <c r="BF12" s="3">
        <f>(Deflateur_Valeur!BJ12/Deflateur_Valeur!BF12-1)*100</f>
        <v>2.1430305724376986</v>
      </c>
      <c r="BG12" s="3">
        <f>(Deflateur_Valeur!BK12/Deflateur_Valeur!BG12-1)*100</f>
        <v>2.7594865570250038</v>
      </c>
      <c r="BH12" s="3">
        <f>(Deflateur_Valeur!BL12/Deflateur_Valeur!BH12-1)*100</f>
        <v>0.55413858231336821</v>
      </c>
      <c r="BI12" s="3">
        <f>(Deflateur_Valeur!BM12/Deflateur_Valeur!BI12-1)*100</f>
        <v>-2.0954390653206256</v>
      </c>
      <c r="BJ12" s="3">
        <f>(Deflateur_Valeur!BN12/Deflateur_Valeur!BJ12-1)*100</f>
        <v>17.321021033016248</v>
      </c>
      <c r="BK12" s="3">
        <f>(Deflateur_Valeur!BO12/Deflateur_Valeur!BK12-1)*100</f>
        <v>15.419070320251071</v>
      </c>
      <c r="BL12" s="3">
        <f>(Deflateur_Valeur!BP12/Deflateur_Valeur!BL12-1)*100</f>
        <v>13.765397552769464</v>
      </c>
      <c r="BM12" s="3">
        <f>(Deflateur_Valeur!BQ12/Deflateur_Valeur!BM12-1)*100</f>
        <v>14.559910992304959</v>
      </c>
      <c r="BN12" s="3">
        <f>(Deflateur_Valeur!BR12/Deflateur_Valeur!BN12-1)*100</f>
        <v>-2.9617748764289908</v>
      </c>
      <c r="BO12" s="3">
        <f>(Deflateur_Valeur!BS12/Deflateur_Valeur!BO12-1)*100</f>
        <v>-1.4564551799423064</v>
      </c>
      <c r="BP12" s="3">
        <f>(Deflateur_Valeur!BT12/Deflateur_Valeur!BP12-1)*100</f>
        <v>0.90804738291312415</v>
      </c>
      <c r="BQ12" s="3">
        <f>(Deflateur_Valeur!BU12/Deflateur_Valeur!BQ12-1)*100</f>
        <v>8.2837507616652761</v>
      </c>
      <c r="BR12" s="3">
        <f>(Deflateur_Valeur!BV12/Deflateur_Valeur!BR12-1)*100</f>
        <v>11.831684574574219</v>
      </c>
      <c r="BS12" s="3">
        <f>(Deflateur_Valeur!BW12/Deflateur_Valeur!BS12-1)*100</f>
        <v>14.01988270487433</v>
      </c>
      <c r="BT12" s="3">
        <f>(Deflateur_Valeur!BX12/Deflateur_Valeur!BT12-1)*100</f>
        <v>16.456023991147319</v>
      </c>
      <c r="BU12" s="3">
        <f>(Deflateur_Valeur!BY12/Deflateur_Valeur!BU12-1)*100</f>
        <v>8.8001183472015789</v>
      </c>
      <c r="BV12" s="3">
        <f>(Deflateur_Valeur!BZ12/Deflateur_Valeur!BV12-1)*100</f>
        <v>9.1452229513502061</v>
      </c>
      <c r="BW12" s="3">
        <f>(Deflateur_Valeur!CA12/Deflateur_Valeur!BW12-1)*100</f>
        <v>7.6303916175005204</v>
      </c>
      <c r="BX12" s="3">
        <f>(Deflateur_Valeur!CB12/Deflateur_Valeur!BX12-1)*100</f>
        <v>4.3389954115308882</v>
      </c>
      <c r="BY12" s="3">
        <f>(Deflateur_Valeur!CC12/Deflateur_Valeur!BY12-1)*100</f>
        <v>1.6806373210690895</v>
      </c>
      <c r="BZ12" s="3">
        <f>(Deflateur_Valeur!CD12/Deflateur_Valeur!BZ12-1)*100</f>
        <v>1.1736558300935673</v>
      </c>
      <c r="CA12" s="3">
        <f>(Deflateur_Valeur!CE12/Deflateur_Valeur!CA12-1)*100</f>
        <v>-2.1700089184353955</v>
      </c>
      <c r="CB12" s="3">
        <f>(Deflateur_Valeur!CF12/Deflateur_Valeur!CB12-1)*100</f>
        <v>-4.5157452479484324</v>
      </c>
      <c r="CC12" s="3">
        <f>(Deflateur_Valeur!CG12/Deflateur_Valeur!CC12-1)*100</f>
        <v>5.6332103297205505</v>
      </c>
      <c r="CD12" s="3">
        <f>(Deflateur_Valeur!CH12/Deflateur_Valeur!CD12-1)*100</f>
        <v>42.090237311766131</v>
      </c>
      <c r="CE12" s="3"/>
      <c r="CF12" s="3">
        <f>(SUM(Deflateur_Valeur!F12:I12)/SUM(Deflateur_Valeur!B12:E12)-1)*100</f>
        <v>10.840185203843621</v>
      </c>
      <c r="CG12" s="3">
        <f>(SUM(Deflateur_Valeur!J12:M12)/SUM(Deflateur_Valeur!F12:I12)-1)*100</f>
        <v>15.299537462254342</v>
      </c>
      <c r="CH12" s="3">
        <f>(SUM(Deflateur_Valeur!N12:Q12)/SUM(Deflateur_Valeur!J12:M12)-1)*100</f>
        <v>-1.0797801889125158</v>
      </c>
      <c r="CI12" s="3">
        <f>(SUM(Deflateur_Valeur!R12:U12)/SUM(Deflateur_Valeur!N12:Q12)-1)*100</f>
        <v>7.0509638291016197</v>
      </c>
      <c r="CJ12" s="3">
        <f>(SUM(Deflateur_Valeur!V12:Y12)/SUM(Deflateur_Valeur!R12:U12)-1)*100</f>
        <v>10.569553940681043</v>
      </c>
      <c r="CK12" s="3">
        <f>(SUM(Deflateur_Valeur!Z12:AC12)/SUM(Deflateur_Valeur!V12:Y12)-1)*100</f>
        <v>9.5819912164637699</v>
      </c>
      <c r="CL12" s="3">
        <f>(SUM(Deflateur_Valeur!AD12:AG12)/SUM(Deflateur_Valeur!Z12:AC12)-1)*100</f>
        <v>1.283008922483142</v>
      </c>
      <c r="CM12" s="3">
        <f>(SUM(Deflateur_Valeur!AH12:AK12)/SUM(Deflateur_Valeur!AD12:AG12)-1)*100</f>
        <v>9.1503499707461309</v>
      </c>
      <c r="CN12" s="3">
        <f>(SUM(Deflateur_Valeur!AL12:AO12)/SUM(Deflateur_Valeur!AH12:AK12)-1)*100</f>
        <v>-4.4810934284457478</v>
      </c>
      <c r="CO12" s="3">
        <f>(SUM(Deflateur_Valeur!AP12:AS12)/SUM(Deflateur_Valeur!AL12:AO12)-1)*100</f>
        <v>6.9162348603745816</v>
      </c>
      <c r="CP12" s="3">
        <f>(SUM(Deflateur_Valeur!AT12:AW12)/SUM(Deflateur_Valeur!AP12:AS12)-1)*100</f>
        <v>2.5897868175106087</v>
      </c>
      <c r="CQ12" s="3">
        <f>(SUM(Deflateur_Valeur!AX12:BA12)/SUM(Deflateur_Valeur!AT12:AW12)-1)*100</f>
        <v>3.0568697009884627</v>
      </c>
      <c r="CR12" s="3">
        <f>(SUM(Deflateur_Valeur!BB12:BE12)/SUM(Deflateur_Valeur!AX12:BA12)-1)*100</f>
        <v>1.3149893438828331</v>
      </c>
      <c r="CS12" s="3">
        <f>(SUM(Deflateur_Valeur!BF12:BI12)/SUM(Deflateur_Valeur!BB12:BE12)-1)*100</f>
        <v>1.8523190084256624</v>
      </c>
      <c r="CT12" s="3">
        <f>(SUM(Deflateur_Valeur!BJ12:BM12)/SUM(Deflateur_Valeur!BF12:BI12)-1)*100</f>
        <v>0.83063057977108556</v>
      </c>
      <c r="CU12" s="3">
        <f>(SUM(Deflateur_Valeur!BN12:BQ12)/SUM(Deflateur_Valeur!BJ12:BM12)-1)*100</f>
        <v>15.271095475154262</v>
      </c>
      <c r="CV12" s="3">
        <f>(SUM(Deflateur_Valeur!BR12:BU12)/SUM(Deflateur_Valeur!BN12:BQ12)-1)*100</f>
        <v>1.1115387725721959</v>
      </c>
      <c r="CW12" s="3">
        <f>(SUM(Deflateur_Valeur!BV12:BY12)/SUM(Deflateur_Valeur!BR12:BU12)-1)*100</f>
        <v>12.726952777525181</v>
      </c>
      <c r="CX12" s="3">
        <f>(SUM(Deflateur_Valeur!BZ12:CC12)/SUM(Deflateur_Valeur!BV12:BY12)-1)*100</f>
        <v>5.6646528105826821</v>
      </c>
      <c r="CY12" s="3">
        <f>(SUM(Deflateur_Valeur!CD12:CG12)/SUM(Deflateur_Valeur!BZ12:CC12)-1)*100</f>
        <v>-3.5843879440289328E-2</v>
      </c>
    </row>
    <row r="13" spans="1:103" x14ac:dyDescent="0.35">
      <c r="A13" s="2" t="s">
        <v>125</v>
      </c>
      <c r="B13" s="4">
        <f>(Deflateur_Valeur!F13/Deflateur_Valeur!B13-1)*100</f>
        <v>10.289816935852469</v>
      </c>
      <c r="C13" s="4">
        <f>(Deflateur_Valeur!G13/Deflateur_Valeur!C13-1)*100</f>
        <v>-4.0414849089978055</v>
      </c>
      <c r="D13" s="4">
        <f>(Deflateur_Valeur!H13/Deflateur_Valeur!D13-1)*100</f>
        <v>-14.016744040050988</v>
      </c>
      <c r="E13" s="4">
        <f>(Deflateur_Valeur!I13/Deflateur_Valeur!E13-1)*100</f>
        <v>-19.69272963643629</v>
      </c>
      <c r="F13" s="4">
        <f>(Deflateur_Valeur!J13/Deflateur_Valeur!F13-1)*100</f>
        <v>8.8255738181081345</v>
      </c>
      <c r="G13" s="4">
        <f>(Deflateur_Valeur!K13/Deflateur_Valeur!G13-1)*100</f>
        <v>26.865431404799335</v>
      </c>
      <c r="H13" s="4">
        <f>(Deflateur_Valeur!L13/Deflateur_Valeur!H13-1)*100</f>
        <v>44.069438256610269</v>
      </c>
      <c r="I13" s="4">
        <f>(Deflateur_Valeur!M13/Deflateur_Valeur!I13-1)*100</f>
        <v>57.639158856098646</v>
      </c>
      <c r="J13" s="4">
        <f>(Deflateur_Valeur!N13/Deflateur_Valeur!J13-1)*100</f>
        <v>6.2059577186622139</v>
      </c>
      <c r="K13" s="4">
        <f>(Deflateur_Valeur!O13/Deflateur_Valeur!K13-1)*100</f>
        <v>2.2768391919838038</v>
      </c>
      <c r="L13" s="4">
        <f>(Deflateur_Valeur!P13/Deflateur_Valeur!L13-1)*100</f>
        <v>-5.814039058423659</v>
      </c>
      <c r="M13" s="4">
        <f>(Deflateur_Valeur!Q13/Deflateur_Valeur!M13-1)*100</f>
        <v>-17.416459783225648</v>
      </c>
      <c r="N13" s="4">
        <f>(Deflateur_Valeur!R13/Deflateur_Valeur!N13-1)*100</f>
        <v>14.000981945929404</v>
      </c>
      <c r="O13" s="4">
        <f>(Deflateur_Valeur!S13/Deflateur_Valeur!O13-1)*100</f>
        <v>9.4942953531358185</v>
      </c>
      <c r="P13" s="4">
        <f>(Deflateur_Valeur!T13/Deflateur_Valeur!P13-1)*100</f>
        <v>17.171990459553133</v>
      </c>
      <c r="Q13" s="4">
        <f>(Deflateur_Valeur!U13/Deflateur_Valeur!Q13-1)*100</f>
        <v>39.763051361635092</v>
      </c>
      <c r="R13" s="4">
        <f>(Deflateur_Valeur!V13/Deflateur_Valeur!R13-1)*100</f>
        <v>25.71351280079146</v>
      </c>
      <c r="S13" s="4">
        <f>(Deflateur_Valeur!W13/Deflateur_Valeur!S13-1)*100</f>
        <v>45.069115526809213</v>
      </c>
      <c r="T13" s="4">
        <f>(Deflateur_Valeur!X13/Deflateur_Valeur!T13-1)*100</f>
        <v>45.767024773147092</v>
      </c>
      <c r="U13" s="4">
        <f>(Deflateur_Valeur!Y13/Deflateur_Valeur!U13-1)*100</f>
        <v>27.88078691577487</v>
      </c>
      <c r="V13" s="4">
        <f>(Deflateur_Valeur!Z13/Deflateur_Valeur!V13-1)*100</f>
        <v>24.94771488823617</v>
      </c>
      <c r="W13" s="4">
        <f>(Deflateur_Valeur!AA13/Deflateur_Valeur!W13-1)*100</f>
        <v>5.742610191344788</v>
      </c>
      <c r="X13" s="4">
        <f>(Deflateur_Valeur!AB13/Deflateur_Valeur!X13-1)*100</f>
        <v>-1.5953478561422929</v>
      </c>
      <c r="Y13" s="4">
        <f>(Deflateur_Valeur!AC13/Deflateur_Valeur!Y13-1)*100</f>
        <v>0.64410933689793559</v>
      </c>
      <c r="Z13" s="4">
        <f>(Deflateur_Valeur!AD13/Deflateur_Valeur!Z13-1)*100</f>
        <v>4.2506902587765127</v>
      </c>
      <c r="AA13" s="4">
        <f>(Deflateur_Valeur!AE13/Deflateur_Valeur!AA13-1)*100</f>
        <v>12.160424075525643</v>
      </c>
      <c r="AB13" s="4">
        <f>(Deflateur_Valeur!AF13/Deflateur_Valeur!AB13-1)*100</f>
        <v>17.96569672205155</v>
      </c>
      <c r="AC13" s="4">
        <f>(Deflateur_Valeur!AG13/Deflateur_Valeur!AC13-1)*100</f>
        <v>21.377225623269048</v>
      </c>
      <c r="AD13" s="4">
        <f>(Deflateur_Valeur!AH13/Deflateur_Valeur!AD13-1)*100</f>
        <v>0.37516941805588733</v>
      </c>
      <c r="AE13" s="4">
        <f>(Deflateur_Valeur!AI13/Deflateur_Valeur!AE13-1)*100</f>
        <v>4.1208398020339709</v>
      </c>
      <c r="AF13" s="4">
        <f>(Deflateur_Valeur!AJ13/Deflateur_Valeur!AF13-1)*100</f>
        <v>11.501724493540944</v>
      </c>
      <c r="AG13" s="4">
        <f>(Deflateur_Valeur!AK13/Deflateur_Valeur!AG13-1)*100</f>
        <v>22.236339911744054</v>
      </c>
      <c r="AH13" s="4">
        <f>(Deflateur_Valeur!AL13/Deflateur_Valeur!AH13-1)*100</f>
        <v>-1.4429644130854125</v>
      </c>
      <c r="AI13" s="4">
        <f>(Deflateur_Valeur!AM13/Deflateur_Valeur!AI13-1)*100</f>
        <v>1.9239408377689227</v>
      </c>
      <c r="AJ13" s="4">
        <f>(Deflateur_Valeur!AN13/Deflateur_Valeur!AJ13-1)*100</f>
        <v>-3.0695661354745996</v>
      </c>
      <c r="AK13" s="4">
        <f>(Deflateur_Valeur!AO13/Deflateur_Valeur!AK13-1)*100</f>
        <v>-14.272879754223066</v>
      </c>
      <c r="AL13" s="4">
        <f>(Deflateur_Valeur!AP13/Deflateur_Valeur!AL13-1)*100</f>
        <v>15.506997984101023</v>
      </c>
      <c r="AM13" s="4">
        <f>(Deflateur_Valeur!AQ13/Deflateur_Valeur!AM13-1)*100</f>
        <v>1.8034435163816864</v>
      </c>
      <c r="AN13" s="4">
        <f>(Deflateur_Valeur!AR13/Deflateur_Valeur!AN13-1)*100</f>
        <v>-1.7316493573454883</v>
      </c>
      <c r="AO13" s="4">
        <f>(Deflateur_Valeur!AS13/Deflateur_Valeur!AO13-1)*100</f>
        <v>3.8220583370475847</v>
      </c>
      <c r="AP13" s="4">
        <f>(Deflateur_Valeur!AT13/Deflateur_Valeur!AP13-1)*100</f>
        <v>-4.6151621840249124</v>
      </c>
      <c r="AQ13" s="4">
        <f>(Deflateur_Valeur!AU13/Deflateur_Valeur!AQ13-1)*100</f>
        <v>5.5163806815765382</v>
      </c>
      <c r="AR13" s="4">
        <f>(Deflateur_Valeur!AV13/Deflateur_Valeur!AR13-1)*100</f>
        <v>10.468203498698614</v>
      </c>
      <c r="AS13" s="4">
        <f>(Deflateur_Valeur!AW13/Deflateur_Valeur!AS13-1)*100</f>
        <v>9.6581553765799022</v>
      </c>
      <c r="AT13" s="4">
        <f>(Deflateur_Valeur!AX13/Deflateur_Valeur!AT13-1)*100</f>
        <v>16.749513288201577</v>
      </c>
      <c r="AU13" s="4">
        <f>(Deflateur_Valeur!AY13/Deflateur_Valeur!AU13-1)*100</f>
        <v>10.824139243643671</v>
      </c>
      <c r="AV13" s="4">
        <f>(Deflateur_Valeur!AZ13/Deflateur_Valeur!AV13-1)*100</f>
        <v>4.5797548119879572</v>
      </c>
      <c r="AW13" s="4">
        <f>(Deflateur_Valeur!BA13/Deflateur_Valeur!AW13-1)*100</f>
        <v>-2.517908502249766</v>
      </c>
      <c r="AX13" s="4">
        <f>(Deflateur_Valeur!BB13/Deflateur_Valeur!AX13-1)*100</f>
        <v>1.7040662378749794</v>
      </c>
      <c r="AY13" s="4">
        <f>(Deflateur_Valeur!BC13/Deflateur_Valeur!AY13-1)*100</f>
        <v>-2.979135029473734</v>
      </c>
      <c r="AZ13" s="4">
        <f>(Deflateur_Valeur!BD13/Deflateur_Valeur!AZ13-1)*100</f>
        <v>-2.8073000048368213</v>
      </c>
      <c r="BA13" s="4">
        <f>(Deflateur_Valeur!BE13/Deflateur_Valeur!BA13-1)*100</f>
        <v>2.7408600916640324</v>
      </c>
      <c r="BB13" s="4">
        <f>(Deflateur_Valeur!BF13/Deflateur_Valeur!BB13-1)*100</f>
        <v>-10.275404897087469</v>
      </c>
      <c r="BC13" s="4">
        <f>(Deflateur_Valeur!BG13/Deflateur_Valeur!BC13-1)*100</f>
        <v>-1.2414187013013445</v>
      </c>
      <c r="BD13" s="4">
        <f>(Deflateur_Valeur!BH13/Deflateur_Valeur!BD13-1)*100</f>
        <v>5.3280752044987834</v>
      </c>
      <c r="BE13" s="4">
        <f>(Deflateur_Valeur!BI13/Deflateur_Valeur!BE13-1)*100</f>
        <v>8.5093869389568653</v>
      </c>
      <c r="BF13" s="4">
        <f>(Deflateur_Valeur!BJ13/Deflateur_Valeur!BF13-1)*100</f>
        <v>8.0185855000748383</v>
      </c>
      <c r="BG13" s="4">
        <f>(Deflateur_Valeur!BK13/Deflateur_Valeur!BG13-1)*100</f>
        <v>7.2405990955705324</v>
      </c>
      <c r="BH13" s="4">
        <f>(Deflateur_Valeur!BL13/Deflateur_Valeur!BH13-1)*100</f>
        <v>7.6094542343893679</v>
      </c>
      <c r="BI13" s="4">
        <f>(Deflateur_Valeur!BM13/Deflateur_Valeur!BI13-1)*100</f>
        <v>8.8988257612093502</v>
      </c>
      <c r="BJ13" s="4">
        <f>(Deflateur_Valeur!BN13/Deflateur_Valeur!BJ13-1)*100</f>
        <v>48.875360820785851</v>
      </c>
      <c r="BK13" s="4">
        <f>(Deflateur_Valeur!BO13/Deflateur_Valeur!BK13-1)*100</f>
        <v>49.246365533667856</v>
      </c>
      <c r="BL13" s="4">
        <f>(Deflateur_Valeur!BP13/Deflateur_Valeur!BL13-1)*100</f>
        <v>45.309090458355826</v>
      </c>
      <c r="BM13" s="4">
        <f>(Deflateur_Valeur!BQ13/Deflateur_Valeur!BM13-1)*100</f>
        <v>38.524157749423352</v>
      </c>
      <c r="BN13" s="4">
        <f>(Deflateur_Valeur!BR13/Deflateur_Valeur!BN13-1)*100</f>
        <v>-1.2664288665718337</v>
      </c>
      <c r="BO13" s="4">
        <f>(Deflateur_Valeur!BS13/Deflateur_Valeur!BO13-1)*100</f>
        <v>-4.6451569814712208</v>
      </c>
      <c r="BP13" s="4">
        <f>(Deflateur_Valeur!BT13/Deflateur_Valeur!BP13-1)*100</f>
        <v>-3.9462842947775689</v>
      </c>
      <c r="BQ13" s="4">
        <f>(Deflateur_Valeur!BU13/Deflateur_Valeur!BQ13-1)*100</f>
        <v>0.5200717679633593</v>
      </c>
      <c r="BR13" s="4">
        <f>(Deflateur_Valeur!BV13/Deflateur_Valeur!BR13-1)*100</f>
        <v>7.0847729145037786</v>
      </c>
      <c r="BS13" s="4">
        <f>(Deflateur_Valeur!BW13/Deflateur_Valeur!BS13-1)*100</f>
        <v>14.667911724894278</v>
      </c>
      <c r="BT13" s="4">
        <f>(Deflateur_Valeur!BX13/Deflateur_Valeur!BT13-1)*100</f>
        <v>18.075198542521598</v>
      </c>
      <c r="BU13" s="4">
        <f>(Deflateur_Valeur!BY13/Deflateur_Valeur!BU13-1)*100</f>
        <v>15.199520097922491</v>
      </c>
      <c r="BV13" s="4">
        <f>(Deflateur_Valeur!BZ13/Deflateur_Valeur!BV13-1)*100</f>
        <v>10.034465709322715</v>
      </c>
      <c r="BW13" s="4">
        <f>(Deflateur_Valeur!CA13/Deflateur_Valeur!BW13-1)*100</f>
        <v>4.8997932702656399</v>
      </c>
      <c r="BX13" s="4">
        <f>(Deflateur_Valeur!CB13/Deflateur_Valeur!BX13-1)*100</f>
        <v>1.2181731206227342</v>
      </c>
      <c r="BY13" s="4">
        <f>(Deflateur_Valeur!CC13/Deflateur_Valeur!BY13-1)*100</f>
        <v>-1.5177040223964822</v>
      </c>
      <c r="BZ13" s="4">
        <f>(Deflateur_Valeur!CD13/Deflateur_Valeur!BZ13-1)*100</f>
        <v>-1.6878271655939581</v>
      </c>
      <c r="CA13" s="4">
        <f>(Deflateur_Valeur!CE13/Deflateur_Valeur!CA13-1)*100</f>
        <v>-2.3974219873985958</v>
      </c>
      <c r="CB13" s="4">
        <f>(Deflateur_Valeur!CF13/Deflateur_Valeur!CB13-1)*100</f>
        <v>-2.3798675592327623</v>
      </c>
      <c r="CC13" s="4">
        <f>(Deflateur_Valeur!CG13/Deflateur_Valeur!CC13-1)*100</f>
        <v>10.090960566296703</v>
      </c>
      <c r="CD13" s="4">
        <f>(Deflateur_Valeur!CH13/Deflateur_Valeur!CD13-1)*100</f>
        <v>83.943320877520804</v>
      </c>
      <c r="CE13" s="4"/>
      <c r="CF13" s="4">
        <f>(SUM(Deflateur_Valeur!F13:I13)/SUM(Deflateur_Valeur!B13:E13)-1)*100</f>
        <v>-6.8652854124081504</v>
      </c>
      <c r="CG13" s="4">
        <f>(SUM(Deflateur_Valeur!J13:M13)/SUM(Deflateur_Valeur!F13:I13)-1)*100</f>
        <v>32.129306408605714</v>
      </c>
      <c r="CH13" s="4">
        <f>(SUM(Deflateur_Valeur!N13:Q13)/SUM(Deflateur_Valeur!J13:M13)-1)*100</f>
        <v>-3.8661108054240167</v>
      </c>
      <c r="CI13" s="4">
        <f>(SUM(Deflateur_Valeur!R13:U13)/SUM(Deflateur_Valeur!N13:Q13)-1)*100</f>
        <v>19.28877390861161</v>
      </c>
      <c r="CJ13" s="4">
        <f>(SUM(Deflateur_Valeur!V13:Y13)/SUM(Deflateur_Valeur!R13:U13)-1)*100</f>
        <v>35.805921635772677</v>
      </c>
      <c r="CK13" s="4">
        <f>(SUM(Deflateur_Valeur!Z13:AC13)/SUM(Deflateur_Valeur!V13:Y13)-1)*100</f>
        <v>7.1690975269969481</v>
      </c>
      <c r="CL13" s="4">
        <f>(SUM(Deflateur_Valeur!AD13:AG13)/SUM(Deflateur_Valeur!Z13:AC13)-1)*100</f>
        <v>13.458238241080078</v>
      </c>
      <c r="CM13" s="4">
        <f>(SUM(Deflateur_Valeur!AH13:AK13)/SUM(Deflateur_Valeur!AD13:AG13)-1)*100</f>
        <v>9.4325676775116829</v>
      </c>
      <c r="CN13" s="4">
        <f>(SUM(Deflateur_Valeur!AL13:AO13)/SUM(Deflateur_Valeur!AH13:AK13)-1)*100</f>
        <v>-4.5576100467230374</v>
      </c>
      <c r="CO13" s="4">
        <f>(SUM(Deflateur_Valeur!AP13:AS13)/SUM(Deflateur_Valeur!AL13:AO13)-1)*100</f>
        <v>4.7051730714948503</v>
      </c>
      <c r="CP13" s="4">
        <f>(SUM(Deflateur_Valeur!AT13:AW13)/SUM(Deflateur_Valeur!AP13:AS13)-1)*100</f>
        <v>5.0162892103103873</v>
      </c>
      <c r="CQ13" s="4">
        <f>(SUM(Deflateur_Valeur!AX13:BA13)/SUM(Deflateur_Valeur!AT13:AW13)-1)*100</f>
        <v>7.2825311856003383</v>
      </c>
      <c r="CR13" s="4">
        <f>(SUM(Deflateur_Valeur!BB13:BE13)/SUM(Deflateur_Valeur!AX13:BA13)-1)*100</f>
        <v>-0.37967211411560342</v>
      </c>
      <c r="CS13" s="4">
        <f>(SUM(Deflateur_Valeur!BF13:BI13)/SUM(Deflateur_Valeur!BB13:BE13)-1)*100</f>
        <v>0.23536361964309194</v>
      </c>
      <c r="CT13" s="4">
        <f>(SUM(Deflateur_Valeur!BJ13:BM13)/SUM(Deflateur_Valeur!BF13:BI13)-1)*100</f>
        <v>7.9494574663961259</v>
      </c>
      <c r="CU13" s="4">
        <f>(SUM(Deflateur_Valeur!BN13:BQ13)/SUM(Deflateur_Valeur!BJ13:BM13)-1)*100</f>
        <v>45.371028788292335</v>
      </c>
      <c r="CV13" s="4">
        <f>(SUM(Deflateur_Valeur!BR13:BU13)/SUM(Deflateur_Valeur!BN13:BQ13)-1)*100</f>
        <v>-2.3530481239251722</v>
      </c>
      <c r="CW13" s="4">
        <f>(SUM(Deflateur_Valeur!BV13:BY13)/SUM(Deflateur_Valeur!BR13:BU13)-1)*100</f>
        <v>13.756585605971061</v>
      </c>
      <c r="CX13" s="4">
        <f>(SUM(Deflateur_Valeur!BZ13:CC13)/SUM(Deflateur_Valeur!BV13:BY13)-1)*100</f>
        <v>3.4978677958503512</v>
      </c>
      <c r="CY13" s="4">
        <f>(SUM(Deflateur_Valeur!CD13:CG13)/SUM(Deflateur_Valeur!BZ13:CC13)-1)*100</f>
        <v>0.85750444348147159</v>
      </c>
    </row>
    <row r="14" spans="1:103" x14ac:dyDescent="0.35">
      <c r="A14" s="2" t="s">
        <v>23</v>
      </c>
      <c r="B14" s="4">
        <f>(Deflateur_Valeur!F14/Deflateur_Valeur!B14-1)*100</f>
        <v>53.938244471722662</v>
      </c>
      <c r="C14" s="4">
        <f>(Deflateur_Valeur!G14/Deflateur_Valeur!C14-1)*100</f>
        <v>80.173703499784793</v>
      </c>
      <c r="D14" s="4">
        <f>(Deflateur_Valeur!H14/Deflateur_Valeur!D14-1)*100</f>
        <v>106.19801405293927</v>
      </c>
      <c r="E14" s="4">
        <f>(Deflateur_Valeur!I14/Deflateur_Valeur!E14-1)*100</f>
        <v>132.60036638149958</v>
      </c>
      <c r="F14" s="4">
        <f>(Deflateur_Valeur!J14/Deflateur_Valeur!F14-1)*100</f>
        <v>69.248670216181154</v>
      </c>
      <c r="G14" s="4">
        <f>(Deflateur_Valeur!K14/Deflateur_Valeur!G14-1)*100</f>
        <v>55.858945819036634</v>
      </c>
      <c r="H14" s="4">
        <f>(Deflateur_Valeur!L14/Deflateur_Valeur!H14-1)*100</f>
        <v>43.029442410067652</v>
      </c>
      <c r="I14" s="4">
        <f>(Deflateur_Valeur!M14/Deflateur_Valeur!I14-1)*100</f>
        <v>30.917283687767515</v>
      </c>
      <c r="J14" s="4">
        <f>(Deflateur_Valeur!N14/Deflateur_Valeur!J14-1)*100</f>
        <v>19.486908982142804</v>
      </c>
      <c r="K14" s="4">
        <f>(Deflateur_Valeur!O14/Deflateur_Valeur!K14-1)*100</f>
        <v>19.5031077622398</v>
      </c>
      <c r="L14" s="4">
        <f>(Deflateur_Valeur!P14/Deflateur_Valeur!L14-1)*100</f>
        <v>28.284831186249228</v>
      </c>
      <c r="M14" s="4">
        <f>(Deflateur_Valeur!Q14/Deflateur_Valeur!M14-1)*100</f>
        <v>43.651642179763563</v>
      </c>
      <c r="N14" s="4">
        <f>(Deflateur_Valeur!R14/Deflateur_Valeur!N14-1)*100</f>
        <v>56.739937050991095</v>
      </c>
      <c r="O14" s="4">
        <f>(Deflateur_Valeur!S14/Deflateur_Valeur!O14-1)*100</f>
        <v>51.069170058490741</v>
      </c>
      <c r="P14" s="4">
        <f>(Deflateur_Valeur!T14/Deflateur_Valeur!P14-1)*100</f>
        <v>28.735477564162238</v>
      </c>
      <c r="Q14" s="4">
        <f>(Deflateur_Valeur!U14/Deflateur_Valeur!Q14-1)*100</f>
        <v>-2.2487552168233726</v>
      </c>
      <c r="R14" s="4">
        <f>(Deflateur_Valeur!V14/Deflateur_Valeur!R14-1)*100</f>
        <v>-33.117514321785727</v>
      </c>
      <c r="S14" s="4">
        <f>(Deflateur_Valeur!W14/Deflateur_Valeur!S14-1)*100</f>
        <v>-45.264495286323161</v>
      </c>
      <c r="T14" s="4">
        <f>(Deflateur_Valeur!X14/Deflateur_Valeur!T14-1)*100</f>
        <v>-41.442776857939698</v>
      </c>
      <c r="U14" s="4">
        <f>(Deflateur_Valeur!Y14/Deflateur_Valeur!U14-1)*100</f>
        <v>-17.744138781503182</v>
      </c>
      <c r="V14" s="4">
        <f>(Deflateur_Valeur!Z14/Deflateur_Valeur!V14-1)*100</f>
        <v>45.800632199612764</v>
      </c>
      <c r="W14" s="4">
        <f>(Deflateur_Valeur!AA14/Deflateur_Valeur!W14-1)*100</f>
        <v>99.886775721270425</v>
      </c>
      <c r="X14" s="4">
        <f>(Deflateur_Valeur!AB14/Deflateur_Valeur!X14-1)*100</f>
        <v>105.78522780194044</v>
      </c>
      <c r="Y14" s="4">
        <f>(Deflateur_Valeur!AC14/Deflateur_Valeur!Y14-1)*100</f>
        <v>62.193015920129447</v>
      </c>
      <c r="Z14" s="4">
        <f>(Deflateur_Valeur!AD14/Deflateur_Valeur!Z14-1)*100</f>
        <v>5.3679151435665373</v>
      </c>
      <c r="AA14" s="4">
        <f>(Deflateur_Valeur!AE14/Deflateur_Valeur!AA14-1)*100</f>
        <v>-13.077116159600422</v>
      </c>
      <c r="AB14" s="4">
        <f>(Deflateur_Valeur!AF14/Deflateur_Valeur!AB14-1)*100</f>
        <v>-12.174578784258772</v>
      </c>
      <c r="AC14" s="4">
        <f>(Deflateur_Valeur!AG14/Deflateur_Valeur!AC14-1)*100</f>
        <v>4.1096615179585738</v>
      </c>
      <c r="AD14" s="4">
        <f>(Deflateur_Valeur!AH14/Deflateur_Valeur!AD14-1)*100</f>
        <v>40.076369828366687</v>
      </c>
      <c r="AE14" s="4">
        <f>(Deflateur_Valeur!AI14/Deflateur_Valeur!AE14-1)*100</f>
        <v>55.915176252985589</v>
      </c>
      <c r="AF14" s="4">
        <f>(Deflateur_Valeur!AJ14/Deflateur_Valeur!AF14-1)*100</f>
        <v>46.901955185871792</v>
      </c>
      <c r="AG14" s="4">
        <f>(Deflateur_Valeur!AK14/Deflateur_Valeur!AG14-1)*100</f>
        <v>21.968804767995298</v>
      </c>
      <c r="AH14" s="4">
        <f>(Deflateur_Valeur!AL14/Deflateur_Valeur!AH14-1)*100</f>
        <v>-6.310829344685331</v>
      </c>
      <c r="AI14" s="4">
        <f>(Deflateur_Valeur!AM14/Deflateur_Valeur!AI14-1)*100</f>
        <v>-22.890236054988446</v>
      </c>
      <c r="AJ14" s="4">
        <f>(Deflateur_Valeur!AN14/Deflateur_Valeur!AJ14-1)*100</f>
        <v>-33.753342245793739</v>
      </c>
      <c r="AK14" s="4">
        <f>(Deflateur_Valeur!AO14/Deflateur_Valeur!AK14-1)*100</f>
        <v>-40.273764495769612</v>
      </c>
      <c r="AL14" s="4">
        <f>(Deflateur_Valeur!AP14/Deflateur_Valeur!AL14-1)*100</f>
        <v>-39.757113406959647</v>
      </c>
      <c r="AM14" s="4">
        <f>(Deflateur_Valeur!AQ14/Deflateur_Valeur!AM14-1)*100</f>
        <v>-35.218520253803476</v>
      </c>
      <c r="AN14" s="4">
        <f>(Deflateur_Valeur!AR14/Deflateur_Valeur!AN14-1)*100</f>
        <v>-25.829550722817384</v>
      </c>
      <c r="AO14" s="4">
        <f>(Deflateur_Valeur!AS14/Deflateur_Valeur!AO14-1)*100</f>
        <v>-10.494098970648636</v>
      </c>
      <c r="AP14" s="4">
        <f>(Deflateur_Valeur!AT14/Deflateur_Valeur!AP14-1)*100</f>
        <v>-2.3705333371384363</v>
      </c>
      <c r="AQ14" s="4">
        <f>(Deflateur_Valeur!AU14/Deflateur_Valeur!AQ14-1)*100</f>
        <v>6.4257319746327202</v>
      </c>
      <c r="AR14" s="4">
        <f>(Deflateur_Valeur!AV14/Deflateur_Valeur!AR14-1)*100</f>
        <v>9.8883835965428268</v>
      </c>
      <c r="AS14" s="4">
        <f>(Deflateur_Valeur!AW14/Deflateur_Valeur!AS14-1)*100</f>
        <v>6.4918167944139293</v>
      </c>
      <c r="AT14" s="4">
        <f>(Deflateur_Valeur!AX14/Deflateur_Valeur!AT14-1)*100</f>
        <v>5.712381966870117</v>
      </c>
      <c r="AU14" s="4">
        <f>(Deflateur_Valeur!AY14/Deflateur_Valeur!AU14-1)*100</f>
        <v>1.836249765857656</v>
      </c>
      <c r="AV14" s="4">
        <f>(Deflateur_Valeur!AZ14/Deflateur_Valeur!AV14-1)*100</f>
        <v>-0.59249764368728419</v>
      </c>
      <c r="AW14" s="4">
        <f>(Deflateur_Valeur!BA14/Deflateur_Valeur!AW14-1)*100</f>
        <v>-1.1899024070548325</v>
      </c>
      <c r="AX14" s="4">
        <f>(Deflateur_Valeur!BB14/Deflateur_Valeur!AX14-1)*100</f>
        <v>0.36690183791294739</v>
      </c>
      <c r="AY14" s="4">
        <f>(Deflateur_Valeur!BC14/Deflateur_Valeur!AY14-1)*100</f>
        <v>1.2286943512492821</v>
      </c>
      <c r="AZ14" s="4">
        <f>(Deflateur_Valeur!BD14/Deflateur_Valeur!AZ14-1)*100</f>
        <v>1.4175330360868932</v>
      </c>
      <c r="BA14" s="4">
        <f>(Deflateur_Valeur!BE14/Deflateur_Valeur!BA14-1)*100</f>
        <v>0.95507071978848668</v>
      </c>
      <c r="BB14" s="4">
        <f>(Deflateur_Valeur!BF14/Deflateur_Valeur!BB14-1)*100</f>
        <v>-0.23771270691314017</v>
      </c>
      <c r="BC14" s="4">
        <f>(Deflateur_Valeur!BG14/Deflateur_Valeur!BC14-1)*100</f>
        <v>-0.61737459481957524</v>
      </c>
      <c r="BD14" s="4">
        <f>(Deflateur_Valeur!BH14/Deflateur_Valeur!BD14-1)*100</f>
        <v>-0.36430932063639121</v>
      </c>
      <c r="BE14" s="4">
        <f>(Deflateur_Valeur!BI14/Deflateur_Valeur!BE14-1)*100</f>
        <v>0.48455458813128072</v>
      </c>
      <c r="BF14" s="4">
        <f>(Deflateur_Valeur!BJ14/Deflateur_Valeur!BF14-1)*100</f>
        <v>1.871111491334343</v>
      </c>
      <c r="BG14" s="4">
        <f>(Deflateur_Valeur!BK14/Deflateur_Valeur!BG14-1)*100</f>
        <v>4.7845514638745756</v>
      </c>
      <c r="BH14" s="4">
        <f>(Deflateur_Valeur!BL14/Deflateur_Valeur!BH14-1)*100</f>
        <v>9.076646599746141</v>
      </c>
      <c r="BI14" s="4">
        <f>(Deflateur_Valeur!BM14/Deflateur_Valeur!BI14-1)*100</f>
        <v>14.623587974479179</v>
      </c>
      <c r="BJ14" s="4">
        <f>(Deflateur_Valeur!BN14/Deflateur_Valeur!BJ14-1)*100</f>
        <v>21.265905409455122</v>
      </c>
      <c r="BK14" s="4">
        <f>(Deflateur_Valeur!BO14/Deflateur_Valeur!BK14-1)*100</f>
        <v>22.299313708811376</v>
      </c>
      <c r="BL14" s="4">
        <f>(Deflateur_Valeur!BP14/Deflateur_Valeur!BL14-1)*100</f>
        <v>18.378393733247343</v>
      </c>
      <c r="BM14" s="4">
        <f>(Deflateur_Valeur!BQ14/Deflateur_Valeur!BM14-1)*100</f>
        <v>10.261928368468309</v>
      </c>
      <c r="BN14" s="4">
        <f>(Deflateur_Valeur!BR14/Deflateur_Valeur!BN14-1)*100</f>
        <v>-1.2931564329905609</v>
      </c>
      <c r="BO14" s="4">
        <f>(Deflateur_Valeur!BS14/Deflateur_Valeur!BO14-1)*100</f>
        <v>-7.357804437290083</v>
      </c>
      <c r="BP14" s="4">
        <f>(Deflateur_Valeur!BT14/Deflateur_Valeur!BP14-1)*100</f>
        <v>-8.756019214187404</v>
      </c>
      <c r="BQ14" s="4">
        <f>(Deflateur_Valeur!BU14/Deflateur_Valeur!BQ14-1)*100</f>
        <v>-5.8265063674225352</v>
      </c>
      <c r="BR14" s="4">
        <f>(Deflateur_Valeur!BV14/Deflateur_Valeur!BR14-1)*100</f>
        <v>0.35041864875871021</v>
      </c>
      <c r="BS14" s="4">
        <f>(Deflateur_Valeur!BW14/Deflateur_Valeur!BS14-1)*100</f>
        <v>9.6547065851707359</v>
      </c>
      <c r="BT14" s="4">
        <f>(Deflateur_Valeur!BX14/Deflateur_Valeur!BT14-1)*100</f>
        <v>15.915346509744577</v>
      </c>
      <c r="BU14" s="4">
        <f>(Deflateur_Valeur!BY14/Deflateur_Valeur!BU14-1)*100</f>
        <v>15.706289307850895</v>
      </c>
      <c r="BV14" s="4">
        <f>(Deflateur_Valeur!BZ14/Deflateur_Valeur!BV14-1)*100</f>
        <v>14.299745071072678</v>
      </c>
      <c r="BW14" s="4">
        <f>(Deflateur_Valeur!CA14/Deflateur_Valeur!BW14-1)*100</f>
        <v>11.917772141746831</v>
      </c>
      <c r="BX14" s="4">
        <f>(Deflateur_Valeur!CB14/Deflateur_Valeur!BX14-1)*100</f>
        <v>9.1110983895375863</v>
      </c>
      <c r="BY14" s="4">
        <f>(Deflateur_Valeur!CC14/Deflateur_Valeur!BY14-1)*100</f>
        <v>5.5710222646197183</v>
      </c>
      <c r="BZ14" s="4">
        <f>(Deflateur_Valeur!CD14/Deflateur_Valeur!BZ14-1)*100</f>
        <v>2.5652009690626754</v>
      </c>
      <c r="CA14" s="4">
        <f>(Deflateur_Valeur!CE14/Deflateur_Valeur!CA14-1)*100</f>
        <v>-0.40301736275623057</v>
      </c>
      <c r="CB14" s="4">
        <f>(Deflateur_Valeur!CF14/Deflateur_Valeur!CB14-1)*100</f>
        <v>-3.2552553177932708</v>
      </c>
      <c r="CC14" s="4">
        <f>(Deflateur_Valeur!CG14/Deflateur_Valeur!CC14-1)*100</f>
        <v>-4.2422820848295961</v>
      </c>
      <c r="CD14" s="4">
        <f>(Deflateur_Valeur!CH14/Deflateur_Valeur!CD14-1)*100</f>
        <v>20.583173222072769</v>
      </c>
      <c r="CE14" s="4"/>
      <c r="CF14" s="4">
        <f>(SUM(Deflateur_Valeur!F14:I14)/SUM(Deflateur_Valeur!B14:E14)-1)*100</f>
        <v>93.227582101486561</v>
      </c>
      <c r="CG14" s="4">
        <f>(SUM(Deflateur_Valeur!J14:M14)/SUM(Deflateur_Valeur!F14:I14)-1)*100</f>
        <v>47.597098394090473</v>
      </c>
      <c r="CH14" s="4">
        <f>(SUM(Deflateur_Valeur!N14:Q14)/SUM(Deflateur_Valeur!J14:M14)-1)*100</f>
        <v>28.215719366688251</v>
      </c>
      <c r="CI14" s="4">
        <f>(SUM(Deflateur_Valeur!R14:U14)/SUM(Deflateur_Valeur!N14:Q14)-1)*100</f>
        <v>30.553495278816701</v>
      </c>
      <c r="CJ14" s="4">
        <f>(SUM(Deflateur_Valeur!V14:Y14)/SUM(Deflateur_Valeur!R14:U14)-1)*100</f>
        <v>-35.023338763870647</v>
      </c>
      <c r="CK14" s="4">
        <f>(SUM(Deflateur_Valeur!Z14:AC14)/SUM(Deflateur_Valeur!V14:Y14)-1)*100</f>
        <v>76.331637489326766</v>
      </c>
      <c r="CL14" s="4">
        <f>(SUM(Deflateur_Valeur!AD14:AG14)/SUM(Deflateur_Valeur!Z14:AC14)-1)*100</f>
        <v>-4.3422223627118006</v>
      </c>
      <c r="CM14" s="4">
        <f>(SUM(Deflateur_Valeur!AH14:AK14)/SUM(Deflateur_Valeur!AD14:AG14)-1)*100</f>
        <v>40.267602751801434</v>
      </c>
      <c r="CN14" s="4">
        <f>(SUM(Deflateur_Valeur!AL14:AO14)/SUM(Deflateur_Valeur!AH14:AK14)-1)*100</f>
        <v>-26.015597613000395</v>
      </c>
      <c r="CO14" s="4">
        <f>(SUM(Deflateur_Valeur!AP14:AS14)/SUM(Deflateur_Valeur!AL14:AO14)-1)*100</f>
        <v>-29.499685093150706</v>
      </c>
      <c r="CP14" s="4">
        <f>(SUM(Deflateur_Valeur!AT14:AW14)/SUM(Deflateur_Valeur!AP14:AS14)-1)*100</f>
        <v>5.0067596588784014</v>
      </c>
      <c r="CQ14" s="4">
        <f>(SUM(Deflateur_Valeur!AX14:BA14)/SUM(Deflateur_Valeur!AT14:AW14)-1)*100</f>
        <v>1.3754044737628313</v>
      </c>
      <c r="CR14" s="4">
        <f>(SUM(Deflateur_Valeur!BB14:BE14)/SUM(Deflateur_Valeur!AX14:BA14)-1)*100</f>
        <v>0.99108581974276522</v>
      </c>
      <c r="CS14" s="4">
        <f>(SUM(Deflateur_Valeur!BF14:BI14)/SUM(Deflateur_Valeur!BB14:BE14)-1)*100</f>
        <v>-0.18393060061535627</v>
      </c>
      <c r="CT14" s="4">
        <f>(SUM(Deflateur_Valeur!BJ14:BM14)/SUM(Deflateur_Valeur!BF14:BI14)-1)*100</f>
        <v>7.6063566782456293</v>
      </c>
      <c r="CU14" s="4">
        <f>(SUM(Deflateur_Valeur!BN14:BQ14)/SUM(Deflateur_Valeur!BJ14:BM14)-1)*100</f>
        <v>17.836160819056566</v>
      </c>
      <c r="CV14" s="4">
        <f>(SUM(Deflateur_Valeur!BR14:BU14)/SUM(Deflateur_Valeur!BN14:BQ14)-1)*100</f>
        <v>-5.8567561673179451</v>
      </c>
      <c r="CW14" s="4">
        <f>(SUM(Deflateur_Valeur!BV14:BY14)/SUM(Deflateur_Valeur!BR14:BU14)-1)*100</f>
        <v>10.347819441305738</v>
      </c>
      <c r="CX14" s="4">
        <f>(SUM(Deflateur_Valeur!BZ14:CC14)/SUM(Deflateur_Valeur!BV14:BY14)-1)*100</f>
        <v>10.072736371983604</v>
      </c>
      <c r="CY14" s="4">
        <f>(SUM(Deflateur_Valeur!CD14:CG14)/SUM(Deflateur_Valeur!BZ14:CC14)-1)*100</f>
        <v>-1.3904262954229418</v>
      </c>
    </row>
    <row r="15" spans="1:103" x14ac:dyDescent="0.35">
      <c r="A15" s="2" t="s">
        <v>24</v>
      </c>
      <c r="B15" s="4">
        <f>(Deflateur_Valeur!F15/Deflateur_Valeur!B15-1)*100</f>
        <v>9.2497945084516253</v>
      </c>
      <c r="C15" s="4">
        <f>(Deflateur_Valeur!G15/Deflateur_Valeur!C15-1)*100</f>
        <v>38.171589396430328</v>
      </c>
      <c r="D15" s="4">
        <f>(Deflateur_Valeur!H15/Deflateur_Valeur!D15-1)*100</f>
        <v>77.955943382949272</v>
      </c>
      <c r="E15" s="4">
        <f>(Deflateur_Valeur!I15/Deflateur_Valeur!E15-1)*100</f>
        <v>-7.8896946940548158</v>
      </c>
      <c r="F15" s="4">
        <f>(Deflateur_Valeur!J15/Deflateur_Valeur!F15-1)*100</f>
        <v>-4.2294827724198125</v>
      </c>
      <c r="G15" s="4">
        <f>(Deflateur_Valeur!K15/Deflateur_Valeur!G15-1)*100</f>
        <v>-2.5233989157688597</v>
      </c>
      <c r="H15" s="4">
        <f>(Deflateur_Valeur!L15/Deflateur_Valeur!H15-1)*100</f>
        <v>-19.460331318975555</v>
      </c>
      <c r="I15" s="4">
        <f>(Deflateur_Valeur!M15/Deflateur_Valeur!I15-1)*100</f>
        <v>36.723904938845273</v>
      </c>
      <c r="J15" s="4">
        <f>(Deflateur_Valeur!N15/Deflateur_Valeur!J15-1)*100</f>
        <v>11.691454637145625</v>
      </c>
      <c r="K15" s="4">
        <f>(Deflateur_Valeur!O15/Deflateur_Valeur!K15-1)*100</f>
        <v>-11.467472680168921</v>
      </c>
      <c r="L15" s="4">
        <f>(Deflateur_Valeur!P15/Deflateur_Valeur!L15-1)*100</f>
        <v>-10.215226640220576</v>
      </c>
      <c r="M15" s="4">
        <f>(Deflateur_Valeur!Q15/Deflateur_Valeur!M15-1)*100</f>
        <v>-3.1412986393622</v>
      </c>
      <c r="N15" s="4">
        <f>(Deflateur_Valeur!R15/Deflateur_Valeur!N15-1)*100</f>
        <v>2.2758353036720358</v>
      </c>
      <c r="O15" s="4">
        <f>(Deflateur_Valeur!S15/Deflateur_Valeur!O15-1)*100</f>
        <v>9.3121154624189231</v>
      </c>
      <c r="P15" s="4">
        <f>(Deflateur_Valeur!T15/Deflateur_Valeur!P15-1)*100</f>
        <v>31.450306450607222</v>
      </c>
      <c r="Q15" s="4">
        <f>(Deflateur_Valeur!U15/Deflateur_Valeur!Q15-1)*100</f>
        <v>4.9938684967725466</v>
      </c>
      <c r="R15" s="4">
        <f>(Deflateur_Valeur!V15/Deflateur_Valeur!R15-1)*100</f>
        <v>10.728262459500492</v>
      </c>
      <c r="S15" s="4">
        <f>(Deflateur_Valeur!W15/Deflateur_Valeur!S15-1)*100</f>
        <v>10.637479381023439</v>
      </c>
      <c r="T15" s="4">
        <f>(Deflateur_Valeur!X15/Deflateur_Valeur!T15-1)*100</f>
        <v>-4.4914422871562447</v>
      </c>
      <c r="U15" s="4">
        <f>(Deflateur_Valeur!Y15/Deflateur_Valeur!U15-1)*100</f>
        <v>13.794344250689306</v>
      </c>
      <c r="V15" s="4">
        <f>(Deflateur_Valeur!Z15/Deflateur_Valeur!V15-1)*100</f>
        <v>8.7093728421123515</v>
      </c>
      <c r="W15" s="4">
        <f>(Deflateur_Valeur!AA15/Deflateur_Valeur!W15-1)*100</f>
        <v>-6.7803052704747628</v>
      </c>
      <c r="X15" s="4">
        <f>(Deflateur_Valeur!AB15/Deflateur_Valeur!X15-1)*100</f>
        <v>-9.113451805182482</v>
      </c>
      <c r="Y15" s="4">
        <f>(Deflateur_Valeur!AC15/Deflateur_Valeur!Y15-1)*100</f>
        <v>-5.0713532040273623</v>
      </c>
      <c r="Z15" s="4">
        <f>(Deflateur_Valeur!AD15/Deflateur_Valeur!Z15-1)*100</f>
        <v>-6.1640393590138176</v>
      </c>
      <c r="AA15" s="4">
        <f>(Deflateur_Valeur!AE15/Deflateur_Valeur!AA15-1)*100</f>
        <v>-2.1019307708886825</v>
      </c>
      <c r="AB15" s="4">
        <f>(Deflateur_Valeur!AF15/Deflateur_Valeur!AB15-1)*100</f>
        <v>-4.5214226957868249</v>
      </c>
      <c r="AC15" s="4">
        <f>(Deflateur_Valeur!AG15/Deflateur_Valeur!AC15-1)*100</f>
        <v>-2.6361996989954561</v>
      </c>
      <c r="AD15" s="4">
        <f>(Deflateur_Valeur!AH15/Deflateur_Valeur!AD15-1)*100</f>
        <v>2.3394649320870542</v>
      </c>
      <c r="AE15" s="4">
        <f>(Deflateur_Valeur!AI15/Deflateur_Valeur!AE15-1)*100</f>
        <v>16.88614284602723</v>
      </c>
      <c r="AF15" s="4">
        <f>(Deflateur_Valeur!AJ15/Deflateur_Valeur!AF15-1)*100</f>
        <v>0.80635877515700116</v>
      </c>
      <c r="AG15" s="4">
        <f>(Deflateur_Valeur!AK15/Deflateur_Valeur!AG15-1)*100</f>
        <v>-1.904370826823687</v>
      </c>
      <c r="AH15" s="4">
        <f>(Deflateur_Valeur!AL15/Deflateur_Valeur!AH15-1)*100</f>
        <v>-3.952089536964154</v>
      </c>
      <c r="AI15" s="4">
        <f>(Deflateur_Valeur!AM15/Deflateur_Valeur!AI15-1)*100</f>
        <v>-2.574448528488027</v>
      </c>
      <c r="AJ15" s="4">
        <f>(Deflateur_Valeur!AN15/Deflateur_Valeur!AJ15-1)*100</f>
        <v>16.630931968856387</v>
      </c>
      <c r="AK15" s="4">
        <f>(Deflateur_Valeur!AO15/Deflateur_Valeur!AK15-1)*100</f>
        <v>34.010546756184155</v>
      </c>
      <c r="AL15" s="4">
        <f>(Deflateur_Valeur!AP15/Deflateur_Valeur!AL15-1)*100</f>
        <v>45.821266379657246</v>
      </c>
      <c r="AM15" s="4">
        <f>(Deflateur_Valeur!AQ15/Deflateur_Valeur!AM15-1)*100</f>
        <v>39.945261354798525</v>
      </c>
      <c r="AN15" s="4">
        <f>(Deflateur_Valeur!AR15/Deflateur_Valeur!AN15-1)*100</f>
        <v>37.900264507066716</v>
      </c>
      <c r="AO15" s="4">
        <f>(Deflateur_Valeur!AS15/Deflateur_Valeur!AO15-1)*100</f>
        <v>33.840589445128046</v>
      </c>
      <c r="AP15" s="4">
        <f>(Deflateur_Valeur!AT15/Deflateur_Valeur!AP15-1)*100</f>
        <v>10.518773206909792</v>
      </c>
      <c r="AQ15" s="4">
        <f>(Deflateur_Valeur!AU15/Deflateur_Valeur!AQ15-1)*100</f>
        <v>3.3655919599400397</v>
      </c>
      <c r="AR15" s="4">
        <f>(Deflateur_Valeur!AV15/Deflateur_Valeur!AR15-1)*100</f>
        <v>3.6119020093856369</v>
      </c>
      <c r="AS15" s="4">
        <f>(Deflateur_Valeur!AW15/Deflateur_Valeur!AS15-1)*100</f>
        <v>4.5869595439099298</v>
      </c>
      <c r="AT15" s="4">
        <f>(Deflateur_Valeur!AX15/Deflateur_Valeur!AT15-1)*100</f>
        <v>14.125299394133028</v>
      </c>
      <c r="AU15" s="4">
        <f>(Deflateur_Valeur!AY15/Deflateur_Valeur!AU15-1)*100</f>
        <v>8.6274727004132181</v>
      </c>
      <c r="AV15" s="4">
        <f>(Deflateur_Valeur!AZ15/Deflateur_Valeur!AV15-1)*100</f>
        <v>-3.8132732119587787</v>
      </c>
      <c r="AW15" s="4">
        <f>(Deflateur_Valeur!BA15/Deflateur_Valeur!AW15-1)*100</f>
        <v>-9.5967102159664428</v>
      </c>
      <c r="AX15" s="4">
        <f>(Deflateur_Valeur!BB15/Deflateur_Valeur!AX15-1)*100</f>
        <v>-6.3902211933849156</v>
      </c>
      <c r="AY15" s="4">
        <f>(Deflateur_Valeur!BC15/Deflateur_Valeur!AY15-1)*100</f>
        <v>-5.7216293218072316</v>
      </c>
      <c r="AZ15" s="4">
        <f>(Deflateur_Valeur!BD15/Deflateur_Valeur!AZ15-1)*100</f>
        <v>11.225328864938167</v>
      </c>
      <c r="BA15" s="4">
        <f>(Deflateur_Valeur!BE15/Deflateur_Valeur!BA15-1)*100</f>
        <v>11.185201445573888</v>
      </c>
      <c r="BB15" s="4">
        <f>(Deflateur_Valeur!BF15/Deflateur_Valeur!BB15-1)*100</f>
        <v>8.8025187544030548</v>
      </c>
      <c r="BC15" s="4">
        <f>(Deflateur_Valeur!BG15/Deflateur_Valeur!BC15-1)*100</f>
        <v>10.880511588103904</v>
      </c>
      <c r="BD15" s="4">
        <f>(Deflateur_Valeur!BH15/Deflateur_Valeur!BD15-1)*100</f>
        <v>-3.8959145965683617</v>
      </c>
      <c r="BE15" s="4">
        <f>(Deflateur_Valeur!BI15/Deflateur_Valeur!BE15-1)*100</f>
        <v>-5.0719984784188155</v>
      </c>
      <c r="BF15" s="4">
        <f>(Deflateur_Valeur!BJ15/Deflateur_Valeur!BF15-1)*100</f>
        <v>-7.710572716617337</v>
      </c>
      <c r="BG15" s="4">
        <f>(Deflateur_Valeur!BK15/Deflateur_Valeur!BG15-1)*100</f>
        <v>-8.893960480218011</v>
      </c>
      <c r="BH15" s="4">
        <f>(Deflateur_Valeur!BL15/Deflateur_Valeur!BH15-1)*100</f>
        <v>-8.8607440808611493</v>
      </c>
      <c r="BI15" s="4">
        <f>(Deflateur_Valeur!BM15/Deflateur_Valeur!BI15-1)*100</f>
        <v>-29.738945823024753</v>
      </c>
      <c r="BJ15" s="4">
        <f>(Deflateur_Valeur!BN15/Deflateur_Valeur!BJ15-1)*100</f>
        <v>-9.808406105350775</v>
      </c>
      <c r="BK15" s="4">
        <f>(Deflateur_Valeur!BO15/Deflateur_Valeur!BK15-1)*100</f>
        <v>-7.8167776825307955</v>
      </c>
      <c r="BL15" s="4">
        <f>(Deflateur_Valeur!BP15/Deflateur_Valeur!BL15-1)*100</f>
        <v>-9.015364110433822</v>
      </c>
      <c r="BM15" s="4">
        <f>(Deflateur_Valeur!BQ15/Deflateur_Valeur!BM15-1)*100</f>
        <v>19.70284680654013</v>
      </c>
      <c r="BN15" s="4">
        <f>(Deflateur_Valeur!BR15/Deflateur_Valeur!BN15-1)*100</f>
        <v>-3.3171104062221457</v>
      </c>
      <c r="BO15" s="4">
        <f>(Deflateur_Valeur!BS15/Deflateur_Valeur!BO15-1)*100</f>
        <v>6.002717420824899</v>
      </c>
      <c r="BP15" s="4">
        <f>(Deflateur_Valeur!BT15/Deflateur_Valeur!BP15-1)*100</f>
        <v>16.555067343255537</v>
      </c>
      <c r="BQ15" s="4">
        <f>(Deflateur_Valeur!BU15/Deflateur_Valeur!BQ15-1)*100</f>
        <v>40.922165335544022</v>
      </c>
      <c r="BR15" s="4">
        <f>(Deflateur_Valeur!BV15/Deflateur_Valeur!BR15-1)*100</f>
        <v>35.545606421595807</v>
      </c>
      <c r="BS15" s="4">
        <f>(Deflateur_Valeur!BW15/Deflateur_Valeur!BS15-1)*100</f>
        <v>27.64893855561612</v>
      </c>
      <c r="BT15" s="4">
        <f>(Deflateur_Valeur!BX15/Deflateur_Valeur!BT15-1)*100</f>
        <v>26.624987893729646</v>
      </c>
      <c r="BU15" s="4">
        <f>(Deflateur_Valeur!BY15/Deflateur_Valeur!BU15-1)*100</f>
        <v>5.677627711427724</v>
      </c>
      <c r="BV15" s="4">
        <f>(Deflateur_Valeur!BZ15/Deflateur_Valeur!BV15-1)*100</f>
        <v>20.232449625356907</v>
      </c>
      <c r="BW15" s="4">
        <f>(Deflateur_Valeur!CA15/Deflateur_Valeur!BW15-1)*100</f>
        <v>26.241798271698368</v>
      </c>
      <c r="BX15" s="4">
        <f>(Deflateur_Valeur!CB15/Deflateur_Valeur!BX15-1)*100</f>
        <v>13.155072623852826</v>
      </c>
      <c r="BY15" s="4">
        <f>(Deflateur_Valeur!CC15/Deflateur_Valeur!BY15-1)*100</f>
        <v>13.695196185160597</v>
      </c>
      <c r="BZ15" s="4">
        <f>(Deflateur_Valeur!CD15/Deflateur_Valeur!BZ15-1)*100</f>
        <v>9.8697836241574919</v>
      </c>
      <c r="CA15" s="4">
        <f>(Deflateur_Valeur!CE15/Deflateur_Valeur!CA15-1)*100</f>
        <v>-2.8388646363100234</v>
      </c>
      <c r="CB15" s="4">
        <f>(Deflateur_Valeur!CF15/Deflateur_Valeur!CB15-1)*100</f>
        <v>-7.0597829212796448</v>
      </c>
      <c r="CC15" s="4">
        <f>(Deflateur_Valeur!CG15/Deflateur_Valeur!CC15-1)*100</f>
        <v>4.626202686415648</v>
      </c>
      <c r="CD15" s="4">
        <f>(Deflateur_Valeur!CH15/Deflateur_Valeur!CD15-1)*100</f>
        <v>4.2362143001019259</v>
      </c>
      <c r="CE15" s="4"/>
      <c r="CF15" s="4">
        <f>(SUM(Deflateur_Valeur!F15:I15)/SUM(Deflateur_Valeur!B15:E15)-1)*100</f>
        <v>29.371908148444103</v>
      </c>
      <c r="CG15" s="4">
        <f>(SUM(Deflateur_Valeur!J15:M15)/SUM(Deflateur_Valeur!F15:I15)-1)*100</f>
        <v>-1.7220965854578774</v>
      </c>
      <c r="CH15" s="4">
        <f>(SUM(Deflateur_Valeur!N15:Q15)/SUM(Deflateur_Valeur!J15:M15)-1)*100</f>
        <v>-4.2883142319374734</v>
      </c>
      <c r="CI15" s="4">
        <f>(SUM(Deflateur_Valeur!R15:U15)/SUM(Deflateur_Valeur!N15:Q15)-1)*100</f>
        <v>12.393302253702544</v>
      </c>
      <c r="CJ15" s="4">
        <f>(SUM(Deflateur_Valeur!V15:Y15)/SUM(Deflateur_Valeur!R15:U15)-1)*100</f>
        <v>6.7186112705869494</v>
      </c>
      <c r="CK15" s="4">
        <f>(SUM(Deflateur_Valeur!Z15:AC15)/SUM(Deflateur_Valeur!V15:Y15)-1)*100</f>
        <v>-3.4882165741378923</v>
      </c>
      <c r="CL15" s="4">
        <f>(SUM(Deflateur_Valeur!AD15:AG15)/SUM(Deflateur_Valeur!Z15:AC15)-1)*100</f>
        <v>-3.9007332087209634</v>
      </c>
      <c r="CM15" s="4">
        <f>(SUM(Deflateur_Valeur!AH15:AK15)/SUM(Deflateur_Valeur!AD15:AG15)-1)*100</f>
        <v>4.422257012141384</v>
      </c>
      <c r="CN15" s="4">
        <f>(SUM(Deflateur_Valeur!AL15:AO15)/SUM(Deflateur_Valeur!AH15:AK15)-1)*100</f>
        <v>10.438303931743453</v>
      </c>
      <c r="CO15" s="4">
        <f>(SUM(Deflateur_Valeur!AP15:AS15)/SUM(Deflateur_Valeur!AL15:AO15)-1)*100</f>
        <v>38.923089293037272</v>
      </c>
      <c r="CP15" s="4">
        <f>(SUM(Deflateur_Valeur!AT15:AW15)/SUM(Deflateur_Valeur!AP15:AS15)-1)*100</f>
        <v>5.3593073173800132</v>
      </c>
      <c r="CQ15" s="4">
        <f>(SUM(Deflateur_Valeur!AX15:BA15)/SUM(Deflateur_Valeur!AT15:AW15)-1)*100</f>
        <v>1.7662283304276771</v>
      </c>
      <c r="CR15" s="4">
        <f>(SUM(Deflateur_Valeur!BB15:BE15)/SUM(Deflateur_Valeur!AX15:BA15)-1)*100</f>
        <v>2.3030246087119011</v>
      </c>
      <c r="CS15" s="4">
        <f>(SUM(Deflateur_Valeur!BF15:BI15)/SUM(Deflateur_Valeur!BB15:BE15)-1)*100</f>
        <v>2.2925100310011493</v>
      </c>
      <c r="CT15" s="4">
        <f>(SUM(Deflateur_Valeur!BJ15:BM15)/SUM(Deflateur_Valeur!BF15:BI15)-1)*100</f>
        <v>-13.64819676813438</v>
      </c>
      <c r="CU15" s="4">
        <f>(SUM(Deflateur_Valeur!BN15:BQ15)/SUM(Deflateur_Valeur!BJ15:BM15)-1)*100</f>
        <v>-3.2345494924730045</v>
      </c>
      <c r="CV15" s="4">
        <f>(SUM(Deflateur_Valeur!BR15:BU15)/SUM(Deflateur_Valeur!BN15:BQ15)-1)*100</f>
        <v>14.776624059873056</v>
      </c>
      <c r="CW15" s="4">
        <f>(SUM(Deflateur_Valeur!BV15:BY15)/SUM(Deflateur_Valeur!BR15:BU15)-1)*100</f>
        <v>22.487166542417736</v>
      </c>
      <c r="CX15" s="4">
        <f>(SUM(Deflateur_Valeur!BZ15:CC15)/SUM(Deflateur_Valeur!BV15:BY15)-1)*100</f>
        <v>18.174976547268695</v>
      </c>
      <c r="CY15" s="4">
        <f>(SUM(Deflateur_Valeur!CD15:CG15)/SUM(Deflateur_Valeur!BZ15:CC15)-1)*100</f>
        <v>1.040395913624681</v>
      </c>
    </row>
    <row r="16" spans="1:103" x14ac:dyDescent="0.35">
      <c r="A16" s="2" t="s">
        <v>25</v>
      </c>
      <c r="B16" s="4">
        <f>(Deflateur_Valeur!F16/Deflateur_Valeur!B16-1)*100</f>
        <v>-11.279511132824515</v>
      </c>
      <c r="C16" s="4">
        <f>(Deflateur_Valeur!G16/Deflateur_Valeur!C16-1)*100</f>
        <v>-13.942555404208701</v>
      </c>
      <c r="D16" s="4">
        <f>(Deflateur_Valeur!H16/Deflateur_Valeur!D16-1)*100</f>
        <v>-12.037284841165585</v>
      </c>
      <c r="E16" s="4">
        <f>(Deflateur_Valeur!I16/Deflateur_Valeur!E16-1)*100</f>
        <v>-4.3572852143512701</v>
      </c>
      <c r="F16" s="4">
        <f>(Deflateur_Valeur!J16/Deflateur_Valeur!F16-1)*100</f>
        <v>26.405169817943875</v>
      </c>
      <c r="G16" s="4">
        <f>(Deflateur_Valeur!K16/Deflateur_Valeur!G16-1)*100</f>
        <v>43.324738540493748</v>
      </c>
      <c r="H16" s="4">
        <f>(Deflateur_Valeur!L16/Deflateur_Valeur!H16-1)*100</f>
        <v>49.854639568696733</v>
      </c>
      <c r="I16" s="4">
        <f>(Deflateur_Valeur!M16/Deflateur_Valeur!I16-1)*100</f>
        <v>33.063765345031946</v>
      </c>
      <c r="J16" s="4">
        <f>(Deflateur_Valeur!N16/Deflateur_Valeur!J16-1)*100</f>
        <v>3.0379451690487391</v>
      </c>
      <c r="K16" s="4">
        <f>(Deflateur_Valeur!O16/Deflateur_Valeur!K16-1)*100</f>
        <v>-11.43907743173388</v>
      </c>
      <c r="L16" s="4">
        <f>(Deflateur_Valeur!P16/Deflateur_Valeur!L16-1)*100</f>
        <v>-19.643761435029873</v>
      </c>
      <c r="M16" s="4">
        <f>(Deflateur_Valeur!Q16/Deflateur_Valeur!M16-1)*100</f>
        <v>-19.258396508427367</v>
      </c>
      <c r="N16" s="4">
        <f>(Deflateur_Valeur!R16/Deflateur_Valeur!N16-1)*100</f>
        <v>-12.66216972969022</v>
      </c>
      <c r="O16" s="4">
        <f>(Deflateur_Valeur!S16/Deflateur_Valeur!O16-1)*100</f>
        <v>-8.6138112377954101</v>
      </c>
      <c r="P16" s="4">
        <f>(Deflateur_Valeur!T16/Deflateur_Valeur!P16-1)*100</f>
        <v>-7.0354903875616497</v>
      </c>
      <c r="Q16" s="4">
        <f>(Deflateur_Valeur!U16/Deflateur_Valeur!Q16-1)*100</f>
        <v>-5.9206713890273654</v>
      </c>
      <c r="R16" s="4">
        <f>(Deflateur_Valeur!V16/Deflateur_Valeur!R16-1)*100</f>
        <v>-4.4388944823694265</v>
      </c>
      <c r="S16" s="4">
        <f>(Deflateur_Valeur!W16/Deflateur_Valeur!S16-1)*100</f>
        <v>-2.621764131637605</v>
      </c>
      <c r="T16" s="4">
        <f>(Deflateur_Valeur!X16/Deflateur_Valeur!T16-1)*100</f>
        <v>-1.2649558370482317</v>
      </c>
      <c r="U16" s="4">
        <f>(Deflateur_Valeur!Y16/Deflateur_Valeur!U16-1)*100</f>
        <v>2.1624913824655811</v>
      </c>
      <c r="V16" s="4">
        <f>(Deflateur_Valeur!Z16/Deflateur_Valeur!V16-1)*100</f>
        <v>6.2597198429008571</v>
      </c>
      <c r="W16" s="4">
        <f>(Deflateur_Valeur!AA16/Deflateur_Valeur!W16-1)*100</f>
        <v>5.0792911511521543</v>
      </c>
      <c r="X16" s="4">
        <f>(Deflateur_Valeur!AB16/Deflateur_Valeur!X16-1)*100</f>
        <v>3.8897364014501612</v>
      </c>
      <c r="Y16" s="4">
        <f>(Deflateur_Valeur!AC16/Deflateur_Valeur!Y16-1)*100</f>
        <v>-0.57449875677320072</v>
      </c>
      <c r="Z16" s="4">
        <f>(Deflateur_Valeur!AD16/Deflateur_Valeur!Z16-1)*100</f>
        <v>-7.2895261825210111</v>
      </c>
      <c r="AA16" s="4">
        <f>(Deflateur_Valeur!AE16/Deflateur_Valeur!AA16-1)*100</f>
        <v>-10.073190052992542</v>
      </c>
      <c r="AB16" s="4">
        <f>(Deflateur_Valeur!AF16/Deflateur_Valeur!AB16-1)*100</f>
        <v>-11.602640818123488</v>
      </c>
      <c r="AC16" s="4">
        <f>(Deflateur_Valeur!AG16/Deflateur_Valeur!AC16-1)*100</f>
        <v>-9.7586790744548892</v>
      </c>
      <c r="AD16" s="4">
        <f>(Deflateur_Valeur!AH16/Deflateur_Valeur!AD16-1)*100</f>
        <v>-5.404545536508321</v>
      </c>
      <c r="AE16" s="4">
        <f>(Deflateur_Valeur!AI16/Deflateur_Valeur!AE16-1)*100</f>
        <v>-5.9697614962030299</v>
      </c>
      <c r="AF16" s="4">
        <f>(Deflateur_Valeur!AJ16/Deflateur_Valeur!AF16-1)*100</f>
        <v>-6.0133615325587142</v>
      </c>
      <c r="AG16" s="4">
        <f>(Deflateur_Valeur!AK16/Deflateur_Valeur!AG16-1)*100</f>
        <v>-6.5486840789146905</v>
      </c>
      <c r="AH16" s="4">
        <f>(Deflateur_Valeur!AL16/Deflateur_Valeur!AH16-1)*100</f>
        <v>-9.613815114030011</v>
      </c>
      <c r="AI16" s="4">
        <f>(Deflateur_Valeur!AM16/Deflateur_Valeur!AI16-1)*100</f>
        <v>-10.622245872467628</v>
      </c>
      <c r="AJ16" s="4">
        <f>(Deflateur_Valeur!AN16/Deflateur_Valeur!AJ16-1)*100</f>
        <v>-8.8717343519694616</v>
      </c>
      <c r="AK16" s="4">
        <f>(Deflateur_Valeur!AO16/Deflateur_Valeur!AK16-1)*100</f>
        <v>-5.4325989117938844</v>
      </c>
      <c r="AL16" s="4">
        <f>(Deflateur_Valeur!AP16/Deflateur_Valeur!AL16-1)*100</f>
        <v>-0.60795737188295007</v>
      </c>
      <c r="AM16" s="4">
        <f>(Deflateur_Valeur!AQ16/Deflateur_Valeur!AM16-1)*100</f>
        <v>2.9296966689489112</v>
      </c>
      <c r="AN16" s="4">
        <f>(Deflateur_Valeur!AR16/Deflateur_Valeur!AN16-1)*100</f>
        <v>2.0682874535862039</v>
      </c>
      <c r="AO16" s="4">
        <f>(Deflateur_Valeur!AS16/Deflateur_Valeur!AO16-1)*100</f>
        <v>0.57890254954797715</v>
      </c>
      <c r="AP16" s="4">
        <f>(Deflateur_Valeur!AT16/Deflateur_Valeur!AP16-1)*100</f>
        <v>-4.2113383299162148</v>
      </c>
      <c r="AQ16" s="4">
        <f>(Deflateur_Valeur!AU16/Deflateur_Valeur!AQ16-1)*100</f>
        <v>-2.6121253323990512</v>
      </c>
      <c r="AR16" s="4">
        <f>(Deflateur_Valeur!AV16/Deflateur_Valeur!AR16-1)*100</f>
        <v>-4.0918801369363988</v>
      </c>
      <c r="AS16" s="4">
        <f>(Deflateur_Valeur!AW16/Deflateur_Valeur!AS16-1)*100</f>
        <v>-3.4020527954622293</v>
      </c>
      <c r="AT16" s="4">
        <f>(Deflateur_Valeur!AX16/Deflateur_Valeur!AT16-1)*100</f>
        <v>-1.1572525825694013</v>
      </c>
      <c r="AU16" s="4">
        <f>(Deflateur_Valeur!AY16/Deflateur_Valeur!AU16-1)*100</f>
        <v>-0.49041023769380576</v>
      </c>
      <c r="AV16" s="4">
        <f>(Deflateur_Valeur!AZ16/Deflateur_Valeur!AV16-1)*100</f>
        <v>0.97972747971051266</v>
      </c>
      <c r="AW16" s="4">
        <f>(Deflateur_Valeur!BA16/Deflateur_Valeur!AW16-1)*100</f>
        <v>1.2722996388319752</v>
      </c>
      <c r="AX16" s="4">
        <f>(Deflateur_Valeur!BB16/Deflateur_Valeur!AX16-1)*100</f>
        <v>3.5268182758288802</v>
      </c>
      <c r="AY16" s="4">
        <f>(Deflateur_Valeur!BC16/Deflateur_Valeur!AY16-1)*100</f>
        <v>0.71780818596454132</v>
      </c>
      <c r="AZ16" s="4">
        <f>(Deflateur_Valeur!BD16/Deflateur_Valeur!AZ16-1)*100</f>
        <v>0.11102797049900026</v>
      </c>
      <c r="BA16" s="4">
        <f>(Deflateur_Valeur!BE16/Deflateur_Valeur!BA16-1)*100</f>
        <v>1.7578553550169129</v>
      </c>
      <c r="BB16" s="4">
        <f>(Deflateur_Valeur!BF16/Deflateur_Valeur!BB16-1)*100</f>
        <v>-1.5004273777136534</v>
      </c>
      <c r="BC16" s="4">
        <f>(Deflateur_Valeur!BG16/Deflateur_Valeur!BC16-1)*100</f>
        <v>-1.1624746530657037</v>
      </c>
      <c r="BD16" s="4">
        <f>(Deflateur_Valeur!BH16/Deflateur_Valeur!BD16-1)*100</f>
        <v>1.3496800666940478</v>
      </c>
      <c r="BE16" s="4">
        <f>(Deflateur_Valeur!BI16/Deflateur_Valeur!BE16-1)*100</f>
        <v>0.83671938656497691</v>
      </c>
      <c r="BF16" s="4">
        <f>(Deflateur_Valeur!BJ16/Deflateur_Valeur!BF16-1)*100</f>
        <v>2.9568936185950356</v>
      </c>
      <c r="BG16" s="4">
        <f>(Deflateur_Valeur!BK16/Deflateur_Valeur!BG16-1)*100</f>
        <v>4.2524246348253136</v>
      </c>
      <c r="BH16" s="4">
        <f>(Deflateur_Valeur!BL16/Deflateur_Valeur!BH16-1)*100</f>
        <v>2.9716973282143622</v>
      </c>
      <c r="BI16" s="4">
        <f>(Deflateur_Valeur!BM16/Deflateur_Valeur!BI16-1)*100</f>
        <v>-1.9447891700773656</v>
      </c>
      <c r="BJ16" s="4">
        <f>(Deflateur_Valeur!BN16/Deflateur_Valeur!BJ16-1)*100</f>
        <v>-5.470879404388695</v>
      </c>
      <c r="BK16" s="4">
        <f>(Deflateur_Valeur!BO16/Deflateur_Valeur!BK16-1)*100</f>
        <v>-9.3464601876227071</v>
      </c>
      <c r="BL16" s="4">
        <f>(Deflateur_Valeur!BP16/Deflateur_Valeur!BL16-1)*100</f>
        <v>-10.536497489061158</v>
      </c>
      <c r="BM16" s="4">
        <f>(Deflateur_Valeur!BQ16/Deflateur_Valeur!BM16-1)*100</f>
        <v>-9.5684777863285113</v>
      </c>
      <c r="BN16" s="4">
        <f>(Deflateur_Valeur!BR16/Deflateur_Valeur!BN16-1)*100</f>
        <v>-7.6481159142536388</v>
      </c>
      <c r="BO16" s="4">
        <f>(Deflateur_Valeur!BS16/Deflateur_Valeur!BO16-1)*100</f>
        <v>-3.0682839295392395</v>
      </c>
      <c r="BP16" s="4">
        <f>(Deflateur_Valeur!BT16/Deflateur_Valeur!BP16-1)*100</f>
        <v>-0.13055544357146731</v>
      </c>
      <c r="BQ16" s="4">
        <f>(Deflateur_Valeur!BU16/Deflateur_Valeur!BQ16-1)*100</f>
        <v>1.3780777814244471</v>
      </c>
      <c r="BR16" s="4">
        <f>(Deflateur_Valeur!BV16/Deflateur_Valeur!BR16-1)*100</f>
        <v>1.8280641657436147</v>
      </c>
      <c r="BS16" s="4">
        <f>(Deflateur_Valeur!BW16/Deflateur_Valeur!BS16-1)*100</f>
        <v>0.95300442644574712</v>
      </c>
      <c r="BT16" s="4">
        <f>(Deflateur_Valeur!BX16/Deflateur_Valeur!BT16-1)*100</f>
        <v>-1.3248258313529493</v>
      </c>
      <c r="BU16" s="4">
        <f>(Deflateur_Valeur!BY16/Deflateur_Valeur!BU16-1)*100</f>
        <v>-0.71787040509139199</v>
      </c>
      <c r="BV16" s="4">
        <f>(Deflateur_Valeur!BZ16/Deflateur_Valeur!BV16-1)*100</f>
        <v>7.2492457495210161E-2</v>
      </c>
      <c r="BW16" s="4">
        <f>(Deflateur_Valeur!CA16/Deflateur_Valeur!BW16-1)*100</f>
        <v>2.7841005760885551</v>
      </c>
      <c r="BX16" s="4">
        <f>(Deflateur_Valeur!CB16/Deflateur_Valeur!BX16-1)*100</f>
        <v>8.519802987387127</v>
      </c>
      <c r="BY16" s="4">
        <f>(Deflateur_Valeur!CC16/Deflateur_Valeur!BY16-1)*100</f>
        <v>7.6245025511110009</v>
      </c>
      <c r="BZ16" s="4">
        <f>(Deflateur_Valeur!CD16/Deflateur_Valeur!BZ16-1)*100</f>
        <v>8.321739075138602</v>
      </c>
      <c r="CA16" s="4">
        <f>(Deflateur_Valeur!CE16/Deflateur_Valeur!CA16-1)*100</f>
        <v>-0.5112249455247464</v>
      </c>
      <c r="CB16" s="4">
        <f>(Deflateur_Valeur!CF16/Deflateur_Valeur!CB16-1)*100</f>
        <v>-6.7937596569613508</v>
      </c>
      <c r="CC16" s="4">
        <f>(Deflateur_Valeur!CG16/Deflateur_Valeur!CC16-1)*100</f>
        <v>-6.1651479590430931</v>
      </c>
      <c r="CD16" s="4">
        <f>(Deflateur_Valeur!CH16/Deflateur_Valeur!CD16-1)*100</f>
        <v>-2.0340012785255102</v>
      </c>
      <c r="CE16" s="4"/>
      <c r="CF16" s="4">
        <f>(SUM(Deflateur_Valeur!F16:I16)/SUM(Deflateur_Valeur!B16:E16)-1)*100</f>
        <v>-10.404159148137515</v>
      </c>
      <c r="CG16" s="4">
        <f>(SUM(Deflateur_Valeur!J16:M16)/SUM(Deflateur_Valeur!F16:I16)-1)*100</f>
        <v>38.000518412243586</v>
      </c>
      <c r="CH16" s="4">
        <f>(SUM(Deflateur_Valeur!N16:Q16)/SUM(Deflateur_Valeur!J16:M16)-1)*100</f>
        <v>-12.35519168930692</v>
      </c>
      <c r="CI16" s="4">
        <f>(SUM(Deflateur_Valeur!R16:U16)/SUM(Deflateur_Valeur!N16:Q16)-1)*100</f>
        <v>-8.6689201304568257</v>
      </c>
      <c r="CJ16" s="4">
        <f>(SUM(Deflateur_Valeur!V16:Y16)/SUM(Deflateur_Valeur!R16:U16)-1)*100</f>
        <v>-1.5792438331179048</v>
      </c>
      <c r="CK16" s="4">
        <f>(SUM(Deflateur_Valeur!Z16:AC16)/SUM(Deflateur_Valeur!V16:Y16)-1)*100</f>
        <v>3.6415517126037855</v>
      </c>
      <c r="CL16" s="4">
        <f>(SUM(Deflateur_Valeur!AD16:AG16)/SUM(Deflateur_Valeur!Z16:AC16)-1)*100</f>
        <v>-9.6728481851598662</v>
      </c>
      <c r="CM16" s="4">
        <f>(SUM(Deflateur_Valeur!AH16:AK16)/SUM(Deflateur_Valeur!AD16:AG16)-1)*100</f>
        <v>-5.9738522876313755</v>
      </c>
      <c r="CN16" s="4">
        <f>(SUM(Deflateur_Valeur!AL16:AO16)/SUM(Deflateur_Valeur!AH16:AK16)-1)*100</f>
        <v>-8.6766538613775364</v>
      </c>
      <c r="CO16" s="4">
        <f>(SUM(Deflateur_Valeur!AP16:AS16)/SUM(Deflateur_Valeur!AL16:AO16)-1)*100</f>
        <v>1.2141114907268769</v>
      </c>
      <c r="CP16" s="4">
        <f>(SUM(Deflateur_Valeur!AT16:AW16)/SUM(Deflateur_Valeur!AP16:AS16)-1)*100</f>
        <v>-3.5800242931821824</v>
      </c>
      <c r="CQ16" s="4">
        <f>(SUM(Deflateur_Valeur!AX16:BA16)/SUM(Deflateur_Valeur!AT16:AW16)-1)*100</f>
        <v>0.13967714893043937</v>
      </c>
      <c r="CR16" s="4">
        <f>(SUM(Deflateur_Valeur!BB16:BE16)/SUM(Deflateur_Valeur!AX16:BA16)-1)*100</f>
        <v>1.5312959675729987</v>
      </c>
      <c r="CS16" s="4">
        <f>(SUM(Deflateur_Valeur!BF16:BI16)/SUM(Deflateur_Valeur!BB16:BE16)-1)*100</f>
        <v>-0.13242643177312496</v>
      </c>
      <c r="CT16" s="4">
        <f>(SUM(Deflateur_Valeur!BJ16:BM16)/SUM(Deflateur_Valeur!BF16:BI16)-1)*100</f>
        <v>2.0318668815976881</v>
      </c>
      <c r="CU16" s="4">
        <f>(SUM(Deflateur_Valeur!BN16:BQ16)/SUM(Deflateur_Valeur!BJ16:BM16)-1)*100</f>
        <v>-8.715378357899084</v>
      </c>
      <c r="CV16" s="4">
        <f>(SUM(Deflateur_Valeur!BR16:BU16)/SUM(Deflateur_Valeur!BN16:BQ16)-1)*100</f>
        <v>-2.4738595715662726</v>
      </c>
      <c r="CW16" s="4">
        <f>(SUM(Deflateur_Valeur!BV16:BY16)/SUM(Deflateur_Valeur!BR16:BU16)-1)*100</f>
        <v>0.17911635731133746</v>
      </c>
      <c r="CX16" s="4">
        <f>(SUM(Deflateur_Valeur!BZ16:CC16)/SUM(Deflateur_Valeur!BV16:BY16)-1)*100</f>
        <v>4.722525132724309</v>
      </c>
      <c r="CY16" s="4">
        <f>(SUM(Deflateur_Valeur!CD16:CG16)/SUM(Deflateur_Valeur!BZ16:CC16)-1)*100</f>
        <v>-1.4357616101857151</v>
      </c>
    </row>
    <row r="17" spans="1:103" x14ac:dyDescent="0.35">
      <c r="A17" s="2" t="s">
        <v>26</v>
      </c>
      <c r="B17" s="4">
        <f>(Deflateur_Valeur!F17/Deflateur_Valeur!B17-1)*100</f>
        <v>3.9973042712548645</v>
      </c>
      <c r="C17" s="4">
        <f>(Deflateur_Valeur!G17/Deflateur_Valeur!C17-1)*100</f>
        <v>2.8040874902636848</v>
      </c>
      <c r="D17" s="4">
        <f>(Deflateur_Valeur!H17/Deflateur_Valeur!D17-1)*100</f>
        <v>6.9509255687612459</v>
      </c>
      <c r="E17" s="4">
        <f>(Deflateur_Valeur!I17/Deflateur_Valeur!E17-1)*100</f>
        <v>17.093995798360908</v>
      </c>
      <c r="F17" s="4">
        <f>(Deflateur_Valeur!J17/Deflateur_Valeur!F17-1)*100</f>
        <v>29.883604833384304</v>
      </c>
      <c r="G17" s="4">
        <f>(Deflateur_Valeur!K17/Deflateur_Valeur!G17-1)*100</f>
        <v>45.055400386294366</v>
      </c>
      <c r="H17" s="4">
        <f>(Deflateur_Valeur!L17/Deflateur_Valeur!H17-1)*100</f>
        <v>51.373508160111328</v>
      </c>
      <c r="I17" s="4">
        <f>(Deflateur_Valeur!M17/Deflateur_Valeur!I17-1)*100</f>
        <v>42.769175549355396</v>
      </c>
      <c r="J17" s="4">
        <f>(Deflateur_Valeur!N17/Deflateur_Valeur!J17-1)*100</f>
        <v>21.448391837438784</v>
      </c>
      <c r="K17" s="4">
        <f>(Deflateur_Valeur!O17/Deflateur_Valeur!K17-1)*100</f>
        <v>14.849579952652658</v>
      </c>
      <c r="L17" s="4">
        <f>(Deflateur_Valeur!P17/Deflateur_Valeur!L17-1)*100</f>
        <v>5.6738023396168735</v>
      </c>
      <c r="M17" s="4">
        <f>(Deflateur_Valeur!Q17/Deflateur_Valeur!M17-1)*100</f>
        <v>14.681750160884622</v>
      </c>
      <c r="N17" s="4">
        <f>(Deflateur_Valeur!R17/Deflateur_Valeur!N17-1)*100</f>
        <v>5.5545445469719956</v>
      </c>
      <c r="O17" s="4">
        <f>(Deflateur_Valeur!S17/Deflateur_Valeur!O17-1)*100</f>
        <v>11.219010039288158</v>
      </c>
      <c r="P17" s="4">
        <f>(Deflateur_Valeur!T17/Deflateur_Valeur!P17-1)*100</f>
        <v>35.274718772597581</v>
      </c>
      <c r="Q17" s="4">
        <f>(Deflateur_Valeur!U17/Deflateur_Valeur!Q17-1)*100</f>
        <v>26.95392738375353</v>
      </c>
      <c r="R17" s="4">
        <f>(Deflateur_Valeur!V17/Deflateur_Valeur!R17-1)*100</f>
        <v>46.260557316907366</v>
      </c>
      <c r="S17" s="4">
        <f>(Deflateur_Valeur!W17/Deflateur_Valeur!S17-1)*100</f>
        <v>24.490011076168862</v>
      </c>
      <c r="T17" s="4">
        <f>(Deflateur_Valeur!X17/Deflateur_Valeur!T17-1)*100</f>
        <v>-2.3210666759521881</v>
      </c>
      <c r="U17" s="4">
        <f>(Deflateur_Valeur!Y17/Deflateur_Valeur!U17-1)*100</f>
        <v>4.9227494586897125</v>
      </c>
      <c r="V17" s="4">
        <f>(Deflateur_Valeur!Z17/Deflateur_Valeur!V17-1)*100</f>
        <v>15.023834864741392</v>
      </c>
      <c r="W17" s="4">
        <f>(Deflateur_Valeur!AA17/Deflateur_Valeur!W17-1)*100</f>
        <v>29.695917622678358</v>
      </c>
      <c r="X17" s="4">
        <f>(Deflateur_Valeur!AB17/Deflateur_Valeur!X17-1)*100</f>
        <v>41.428908971218206</v>
      </c>
      <c r="Y17" s="4">
        <f>(Deflateur_Valeur!AC17/Deflateur_Valeur!Y17-1)*100</f>
        <v>28.113255294396922</v>
      </c>
      <c r="Z17" s="4">
        <f>(Deflateur_Valeur!AD17/Deflateur_Valeur!Z17-1)*100</f>
        <v>33.128388537527954</v>
      </c>
      <c r="AA17" s="4">
        <f>(Deflateur_Valeur!AE17/Deflateur_Valeur!AA17-1)*100</f>
        <v>31.175396282251189</v>
      </c>
      <c r="AB17" s="4">
        <f>(Deflateur_Valeur!AF17/Deflateur_Valeur!AB17-1)*100</f>
        <v>12.09612338171555</v>
      </c>
      <c r="AC17" s="4">
        <f>(Deflateur_Valeur!AG17/Deflateur_Valeur!AC17-1)*100</f>
        <v>17.712171696463731</v>
      </c>
      <c r="AD17" s="4">
        <f>(Deflateur_Valeur!AH17/Deflateur_Valeur!AD17-1)*100</f>
        <v>28.115396940366843</v>
      </c>
      <c r="AE17" s="4">
        <f>(Deflateur_Valeur!AI17/Deflateur_Valeur!AE17-1)*100</f>
        <v>7.2223879655801237</v>
      </c>
      <c r="AF17" s="4">
        <f>(Deflateur_Valeur!AJ17/Deflateur_Valeur!AF17-1)*100</f>
        <v>22.31523363707344</v>
      </c>
      <c r="AG17" s="4">
        <f>(Deflateur_Valeur!AK17/Deflateur_Valeur!AG17-1)*100</f>
        <v>-13.668430489135286</v>
      </c>
      <c r="AH17" s="4">
        <f>(Deflateur_Valeur!AL17/Deflateur_Valeur!AH17-1)*100</f>
        <v>-26.725924764902985</v>
      </c>
      <c r="AI17" s="4">
        <f>(Deflateur_Valeur!AM17/Deflateur_Valeur!AI17-1)*100</f>
        <v>-27.977354738395775</v>
      </c>
      <c r="AJ17" s="4">
        <f>(Deflateur_Valeur!AN17/Deflateur_Valeur!AJ17-1)*100</f>
        <v>-44.330942812376293</v>
      </c>
      <c r="AK17" s="4">
        <f>(Deflateur_Valeur!AO17/Deflateur_Valeur!AK17-1)*100</f>
        <v>-7.6973367936084998</v>
      </c>
      <c r="AL17" s="4">
        <f>(Deflateur_Valeur!AP17/Deflateur_Valeur!AL17-1)*100</f>
        <v>-28.070595036058954</v>
      </c>
      <c r="AM17" s="4">
        <f>(Deflateur_Valeur!AQ17/Deflateur_Valeur!AM17-1)*100</f>
        <v>22.803711788704774</v>
      </c>
      <c r="AN17" s="4">
        <f>(Deflateur_Valeur!AR17/Deflateur_Valeur!AN17-1)*100</f>
        <v>58.607416869459868</v>
      </c>
      <c r="AO17" s="4">
        <f>(Deflateur_Valeur!AS17/Deflateur_Valeur!AO17-1)*100</f>
        <v>-3.3119677643117962</v>
      </c>
      <c r="AP17" s="4">
        <f>(Deflateur_Valeur!AT17/Deflateur_Valeur!AP17-1)*100</f>
        <v>4.6144785737377791</v>
      </c>
      <c r="AQ17" s="4">
        <f>(Deflateur_Valeur!AU17/Deflateur_Valeur!AQ17-1)*100</f>
        <v>-29.300112534356504</v>
      </c>
      <c r="AR17" s="4">
        <f>(Deflateur_Valeur!AV17/Deflateur_Valeur!AR17-1)*100</f>
        <v>-34.002611547528872</v>
      </c>
      <c r="AS17" s="4">
        <f>(Deflateur_Valeur!AW17/Deflateur_Valeur!AS17-1)*100</f>
        <v>-11.829129079193423</v>
      </c>
      <c r="AT17" s="4">
        <f>(Deflateur_Valeur!AX17/Deflateur_Valeur!AT17-1)*100</f>
        <v>0.85684851984411115</v>
      </c>
      <c r="AU17" s="4">
        <f>(Deflateur_Valeur!AY17/Deflateur_Valeur!AU17-1)*100</f>
        <v>4.8844652589288051</v>
      </c>
      <c r="AV17" s="4">
        <f>(Deflateur_Valeur!AZ17/Deflateur_Valeur!AV17-1)*100</f>
        <v>16.300159444414632</v>
      </c>
      <c r="AW17" s="4">
        <f>(Deflateur_Valeur!BA17/Deflateur_Valeur!AW17-1)*100</f>
        <v>14.662882198427706</v>
      </c>
      <c r="AX17" s="4">
        <f>(Deflateur_Valeur!BB17/Deflateur_Valeur!AX17-1)*100</f>
        <v>7.8562352184701201</v>
      </c>
      <c r="AY17" s="4">
        <f>(Deflateur_Valeur!BC17/Deflateur_Valeur!AY17-1)*100</f>
        <v>1.2857235262752953</v>
      </c>
      <c r="AZ17" s="4">
        <f>(Deflateur_Valeur!BD17/Deflateur_Valeur!AZ17-1)*100</f>
        <v>1.1185774556158989</v>
      </c>
      <c r="BA17" s="4">
        <f>(Deflateur_Valeur!BE17/Deflateur_Valeur!BA17-1)*100</f>
        <v>0.67527982316724078</v>
      </c>
      <c r="BB17" s="4">
        <f>(Deflateur_Valeur!BF17/Deflateur_Valeur!BB17-1)*100</f>
        <v>-2.1191644439899071</v>
      </c>
      <c r="BC17" s="4">
        <f>(Deflateur_Valeur!BG17/Deflateur_Valeur!BC17-1)*100</f>
        <v>3.4813511024610388</v>
      </c>
      <c r="BD17" s="4">
        <f>(Deflateur_Valeur!BH17/Deflateur_Valeur!BD17-1)*100</f>
        <v>-2.9563118126401888</v>
      </c>
      <c r="BE17" s="4">
        <f>(Deflateur_Valeur!BI17/Deflateur_Valeur!BE17-1)*100</f>
        <v>-1.6123054247108026E-2</v>
      </c>
      <c r="BF17" s="4">
        <f>(Deflateur_Valeur!BJ17/Deflateur_Valeur!BF17-1)*100</f>
        <v>3.5635689406535054</v>
      </c>
      <c r="BG17" s="4">
        <f>(Deflateur_Valeur!BK17/Deflateur_Valeur!BG17-1)*100</f>
        <v>2.0820113813304175</v>
      </c>
      <c r="BH17" s="4">
        <f>(Deflateur_Valeur!BL17/Deflateur_Valeur!BH17-1)*100</f>
        <v>2.0819537907332375</v>
      </c>
      <c r="BI17" s="4">
        <f>(Deflateur_Valeur!BM17/Deflateur_Valeur!BI17-1)*100</f>
        <v>0.76593286042376807</v>
      </c>
      <c r="BJ17" s="4">
        <f>(Deflateur_Valeur!BN17/Deflateur_Valeur!BJ17-1)*100</f>
        <v>-3.6442836578510329</v>
      </c>
      <c r="BK17" s="4">
        <f>(Deflateur_Valeur!BO17/Deflateur_Valeur!BK17-1)*100</f>
        <v>-5.9226758316458188</v>
      </c>
      <c r="BL17" s="4">
        <f>(Deflateur_Valeur!BP17/Deflateur_Valeur!BL17-1)*100</f>
        <v>-4.4399396572096572</v>
      </c>
      <c r="BM17" s="4">
        <f>(Deflateur_Valeur!BQ17/Deflateur_Valeur!BM17-1)*100</f>
        <v>-6.0574831839575793</v>
      </c>
      <c r="BN17" s="4">
        <f>(Deflateur_Valeur!BR17/Deflateur_Valeur!BN17-1)*100</f>
        <v>-1.2665387404756645</v>
      </c>
      <c r="BO17" s="4">
        <f>(Deflateur_Valeur!BS17/Deflateur_Valeur!BO17-1)*100</f>
        <v>1.7685916174684735</v>
      </c>
      <c r="BP17" s="4">
        <f>(Deflateur_Valeur!BT17/Deflateur_Valeur!BP17-1)*100</f>
        <v>4.1066705265218939</v>
      </c>
      <c r="BQ17" s="4">
        <f>(Deflateur_Valeur!BU17/Deflateur_Valeur!BQ17-1)*100</f>
        <v>6.2726623785285485</v>
      </c>
      <c r="BR17" s="4">
        <f>(Deflateur_Valeur!BV17/Deflateur_Valeur!BR17-1)*100</f>
        <v>16.236455174218499</v>
      </c>
      <c r="BS17" s="4">
        <f>(Deflateur_Valeur!BW17/Deflateur_Valeur!BS17-1)*100</f>
        <v>12.52968344950296</v>
      </c>
      <c r="BT17" s="4">
        <f>(Deflateur_Valeur!BX17/Deflateur_Valeur!BT17-1)*100</f>
        <v>7.6271854231154235</v>
      </c>
      <c r="BU17" s="4">
        <f>(Deflateur_Valeur!BY17/Deflateur_Valeur!BU17-1)*100</f>
        <v>3.1601145368839623</v>
      </c>
      <c r="BV17" s="4">
        <f>(Deflateur_Valeur!BZ17/Deflateur_Valeur!BV17-1)*100</f>
        <v>0.16296003663598402</v>
      </c>
      <c r="BW17" s="4">
        <f>(Deflateur_Valeur!CA17/Deflateur_Valeur!BW17-1)*100</f>
        <v>0.45975824644954866</v>
      </c>
      <c r="BX17" s="4">
        <f>(Deflateur_Valeur!CB17/Deflateur_Valeur!BX17-1)*100</f>
        <v>2.2690251327933675</v>
      </c>
      <c r="BY17" s="4">
        <f>(Deflateur_Valeur!CC17/Deflateur_Valeur!BY17-1)*100</f>
        <v>5.2435135982104253</v>
      </c>
      <c r="BZ17" s="4">
        <f>(Deflateur_Valeur!CD17/Deflateur_Valeur!BZ17-1)*100</f>
        <v>6.7552510015759237</v>
      </c>
      <c r="CA17" s="4">
        <f>(Deflateur_Valeur!CE17/Deflateur_Valeur!CA17-1)*100</f>
        <v>9.3125608597498744</v>
      </c>
      <c r="CB17" s="4">
        <f>(Deflateur_Valeur!CF17/Deflateur_Valeur!CB17-1)*100</f>
        <v>9.5193072207772076</v>
      </c>
      <c r="CC17" s="4">
        <f>(Deflateur_Valeur!CG17/Deflateur_Valeur!CC17-1)*100</f>
        <v>7.8527015449473492</v>
      </c>
      <c r="CD17" s="4">
        <f>(Deflateur_Valeur!CH17/Deflateur_Valeur!CD17-1)*100</f>
        <v>3.6529363234771184</v>
      </c>
      <c r="CE17" s="4"/>
      <c r="CF17" s="4">
        <f>(SUM(Deflateur_Valeur!F17:I17)/SUM(Deflateur_Valeur!B17:E17)-1)*100</f>
        <v>7.7115782821601586</v>
      </c>
      <c r="CG17" s="4">
        <f>(SUM(Deflateur_Valeur!J17:M17)/SUM(Deflateur_Valeur!F17:I17)-1)*100</f>
        <v>42.340275456570978</v>
      </c>
      <c r="CH17" s="4">
        <f>(SUM(Deflateur_Valeur!N17:Q17)/SUM(Deflateur_Valeur!J17:M17)-1)*100</f>
        <v>13.834957638363687</v>
      </c>
      <c r="CI17" s="4">
        <f>(SUM(Deflateur_Valeur!R17:U17)/SUM(Deflateur_Valeur!N17:Q17)-1)*100</f>
        <v>20.104254943460418</v>
      </c>
      <c r="CJ17" s="4">
        <f>(SUM(Deflateur_Valeur!V17:Y17)/SUM(Deflateur_Valeur!R17:U17)-1)*100</f>
        <v>15.905674858215658</v>
      </c>
      <c r="CK17" s="4">
        <f>(SUM(Deflateur_Valeur!Z17:AC17)/SUM(Deflateur_Valeur!V17:Y17)-1)*100</f>
        <v>28.185627185558062</v>
      </c>
      <c r="CL17" s="4">
        <f>(SUM(Deflateur_Valeur!AD17:AG17)/SUM(Deflateur_Valeur!Z17:AC17)-1)*100</f>
        <v>23.199685946725257</v>
      </c>
      <c r="CM17" s="4">
        <f>(SUM(Deflateur_Valeur!AH17:AK17)/SUM(Deflateur_Valeur!AD17:AG17)-1)*100</f>
        <v>10.78408785839795</v>
      </c>
      <c r="CN17" s="4">
        <f>(SUM(Deflateur_Valeur!AL17:AO17)/SUM(Deflateur_Valeur!AH17:AK17)-1)*100</f>
        <v>-27.862229711779698</v>
      </c>
      <c r="CO17" s="4">
        <f>(SUM(Deflateur_Valeur!AP17:AS17)/SUM(Deflateur_Valeur!AL17:AO17)-1)*100</f>
        <v>8.2919460893958288</v>
      </c>
      <c r="CP17" s="4">
        <f>(SUM(Deflateur_Valeur!AT17:AW17)/SUM(Deflateur_Valeur!AP17:AS17)-1)*100</f>
        <v>-20.080924582512484</v>
      </c>
      <c r="CQ17" s="4">
        <f>(SUM(Deflateur_Valeur!AX17:BA17)/SUM(Deflateur_Valeur!AT17:AW17)-1)*100</f>
        <v>9.0021066265085548</v>
      </c>
      <c r="CR17" s="4">
        <f>(SUM(Deflateur_Valeur!BB17:BE17)/SUM(Deflateur_Valeur!AX17:BA17)-1)*100</f>
        <v>2.6535540455263185</v>
      </c>
      <c r="CS17" s="4">
        <f>(SUM(Deflateur_Valeur!BF17:BI17)/SUM(Deflateur_Valeur!BB17:BE17)-1)*100</f>
        <v>-0.44126543566086474</v>
      </c>
      <c r="CT17" s="4">
        <f>(SUM(Deflateur_Valeur!BJ17:BM17)/SUM(Deflateur_Valeur!BF17:BI17)-1)*100</f>
        <v>2.1113897179853902</v>
      </c>
      <c r="CU17" s="4">
        <f>(SUM(Deflateur_Valeur!BN17:BQ17)/SUM(Deflateur_Valeur!BJ17:BM17)-1)*100</f>
        <v>-5.0212179071779879</v>
      </c>
      <c r="CV17" s="4">
        <f>(SUM(Deflateur_Valeur!BR17:BU17)/SUM(Deflateur_Valeur!BN17:BQ17)-1)*100</f>
        <v>2.7005984630080748</v>
      </c>
      <c r="CW17" s="4">
        <f>(SUM(Deflateur_Valeur!BV17:BY17)/SUM(Deflateur_Valeur!BR17:BU17)-1)*100</f>
        <v>9.7853920783160362</v>
      </c>
      <c r="CX17" s="4">
        <f>(SUM(Deflateur_Valeur!BZ17:CC17)/SUM(Deflateur_Valeur!BV17:BY17)-1)*100</f>
        <v>1.9882221067599737</v>
      </c>
      <c r="CY17" s="4">
        <f>(SUM(Deflateur_Valeur!CD17:CG17)/SUM(Deflateur_Valeur!BZ17:CC17)-1)*100</f>
        <v>8.3497395583063359</v>
      </c>
    </row>
    <row r="18" spans="1:103" x14ac:dyDescent="0.35">
      <c r="A18" s="2" t="s">
        <v>27</v>
      </c>
      <c r="B18" s="4">
        <f>(Deflateur_Valeur!F18/Deflateur_Valeur!B18-1)*100</f>
        <v>0.16114198842822613</v>
      </c>
      <c r="C18" s="4">
        <f>(Deflateur_Valeur!G18/Deflateur_Valeur!C18-1)*100</f>
        <v>4.1464743378375024</v>
      </c>
      <c r="D18" s="4">
        <f>(Deflateur_Valeur!H18/Deflateur_Valeur!D18-1)*100</f>
        <v>10.15903068142736</v>
      </c>
      <c r="E18" s="4">
        <f>(Deflateur_Valeur!I18/Deflateur_Valeur!E18-1)*100</f>
        <v>23.016282085490825</v>
      </c>
      <c r="F18" s="4">
        <f>(Deflateur_Valeur!J18/Deflateur_Valeur!F18-1)*100</f>
        <v>43.958392399877575</v>
      </c>
      <c r="G18" s="4">
        <f>(Deflateur_Valeur!K18/Deflateur_Valeur!G18-1)*100</f>
        <v>50.308895764111682</v>
      </c>
      <c r="H18" s="4">
        <f>(Deflateur_Valeur!L18/Deflateur_Valeur!H18-1)*100</f>
        <v>51.434853659326897</v>
      </c>
      <c r="I18" s="4">
        <f>(Deflateur_Valeur!M18/Deflateur_Valeur!I18-1)*100</f>
        <v>38.551191194235692</v>
      </c>
      <c r="J18" s="4">
        <f>(Deflateur_Valeur!N18/Deflateur_Valeur!J18-1)*100</f>
        <v>13.108391529660413</v>
      </c>
      <c r="K18" s="4">
        <f>(Deflateur_Valeur!O18/Deflateur_Valeur!K18-1)*100</f>
        <v>2.2666235995154382</v>
      </c>
      <c r="L18" s="4">
        <f>(Deflateur_Valeur!P18/Deflateur_Valeur!L18-1)*100</f>
        <v>-8.5701824154009838</v>
      </c>
      <c r="M18" s="4">
        <f>(Deflateur_Valeur!Q18/Deflateur_Valeur!M18-1)*100</f>
        <v>-13.028419988699058</v>
      </c>
      <c r="N18" s="4">
        <f>(Deflateur_Valeur!R18/Deflateur_Valeur!N18-1)*100</f>
        <v>-4.3655704926993888</v>
      </c>
      <c r="O18" s="4">
        <f>(Deflateur_Valeur!S18/Deflateur_Valeur!O18-1)*100</f>
        <v>-9.3410440953234364E-3</v>
      </c>
      <c r="P18" s="4">
        <f>(Deflateur_Valeur!T18/Deflateur_Valeur!P18-1)*100</f>
        <v>6.4592181399879101</v>
      </c>
      <c r="Q18" s="4">
        <f>(Deflateur_Valeur!U18/Deflateur_Valeur!Q18-1)*100</f>
        <v>13.022791838598735</v>
      </c>
      <c r="R18" s="4">
        <f>(Deflateur_Valeur!V18/Deflateur_Valeur!R18-1)*100</f>
        <v>19.733365943295645</v>
      </c>
      <c r="S18" s="4">
        <f>(Deflateur_Valeur!W18/Deflateur_Valeur!S18-1)*100</f>
        <v>24.902289700250257</v>
      </c>
      <c r="T18" s="4">
        <f>(Deflateur_Valeur!X18/Deflateur_Valeur!T18-1)*100</f>
        <v>25.046337163949527</v>
      </c>
      <c r="U18" s="4">
        <f>(Deflateur_Valeur!Y18/Deflateur_Valeur!U18-1)*100</f>
        <v>26.146578214739911</v>
      </c>
      <c r="V18" s="4">
        <f>(Deflateur_Valeur!Z18/Deflateur_Valeur!V18-1)*100</f>
        <v>22.519759349831347</v>
      </c>
      <c r="W18" s="4">
        <f>(Deflateur_Valeur!AA18/Deflateur_Valeur!W18-1)*100</f>
        <v>16.116815874924882</v>
      </c>
      <c r="X18" s="4">
        <f>(Deflateur_Valeur!AB18/Deflateur_Valeur!X18-1)*100</f>
        <v>17.600675358826923</v>
      </c>
      <c r="Y18" s="4">
        <f>(Deflateur_Valeur!AC18/Deflateur_Valeur!Y18-1)*100</f>
        <v>16.252820146641778</v>
      </c>
      <c r="Z18" s="4">
        <f>(Deflateur_Valeur!AD18/Deflateur_Valeur!Z18-1)*100</f>
        <v>9.0360179909588112</v>
      </c>
      <c r="AA18" s="4">
        <f>(Deflateur_Valeur!AE18/Deflateur_Valeur!AA18-1)*100</f>
        <v>15.32702029969608</v>
      </c>
      <c r="AB18" s="4">
        <f>(Deflateur_Valeur!AF18/Deflateur_Valeur!AB18-1)*100</f>
        <v>19.520205238590126</v>
      </c>
      <c r="AC18" s="4">
        <f>(Deflateur_Valeur!AG18/Deflateur_Valeur!AC18-1)*100</f>
        <v>25.982757697256908</v>
      </c>
      <c r="AD18" s="4">
        <f>(Deflateur_Valeur!AH18/Deflateur_Valeur!AD18-1)*100</f>
        <v>34.237537807468769</v>
      </c>
      <c r="AE18" s="4">
        <f>(Deflateur_Valeur!AI18/Deflateur_Valeur!AE18-1)*100</f>
        <v>30.919328179768435</v>
      </c>
      <c r="AF18" s="4">
        <f>(Deflateur_Valeur!AJ18/Deflateur_Valeur!AF18-1)*100</f>
        <v>22.560037315337468</v>
      </c>
      <c r="AG18" s="4">
        <f>(Deflateur_Valeur!AK18/Deflateur_Valeur!AG18-1)*100</f>
        <v>6.3644575420843896</v>
      </c>
      <c r="AH18" s="4">
        <f>(Deflateur_Valeur!AL18/Deflateur_Valeur!AH18-1)*100</f>
        <v>-16.176677242102965</v>
      </c>
      <c r="AI18" s="4">
        <f>(Deflateur_Valeur!AM18/Deflateur_Valeur!AI18-1)*100</f>
        <v>-31.027662804279764</v>
      </c>
      <c r="AJ18" s="4">
        <f>(Deflateur_Valeur!AN18/Deflateur_Valeur!AJ18-1)*100</f>
        <v>-39.496203318062904</v>
      </c>
      <c r="AK18" s="4">
        <f>(Deflateur_Valeur!AO18/Deflateur_Valeur!AK18-1)*100</f>
        <v>-40.779277281152005</v>
      </c>
      <c r="AL18" s="4">
        <f>(Deflateur_Valeur!AP18/Deflateur_Valeur!AL18-1)*100</f>
        <v>-24.184780730348045</v>
      </c>
      <c r="AM18" s="4">
        <f>(Deflateur_Valeur!AQ18/Deflateur_Valeur!AM18-1)*100</f>
        <v>-6.8093581356131194</v>
      </c>
      <c r="AN18" s="4">
        <f>(Deflateur_Valeur!AR18/Deflateur_Valeur!AN18-1)*100</f>
        <v>8.842525406309786</v>
      </c>
      <c r="AO18" s="4">
        <f>(Deflateur_Valeur!AS18/Deflateur_Valeur!AO18-1)*100</f>
        <v>13.999788585562856</v>
      </c>
      <c r="AP18" s="4">
        <f>(Deflateur_Valeur!AT18/Deflateur_Valeur!AP18-1)*100</f>
        <v>-2.6227881317227308</v>
      </c>
      <c r="AQ18" s="4">
        <f>(Deflateur_Valeur!AU18/Deflateur_Valeur!AQ18-1)*100</f>
        <v>-8.1559446618633018</v>
      </c>
      <c r="AR18" s="4">
        <f>(Deflateur_Valeur!AV18/Deflateur_Valeur!AR18-1)*100</f>
        <v>-10.917357073188327</v>
      </c>
      <c r="AS18" s="4">
        <f>(Deflateur_Valeur!AW18/Deflateur_Valeur!AS18-1)*100</f>
        <v>-9.9491353092375121</v>
      </c>
      <c r="AT18" s="4">
        <f>(Deflateur_Valeur!AX18/Deflateur_Valeur!AT18-1)*100</f>
        <v>-2.2927045508857824</v>
      </c>
      <c r="AU18" s="4">
        <f>(Deflateur_Valeur!AY18/Deflateur_Valeur!AU18-1)*100</f>
        <v>-2.3234094946444572</v>
      </c>
      <c r="AV18" s="4">
        <f>(Deflateur_Valeur!AZ18/Deflateur_Valeur!AV18-1)*100</f>
        <v>-1.3286249500342517</v>
      </c>
      <c r="AW18" s="4">
        <f>(Deflateur_Valeur!BA18/Deflateur_Valeur!AW18-1)*100</f>
        <v>1.3180440284825901</v>
      </c>
      <c r="AX18" s="4">
        <f>(Deflateur_Valeur!BB18/Deflateur_Valeur!AX18-1)*100</f>
        <v>-0.82877540226053981</v>
      </c>
      <c r="AY18" s="4">
        <f>(Deflateur_Valeur!BC18/Deflateur_Valeur!AY18-1)*100</f>
        <v>-2.9552039923266493</v>
      </c>
      <c r="AZ18" s="4">
        <f>(Deflateur_Valeur!BD18/Deflateur_Valeur!AZ18-1)*100</f>
        <v>-6.2690950813829467</v>
      </c>
      <c r="BA18" s="4">
        <f>(Deflateur_Valeur!BE18/Deflateur_Valeur!BA18-1)*100</f>
        <v>-6.4751428908936148</v>
      </c>
      <c r="BB18" s="4">
        <f>(Deflateur_Valeur!BF18/Deflateur_Valeur!BB18-1)*100</f>
        <v>-4.5719867537744712</v>
      </c>
      <c r="BC18" s="4">
        <f>(Deflateur_Valeur!BG18/Deflateur_Valeur!BC18-1)*100</f>
        <v>-2.1853030625242353</v>
      </c>
      <c r="BD18" s="4">
        <f>(Deflateur_Valeur!BH18/Deflateur_Valeur!BD18-1)*100</f>
        <v>3.8604957977510734</v>
      </c>
      <c r="BE18" s="4">
        <f>(Deflateur_Valeur!BI18/Deflateur_Valeur!BE18-1)*100</f>
        <v>3.6563410009531339</v>
      </c>
      <c r="BF18" s="4">
        <f>(Deflateur_Valeur!BJ18/Deflateur_Valeur!BF18-1)*100</f>
        <v>0.30965731113610229</v>
      </c>
      <c r="BG18" s="4">
        <f>(Deflateur_Valeur!BK18/Deflateur_Valeur!BG18-1)*100</f>
        <v>1.6489497170879108</v>
      </c>
      <c r="BH18" s="4">
        <f>(Deflateur_Valeur!BL18/Deflateur_Valeur!BH18-1)*100</f>
        <v>-2.2157402966365813</v>
      </c>
      <c r="BI18" s="4">
        <f>(Deflateur_Valeur!BM18/Deflateur_Valeur!BI18-1)*100</f>
        <v>-1.1794248706761712</v>
      </c>
      <c r="BJ18" s="4">
        <f>(Deflateur_Valeur!BN18/Deflateur_Valeur!BJ18-1)*100</f>
        <v>0.34152008959571489</v>
      </c>
      <c r="BK18" s="4">
        <f>(Deflateur_Valeur!BO18/Deflateur_Valeur!BK18-1)*100</f>
        <v>-8.2505921156801332</v>
      </c>
      <c r="BL18" s="4">
        <f>(Deflateur_Valeur!BP18/Deflateur_Valeur!BL18-1)*100</f>
        <v>-8.8765405488432041</v>
      </c>
      <c r="BM18" s="4">
        <f>(Deflateur_Valeur!BQ18/Deflateur_Valeur!BM18-1)*100</f>
        <v>-10.297715241908623</v>
      </c>
      <c r="BN18" s="4">
        <f>(Deflateur_Valeur!BR18/Deflateur_Valeur!BN18-1)*100</f>
        <v>-8.3760758345986623</v>
      </c>
      <c r="BO18" s="4">
        <f>(Deflateur_Valeur!BS18/Deflateur_Valeur!BO18-1)*100</f>
        <v>-3.2331302388280192</v>
      </c>
      <c r="BP18" s="4">
        <f>(Deflateur_Valeur!BT18/Deflateur_Valeur!BP18-1)*100</f>
        <v>-6.9303637364943604</v>
      </c>
      <c r="BQ18" s="4">
        <f>(Deflateur_Valeur!BU18/Deflateur_Valeur!BQ18-1)*100</f>
        <v>-14.588391598985828</v>
      </c>
      <c r="BR18" s="4">
        <f>(Deflateur_Valeur!BV18/Deflateur_Valeur!BR18-1)*100</f>
        <v>-12.234934322528101</v>
      </c>
      <c r="BS18" s="4">
        <f>(Deflateur_Valeur!BW18/Deflateur_Valeur!BS18-1)*100</f>
        <v>-8.9228130324063404</v>
      </c>
      <c r="BT18" s="4">
        <f>(Deflateur_Valeur!BX18/Deflateur_Valeur!BT18-1)*100</f>
        <v>3.89697784986891</v>
      </c>
      <c r="BU18" s="4">
        <f>(Deflateur_Valeur!BY18/Deflateur_Valeur!BU18-1)*100</f>
        <v>8.4891097344649502</v>
      </c>
      <c r="BV18" s="4">
        <f>(Deflateur_Valeur!BZ18/Deflateur_Valeur!BV18-1)*100</f>
        <v>21.46497920560293</v>
      </c>
      <c r="BW18" s="4">
        <f>(Deflateur_Valeur!CA18/Deflateur_Valeur!BW18-1)*100</f>
        <v>11.499870053313032</v>
      </c>
      <c r="BX18" s="4">
        <f>(Deflateur_Valeur!CB18/Deflateur_Valeur!BX18-1)*100</f>
        <v>-0.67101452026938624</v>
      </c>
      <c r="BY18" s="4">
        <f>(Deflateur_Valeur!CC18/Deflateur_Valeur!BY18-1)*100</f>
        <v>-2.6266932230430196</v>
      </c>
      <c r="BZ18" s="4">
        <f>(Deflateur_Valeur!CD18/Deflateur_Valeur!BZ18-1)*100</f>
        <v>-6.4368797185896494</v>
      </c>
      <c r="CA18" s="4">
        <f>(Deflateur_Valeur!CE18/Deflateur_Valeur!CA18-1)*100</f>
        <v>-13.476611718958676</v>
      </c>
      <c r="CB18" s="4">
        <f>(Deflateur_Valeur!CF18/Deflateur_Valeur!CB18-1)*100</f>
        <v>-20.847754153240583</v>
      </c>
      <c r="CC18" s="4">
        <f>(Deflateur_Valeur!CG18/Deflateur_Valeur!CC18-1)*100</f>
        <v>-32.199493356794605</v>
      </c>
      <c r="CD18" s="4">
        <f>(Deflateur_Valeur!CH18/Deflateur_Valeur!CD18-1)*100</f>
        <v>-16.658884006773878</v>
      </c>
      <c r="CE18" s="4"/>
      <c r="CF18" s="4">
        <f>(SUM(Deflateur_Valeur!F18:I18)/SUM(Deflateur_Valeur!B18:E18)-1)*100</f>
        <v>9.3707322732959888</v>
      </c>
      <c r="CG18" s="4">
        <f>(SUM(Deflateur_Valeur!J18:M18)/SUM(Deflateur_Valeur!F18:I18)-1)*100</f>
        <v>45.832313455075749</v>
      </c>
      <c r="CH18" s="4">
        <f>(SUM(Deflateur_Valeur!N18:Q18)/SUM(Deflateur_Valeur!J18:M18)-1)*100</f>
        <v>-2.2027208602571013</v>
      </c>
      <c r="CI18" s="4">
        <f>(SUM(Deflateur_Valeur!R18:U18)/SUM(Deflateur_Valeur!N18:Q18)-1)*100</f>
        <v>3.529394721950796</v>
      </c>
      <c r="CJ18" s="4">
        <f>(SUM(Deflateur_Valeur!V18:Y18)/SUM(Deflateur_Valeur!R18:U18)-1)*100</f>
        <v>24.013149849191116</v>
      </c>
      <c r="CK18" s="4">
        <f>(SUM(Deflateur_Valeur!Z18:AC18)/SUM(Deflateur_Valeur!V18:Y18)-1)*100</f>
        <v>18.02148276468656</v>
      </c>
      <c r="CL18" s="4">
        <f>(SUM(Deflateur_Valeur!AD18:AG18)/SUM(Deflateur_Valeur!Z18:AC18)-1)*100</f>
        <v>17.632704281346268</v>
      </c>
      <c r="CM18" s="4">
        <f>(SUM(Deflateur_Valeur!AH18:AK18)/SUM(Deflateur_Valeur!AD18:AG18)-1)*100</f>
        <v>22.684478559362265</v>
      </c>
      <c r="CN18" s="4">
        <f>(SUM(Deflateur_Valeur!AL18:AO18)/SUM(Deflateur_Valeur!AH18:AK18)-1)*100</f>
        <v>-31.906479360783212</v>
      </c>
      <c r="CO18" s="4">
        <f>(SUM(Deflateur_Valeur!AP18:AS18)/SUM(Deflateur_Valeur!AL18:AO18)-1)*100</f>
        <v>-4.1272199713039415</v>
      </c>
      <c r="CP18" s="4">
        <f>(SUM(Deflateur_Valeur!AT18:AW18)/SUM(Deflateur_Valeur!AP18:AS18)-1)*100</f>
        <v>-7.9954235510271037</v>
      </c>
      <c r="CQ18" s="4">
        <f>(SUM(Deflateur_Valeur!AX18:BA18)/SUM(Deflateur_Valeur!AT18:AW18)-1)*100</f>
        <v>-1.1772034485509009</v>
      </c>
      <c r="CR18" s="4">
        <f>(SUM(Deflateur_Valeur!BB18:BE18)/SUM(Deflateur_Valeur!AX18:BA18)-1)*100</f>
        <v>-4.1333845434870504</v>
      </c>
      <c r="CS18" s="4">
        <f>(SUM(Deflateur_Valeur!BF18:BI18)/SUM(Deflateur_Valeur!BB18:BE18)-1)*100</f>
        <v>0.10215673437550254</v>
      </c>
      <c r="CT18" s="4">
        <f>(SUM(Deflateur_Valeur!BJ18:BM18)/SUM(Deflateur_Valeur!BF18:BI18)-1)*100</f>
        <v>-0.376845838480655</v>
      </c>
      <c r="CU18" s="4">
        <f>(SUM(Deflateur_Valeur!BN18:BQ18)/SUM(Deflateur_Valeur!BJ18:BM18)-1)*100</f>
        <v>-6.7868773458544585</v>
      </c>
      <c r="CV18" s="4">
        <f>(SUM(Deflateur_Valeur!BR18:BU18)/SUM(Deflateur_Valeur!BN18:BQ18)-1)*100</f>
        <v>-8.2492709986089601</v>
      </c>
      <c r="CW18" s="4">
        <f>(SUM(Deflateur_Valeur!BV18:BY18)/SUM(Deflateur_Valeur!BR18:BU18)-1)*100</f>
        <v>-2.7283879616825435</v>
      </c>
      <c r="CX18" s="4">
        <f>(SUM(Deflateur_Valeur!BZ18:CC18)/SUM(Deflateur_Valeur!BV18:BY18)-1)*100</f>
        <v>7.1489905174429103</v>
      </c>
      <c r="CY18" s="4">
        <f>(SUM(Deflateur_Valeur!CD18:CG18)/SUM(Deflateur_Valeur!BZ18:CC18)-1)*100</f>
        <v>-17.622224100510131</v>
      </c>
    </row>
    <row r="19" spans="1:103" x14ac:dyDescent="0.35">
      <c r="A19" s="2" t="s">
        <v>28</v>
      </c>
      <c r="B19" s="4">
        <f>(Deflateur_Valeur!F19/Deflateur_Valeur!B19-1)*100</f>
        <v>4.2318158769529379</v>
      </c>
      <c r="C19" s="4">
        <f>(Deflateur_Valeur!G19/Deflateur_Valeur!C19-1)*100</f>
        <v>4.5362070546740796</v>
      </c>
      <c r="D19" s="4">
        <f>(Deflateur_Valeur!H19/Deflateur_Valeur!D19-1)*100</f>
        <v>10.698712147286882</v>
      </c>
      <c r="E19" s="4">
        <f>(Deflateur_Valeur!I19/Deflateur_Valeur!E19-1)*100</f>
        <v>19.761837560953978</v>
      </c>
      <c r="F19" s="4">
        <f>(Deflateur_Valeur!J19/Deflateur_Valeur!F19-1)*100</f>
        <v>28.194109558846048</v>
      </c>
      <c r="G19" s="4">
        <f>(Deflateur_Valeur!K19/Deflateur_Valeur!G19-1)*100</f>
        <v>35.704406713044598</v>
      </c>
      <c r="H19" s="4">
        <f>(Deflateur_Valeur!L19/Deflateur_Valeur!H19-1)*100</f>
        <v>32.663131486925636</v>
      </c>
      <c r="I19" s="4">
        <f>(Deflateur_Valeur!M19/Deflateur_Valeur!I19-1)*100</f>
        <v>22.751805535714741</v>
      </c>
      <c r="J19" s="4">
        <f>(Deflateur_Valeur!N19/Deflateur_Valeur!J19-1)*100</f>
        <v>6.4755328705220938</v>
      </c>
      <c r="K19" s="4">
        <f>(Deflateur_Valeur!O19/Deflateur_Valeur!K19-1)*100</f>
        <v>-8.8011409549881847E-2</v>
      </c>
      <c r="L19" s="4">
        <f>(Deflateur_Valeur!P19/Deflateur_Valeur!L19-1)*100</f>
        <v>-5.9529558099218676</v>
      </c>
      <c r="M19" s="4">
        <f>(Deflateur_Valeur!Q19/Deflateur_Valeur!M19-1)*100</f>
        <v>-5.4463155217767012</v>
      </c>
      <c r="N19" s="4">
        <f>(Deflateur_Valeur!R19/Deflateur_Valeur!N19-1)*100</f>
        <v>10.779975416481481</v>
      </c>
      <c r="O19" s="4">
        <f>(Deflateur_Valeur!S19/Deflateur_Valeur!O19-1)*100</f>
        <v>18.839013045053065</v>
      </c>
      <c r="P19" s="4">
        <f>(Deflateur_Valeur!T19/Deflateur_Valeur!P19-1)*100</f>
        <v>13.513579645471751</v>
      </c>
      <c r="Q19" s="4">
        <f>(Deflateur_Valeur!U19/Deflateur_Valeur!Q19-1)*100</f>
        <v>13.035342779734105</v>
      </c>
      <c r="R19" s="4">
        <f>(Deflateur_Valeur!V19/Deflateur_Valeur!R19-1)*100</f>
        <v>8.5967976667248536</v>
      </c>
      <c r="S19" s="4">
        <f>(Deflateur_Valeur!W19/Deflateur_Valeur!S19-1)*100</f>
        <v>7.5379581528408179</v>
      </c>
      <c r="T19" s="4">
        <f>(Deflateur_Valeur!X19/Deflateur_Valeur!T19-1)*100</f>
        <v>10.960882013743189</v>
      </c>
      <c r="U19" s="4">
        <f>(Deflateur_Valeur!Y19/Deflateur_Valeur!U19-1)*100</f>
        <v>17.627866059809172</v>
      </c>
      <c r="V19" s="4">
        <f>(Deflateur_Valeur!Z19/Deflateur_Valeur!V19-1)*100</f>
        <v>16.484809796126143</v>
      </c>
      <c r="W19" s="4">
        <f>(Deflateur_Valeur!AA19/Deflateur_Valeur!W19-1)*100</f>
        <v>16.805762432955884</v>
      </c>
      <c r="X19" s="4">
        <f>(Deflateur_Valeur!AB19/Deflateur_Valeur!X19-1)*100</f>
        <v>21.565442192525587</v>
      </c>
      <c r="Y19" s="4">
        <f>(Deflateur_Valeur!AC19/Deflateur_Valeur!Y19-1)*100</f>
        <v>20.133020647099563</v>
      </c>
      <c r="Z19" s="4">
        <f>(Deflateur_Valeur!AD19/Deflateur_Valeur!Z19-1)*100</f>
        <v>16.075260685449642</v>
      </c>
      <c r="AA19" s="4">
        <f>(Deflateur_Valeur!AE19/Deflateur_Valeur!AA19-1)*100</f>
        <v>12.916173728687763</v>
      </c>
      <c r="AB19" s="4">
        <f>(Deflateur_Valeur!AF19/Deflateur_Valeur!AB19-1)*100</f>
        <v>14.515968939958746</v>
      </c>
      <c r="AC19" s="4">
        <f>(Deflateur_Valeur!AG19/Deflateur_Valeur!AC19-1)*100</f>
        <v>9.9354775328462264</v>
      </c>
      <c r="AD19" s="4">
        <f>(Deflateur_Valeur!AH19/Deflateur_Valeur!AD19-1)*100</f>
        <v>6.8954574031203197</v>
      </c>
      <c r="AE19" s="4">
        <f>(Deflateur_Valeur!AI19/Deflateur_Valeur!AE19-1)*100</f>
        <v>1.402445085366999</v>
      </c>
      <c r="AF19" s="4">
        <f>(Deflateur_Valeur!AJ19/Deflateur_Valeur!AF19-1)*100</f>
        <v>-4.283447417564334</v>
      </c>
      <c r="AG19" s="4">
        <f>(Deflateur_Valeur!AK19/Deflateur_Valeur!AG19-1)*100</f>
        <v>-10.849946721180181</v>
      </c>
      <c r="AH19" s="4">
        <f>(Deflateur_Valeur!AL19/Deflateur_Valeur!AH19-1)*100</f>
        <v>-18.231086501080451</v>
      </c>
      <c r="AI19" s="4">
        <f>(Deflateur_Valeur!AM19/Deflateur_Valeur!AI19-1)*100</f>
        <v>-22.47668202560773</v>
      </c>
      <c r="AJ19" s="4">
        <f>(Deflateur_Valeur!AN19/Deflateur_Valeur!AJ19-1)*100</f>
        <v>-23.460344972753056</v>
      </c>
      <c r="AK19" s="4">
        <f>(Deflateur_Valeur!AO19/Deflateur_Valeur!AK19-1)*100</f>
        <v>-20.411261620520914</v>
      </c>
      <c r="AL19" s="4">
        <f>(Deflateur_Valeur!AP19/Deflateur_Valeur!AL19-1)*100</f>
        <v>-13.212529057550636</v>
      </c>
      <c r="AM19" s="4">
        <f>(Deflateur_Valeur!AQ19/Deflateur_Valeur!AM19-1)*100</f>
        <v>-7.1328142027250907</v>
      </c>
      <c r="AN19" s="4">
        <f>(Deflateur_Valeur!AR19/Deflateur_Valeur!AN19-1)*100</f>
        <v>-7.7585434675557448</v>
      </c>
      <c r="AO19" s="4">
        <f>(Deflateur_Valeur!AS19/Deflateur_Valeur!AO19-1)*100</f>
        <v>-18.378244660708688</v>
      </c>
      <c r="AP19" s="4">
        <f>(Deflateur_Valeur!AT19/Deflateur_Valeur!AP19-1)*100</f>
        <v>-37.027604704368265</v>
      </c>
      <c r="AQ19" s="4">
        <f>(Deflateur_Valeur!AU19/Deflateur_Valeur!AQ19-1)*100</f>
        <v>-50.381321256081591</v>
      </c>
      <c r="AR19" s="4">
        <f>(Deflateur_Valeur!AV19/Deflateur_Valeur!AR19-1)*100</f>
        <v>-54.195823131144884</v>
      </c>
      <c r="AS19" s="4">
        <f>(Deflateur_Valeur!AW19/Deflateur_Valeur!AS19-1)*100</f>
        <v>-48.652892028881823</v>
      </c>
      <c r="AT19" s="4">
        <f>(Deflateur_Valeur!AX19/Deflateur_Valeur!AT19-1)*100</f>
        <v>-30.161522330900347</v>
      </c>
      <c r="AU19" s="4">
        <f>(Deflateur_Valeur!AY19/Deflateur_Valeur!AU19-1)*100</f>
        <v>-7.6806199273022013</v>
      </c>
      <c r="AV19" s="4">
        <f>(Deflateur_Valeur!AZ19/Deflateur_Valeur!AV19-1)*100</f>
        <v>11.286961937800966</v>
      </c>
      <c r="AW19" s="4">
        <f>(Deflateur_Valeur!BA19/Deflateur_Valeur!AW19-1)*100</f>
        <v>19.718874556678003</v>
      </c>
      <c r="AX19" s="4">
        <f>(Deflateur_Valeur!BB19/Deflateur_Valeur!AX19-1)*100</f>
        <v>11.460928813449623</v>
      </c>
      <c r="AY19" s="4">
        <f>(Deflateur_Valeur!BC19/Deflateur_Valeur!AY19-1)*100</f>
        <v>7.2905942456392037</v>
      </c>
      <c r="AZ19" s="4">
        <f>(Deflateur_Valeur!BD19/Deflateur_Valeur!AZ19-1)*100</f>
        <v>10.744252586771763</v>
      </c>
      <c r="BA19" s="4">
        <f>(Deflateur_Valeur!BE19/Deflateur_Valeur!BA19-1)*100</f>
        <v>7.7400263763569344</v>
      </c>
      <c r="BB19" s="4">
        <f>(Deflateur_Valeur!BF19/Deflateur_Valeur!BB19-1)*100</f>
        <v>10.10406388597913</v>
      </c>
      <c r="BC19" s="4">
        <f>(Deflateur_Valeur!BG19/Deflateur_Valeur!BC19-1)*100</f>
        <v>9.0688500916683346</v>
      </c>
      <c r="BD19" s="4">
        <f>(Deflateur_Valeur!BH19/Deflateur_Valeur!BD19-1)*100</f>
        <v>-2.2773365024915893</v>
      </c>
      <c r="BE19" s="4">
        <f>(Deflateur_Valeur!BI19/Deflateur_Valeur!BE19-1)*100</f>
        <v>-10.300925744545719</v>
      </c>
      <c r="BF19" s="4">
        <f>(Deflateur_Valeur!BJ19/Deflateur_Valeur!BF19-1)*100</f>
        <v>-21.494792925679405</v>
      </c>
      <c r="BG19" s="4">
        <f>(Deflateur_Valeur!BK19/Deflateur_Valeur!BG19-1)*100</f>
        <v>-9.4109411365008953</v>
      </c>
      <c r="BH19" s="4">
        <f>(Deflateur_Valeur!BL19/Deflateur_Valeur!BH19-1)*100</f>
        <v>-8.0681549668056523</v>
      </c>
      <c r="BI19" s="4">
        <f>(Deflateur_Valeur!BM19/Deflateur_Valeur!BI19-1)*100</f>
        <v>27.589352469232974</v>
      </c>
      <c r="BJ19" s="4">
        <f>(Deflateur_Valeur!BN19/Deflateur_Valeur!BJ19-1)*100</f>
        <v>5.8351595178174565</v>
      </c>
      <c r="BK19" s="4">
        <f>(Deflateur_Valeur!BO19/Deflateur_Valeur!BK19-1)*100</f>
        <v>-1.8928049354981047</v>
      </c>
      <c r="BL19" s="4">
        <f>(Deflateur_Valeur!BP19/Deflateur_Valeur!BL19-1)*100</f>
        <v>-0.7031928897777151</v>
      </c>
      <c r="BM19" s="4">
        <f>(Deflateur_Valeur!BQ19/Deflateur_Valeur!BM19-1)*100</f>
        <v>-26.644839959235135</v>
      </c>
      <c r="BN19" s="4">
        <f>(Deflateur_Valeur!BR19/Deflateur_Valeur!BN19-1)*100</f>
        <v>10.772633380978736</v>
      </c>
      <c r="BO19" s="4">
        <f>(Deflateur_Valeur!BS19/Deflateur_Valeur!BO19-1)*100</f>
        <v>-0.33667324734890647</v>
      </c>
      <c r="BP19" s="4">
        <f>(Deflateur_Valeur!BT19/Deflateur_Valeur!BP19-1)*100</f>
        <v>-3.6763564997170928</v>
      </c>
      <c r="BQ19" s="4">
        <f>(Deflateur_Valeur!BU19/Deflateur_Valeur!BQ19-1)*100</f>
        <v>-10.490975755616116</v>
      </c>
      <c r="BR19" s="4">
        <f>(Deflateur_Valeur!BV19/Deflateur_Valeur!BR19-1)*100</f>
        <v>0.67919270516609842</v>
      </c>
      <c r="BS19" s="4">
        <f>(Deflateur_Valeur!BW19/Deflateur_Valeur!BS19-1)*100</f>
        <v>9.2619034114655108</v>
      </c>
      <c r="BT19" s="4">
        <f>(Deflateur_Valeur!BX19/Deflateur_Valeur!BT19-1)*100</f>
        <v>1.9888023400893351</v>
      </c>
      <c r="BU19" s="4">
        <f>(Deflateur_Valeur!BY19/Deflateur_Valeur!BU19-1)*100</f>
        <v>-0.13416740668452665</v>
      </c>
      <c r="BV19" s="4">
        <f>(Deflateur_Valeur!BZ19/Deflateur_Valeur!BV19-1)*100</f>
        <v>-42.546137297162979</v>
      </c>
      <c r="BW19" s="4">
        <f>(Deflateur_Valeur!CA19/Deflateur_Valeur!BW19-1)*100</f>
        <v>-43.875149614165679</v>
      </c>
      <c r="BX19" s="4">
        <f>(Deflateur_Valeur!CB19/Deflateur_Valeur!BX19-1)*100</f>
        <v>-40.502264055945211</v>
      </c>
      <c r="BY19" s="4">
        <f>(Deflateur_Valeur!CC19/Deflateur_Valeur!BY19-1)*100</f>
        <v>-13.472683954257391</v>
      </c>
      <c r="BZ19" s="4">
        <f>(Deflateur_Valeur!CD19/Deflateur_Valeur!BZ19-1)*100</f>
        <v>29.186793561166802</v>
      </c>
      <c r="CA19" s="4">
        <f>(Deflateur_Valeur!CE19/Deflateur_Valeur!CA19-1)*100</f>
        <v>33.022654509324198</v>
      </c>
      <c r="CB19" s="4">
        <f>(Deflateur_Valeur!CF19/Deflateur_Valeur!CB19-1)*100</f>
        <v>39.965108573308953</v>
      </c>
      <c r="CC19" s="4">
        <f>(Deflateur_Valeur!CG19/Deflateur_Valeur!CC19-1)*100</f>
        <v>9.1334151543238651</v>
      </c>
      <c r="CD19" s="4">
        <f>(Deflateur_Valeur!CH19/Deflateur_Valeur!CD19-1)*100</f>
        <v>102.1714541525609</v>
      </c>
      <c r="CE19" s="4"/>
      <c r="CF19" s="4">
        <f>(SUM(Deflateur_Valeur!F19:I19)/SUM(Deflateur_Valeur!B19:E19)-1)*100</f>
        <v>9.8071431599669801</v>
      </c>
      <c r="CG19" s="4">
        <f>(SUM(Deflateur_Valeur!J19:M19)/SUM(Deflateur_Valeur!F19:I19)-1)*100</f>
        <v>29.623963304925518</v>
      </c>
      <c r="CH19" s="4">
        <f>(SUM(Deflateur_Valeur!N19:Q19)/SUM(Deflateur_Valeur!J19:M19)-1)*100</f>
        <v>-1.4439776660764569</v>
      </c>
      <c r="CI19" s="4">
        <f>(SUM(Deflateur_Valeur!R19:U19)/SUM(Deflateur_Valeur!N19:Q19)-1)*100</f>
        <v>14.047172106738159</v>
      </c>
      <c r="CJ19" s="4">
        <f>(SUM(Deflateur_Valeur!V19:Y19)/SUM(Deflateur_Valeur!R19:U19)-1)*100</f>
        <v>11.11462674694752</v>
      </c>
      <c r="CK19" s="4">
        <f>(SUM(Deflateur_Valeur!Z19:AC19)/SUM(Deflateur_Valeur!V19:Y19)-1)*100</f>
        <v>18.757762707693139</v>
      </c>
      <c r="CL19" s="4">
        <f>(SUM(Deflateur_Valeur!AD19:AG19)/SUM(Deflateur_Valeur!Z19:AC19)-1)*100</f>
        <v>13.278956347512793</v>
      </c>
      <c r="CM19" s="4">
        <f>(SUM(Deflateur_Valeur!AH19:AK19)/SUM(Deflateur_Valeur!AD19:AG19)-1)*100</f>
        <v>-1.8345369049396765</v>
      </c>
      <c r="CN19" s="4">
        <f>(SUM(Deflateur_Valeur!AL19:AO19)/SUM(Deflateur_Valeur!AH19:AK19)-1)*100</f>
        <v>-21.122420319903469</v>
      </c>
      <c r="CO19" s="4">
        <f>(SUM(Deflateur_Valeur!AP19:AS19)/SUM(Deflateur_Valeur!AL19:AO19)-1)*100</f>
        <v>-11.572463781957222</v>
      </c>
      <c r="CP19" s="4">
        <f>(SUM(Deflateur_Valeur!AT19:AW19)/SUM(Deflateur_Valeur!AP19:AS19)-1)*100</f>
        <v>-47.38219097298947</v>
      </c>
      <c r="CQ19" s="4">
        <f>(SUM(Deflateur_Valeur!AX19:BA19)/SUM(Deflateur_Valeur!AT19:AW19)-1)*100</f>
        <v>-4.9956196823302097</v>
      </c>
      <c r="CR19" s="4">
        <f>(SUM(Deflateur_Valeur!BB19:BE19)/SUM(Deflateur_Valeur!AX19:BA19)-1)*100</f>
        <v>9.2732097657467705</v>
      </c>
      <c r="CS19" s="4">
        <f>(SUM(Deflateur_Valeur!BF19:BI19)/SUM(Deflateur_Valeur!BB19:BE19)-1)*100</f>
        <v>1.319399962242529</v>
      </c>
      <c r="CT19" s="4">
        <f>(SUM(Deflateur_Valeur!BJ19:BM19)/SUM(Deflateur_Valeur!BF19:BI19)-1)*100</f>
        <v>-3.6632565583249566</v>
      </c>
      <c r="CU19" s="4">
        <f>(SUM(Deflateur_Valeur!BN19:BQ19)/SUM(Deflateur_Valeur!BJ19:BM19)-1)*100</f>
        <v>-7.5584882457144564</v>
      </c>
      <c r="CV19" s="4">
        <f>(SUM(Deflateur_Valeur!BR19:BU19)/SUM(Deflateur_Valeur!BN19:BQ19)-1)*100</f>
        <v>-0.95242574722236295</v>
      </c>
      <c r="CW19" s="4">
        <f>(SUM(Deflateur_Valeur!BV19:BY19)/SUM(Deflateur_Valeur!BR19:BU19)-1)*100</f>
        <v>3.0481037136277367</v>
      </c>
      <c r="CX19" s="4">
        <f>(SUM(Deflateur_Valeur!BZ19:CC19)/SUM(Deflateur_Valeur!BV19:BY19)-1)*100</f>
        <v>-36.209512260481738</v>
      </c>
      <c r="CY19" s="4">
        <f>(SUM(Deflateur_Valeur!CD19:CG19)/SUM(Deflateur_Valeur!BZ19:CC19)-1)*100</f>
        <v>26.783614486692553</v>
      </c>
    </row>
    <row r="20" spans="1:103" x14ac:dyDescent="0.35">
      <c r="A20" s="2" t="s">
        <v>29</v>
      </c>
      <c r="B20" s="4">
        <f>(Deflateur_Valeur!F20/Deflateur_Valeur!B20-1)*100</f>
        <v>1.8215352845072807</v>
      </c>
      <c r="C20" s="4">
        <f>(Deflateur_Valeur!G20/Deflateur_Valeur!C20-1)*100</f>
        <v>3.0163834869123551</v>
      </c>
      <c r="D20" s="4">
        <f>(Deflateur_Valeur!H20/Deflateur_Valeur!D20-1)*100</f>
        <v>3.7021657614523695</v>
      </c>
      <c r="E20" s="4">
        <f>(Deflateur_Valeur!I20/Deflateur_Valeur!E20-1)*100</f>
        <v>1.273304566206801</v>
      </c>
      <c r="F20" s="4">
        <f>(Deflateur_Valeur!J20/Deflateur_Valeur!F20-1)*100</f>
        <v>-4.2591152849886011</v>
      </c>
      <c r="G20" s="4">
        <f>(Deflateur_Valeur!K20/Deflateur_Valeur!G20-1)*100</f>
        <v>-7.28107885606879</v>
      </c>
      <c r="H20" s="4">
        <f>(Deflateur_Valeur!L20/Deflateur_Valeur!H20-1)*100</f>
        <v>-8.3071457779448359</v>
      </c>
      <c r="I20" s="4">
        <f>(Deflateur_Valeur!M20/Deflateur_Valeur!I20-1)*100</f>
        <v>-6.1277344861450755</v>
      </c>
      <c r="J20" s="4">
        <f>(Deflateur_Valeur!N20/Deflateur_Valeur!J20-1)*100</f>
        <v>-1.1428778674568263</v>
      </c>
      <c r="K20" s="4">
        <f>(Deflateur_Valeur!O20/Deflateur_Valeur!K20-1)*100</f>
        <v>0.6057648458481113</v>
      </c>
      <c r="L20" s="4">
        <f>(Deflateur_Valeur!P20/Deflateur_Valeur!L20-1)*100</f>
        <v>-2.6087491222633652</v>
      </c>
      <c r="M20" s="4">
        <f>(Deflateur_Valeur!Q20/Deflateur_Valeur!M20-1)*100</f>
        <v>-6.6808130716136009</v>
      </c>
      <c r="N20" s="4">
        <f>(Deflateur_Valeur!R20/Deflateur_Valeur!N20-1)*100</f>
        <v>-13.589332886425654</v>
      </c>
      <c r="O20" s="4">
        <f>(Deflateur_Valeur!S20/Deflateur_Valeur!O20-1)*100</f>
        <v>-14.458562372609995</v>
      </c>
      <c r="P20" s="4">
        <f>(Deflateur_Valeur!T20/Deflateur_Valeur!P20-1)*100</f>
        <v>-6.9338355607653668</v>
      </c>
      <c r="Q20" s="4">
        <f>(Deflateur_Valeur!U20/Deflateur_Valeur!Q20-1)*100</f>
        <v>-9.7938095673889674</v>
      </c>
      <c r="R20" s="4">
        <f>(Deflateur_Valeur!V20/Deflateur_Valeur!R20-1)*100</f>
        <v>-0.73170564330360399</v>
      </c>
      <c r="S20" s="4">
        <f>(Deflateur_Valeur!W20/Deflateur_Valeur!S20-1)*100</f>
        <v>-1.5414972262082882</v>
      </c>
      <c r="T20" s="4">
        <f>(Deflateur_Valeur!X20/Deflateur_Valeur!T20-1)*100</f>
        <v>-4.0581372471716115</v>
      </c>
      <c r="U20" s="4">
        <f>(Deflateur_Valeur!Y20/Deflateur_Valeur!U20-1)*100</f>
        <v>5.2075433074768807</v>
      </c>
      <c r="V20" s="4">
        <f>(Deflateur_Valeur!Z20/Deflateur_Valeur!V20-1)*100</f>
        <v>-0.44762631975592271</v>
      </c>
      <c r="W20" s="4">
        <f>(Deflateur_Valeur!AA20/Deflateur_Valeur!W20-1)*100</f>
        <v>1.4332441965066556</v>
      </c>
      <c r="X20" s="4">
        <f>(Deflateur_Valeur!AB20/Deflateur_Valeur!X20-1)*100</f>
        <v>-1.2836942048123912</v>
      </c>
      <c r="Y20" s="4">
        <f>(Deflateur_Valeur!AC20/Deflateur_Valeur!Y20-1)*100</f>
        <v>-2.1321811909168598</v>
      </c>
      <c r="Z20" s="4">
        <f>(Deflateur_Valeur!AD20/Deflateur_Valeur!Z20-1)*100</f>
        <v>-0.35720404849354237</v>
      </c>
      <c r="AA20" s="4">
        <f>(Deflateur_Valeur!AE20/Deflateur_Valeur!AA20-1)*100</f>
        <v>-0.84360778094317856</v>
      </c>
      <c r="AB20" s="4">
        <f>(Deflateur_Valeur!AF20/Deflateur_Valeur!AB20-1)*100</f>
        <v>-3.4081358688994978</v>
      </c>
      <c r="AC20" s="4">
        <f>(Deflateur_Valeur!AG20/Deflateur_Valeur!AC20-1)*100</f>
        <v>-8.967626301575315</v>
      </c>
      <c r="AD20" s="4">
        <f>(Deflateur_Valeur!AH20/Deflateur_Valeur!AD20-1)*100</f>
        <v>-14.004245198160659</v>
      </c>
      <c r="AE20" s="4">
        <f>(Deflateur_Valeur!AI20/Deflateur_Valeur!AE20-1)*100</f>
        <v>-17.642675944034114</v>
      </c>
      <c r="AF20" s="4">
        <f>(Deflateur_Valeur!AJ20/Deflateur_Valeur!AF20-1)*100</f>
        <v>-18.904837760732697</v>
      </c>
      <c r="AG20" s="4">
        <f>(Deflateur_Valeur!AK20/Deflateur_Valeur!AG20-1)*100</f>
        <v>-13.257798194093095</v>
      </c>
      <c r="AH20" s="4">
        <f>(Deflateur_Valeur!AL20/Deflateur_Valeur!AH20-1)*100</f>
        <v>-4.9495928169369874</v>
      </c>
      <c r="AI20" s="4">
        <f>(Deflateur_Valeur!AM20/Deflateur_Valeur!AI20-1)*100</f>
        <v>15.326907184407856</v>
      </c>
      <c r="AJ20" s="4">
        <f>(Deflateur_Valeur!AN20/Deflateur_Valeur!AJ20-1)*100</f>
        <v>24.543018757693535</v>
      </c>
      <c r="AK20" s="4">
        <f>(Deflateur_Valeur!AO20/Deflateur_Valeur!AK20-1)*100</f>
        <v>25.138543788651056</v>
      </c>
      <c r="AL20" s="4">
        <f>(Deflateur_Valeur!AP20/Deflateur_Valeur!AL20-1)*100</f>
        <v>-4.6825955012371745</v>
      </c>
      <c r="AM20" s="4">
        <f>(Deflateur_Valeur!AQ20/Deflateur_Valeur!AM20-1)*100</f>
        <v>-14.717668692031916</v>
      </c>
      <c r="AN20" s="4">
        <f>(Deflateur_Valeur!AR20/Deflateur_Valeur!AN20-1)*100</f>
        <v>-6.1908937449897783</v>
      </c>
      <c r="AO20" s="4">
        <f>(Deflateur_Valeur!AS20/Deflateur_Valeur!AO20-1)*100</f>
        <v>-7.2064213549456575</v>
      </c>
      <c r="AP20" s="4">
        <f>(Deflateur_Valeur!AT20/Deflateur_Valeur!AP20-1)*100</f>
        <v>7.352697651281348</v>
      </c>
      <c r="AQ20" s="4">
        <f>(Deflateur_Valeur!AU20/Deflateur_Valeur!AQ20-1)*100</f>
        <v>5.7182130769170669</v>
      </c>
      <c r="AR20" s="4">
        <f>(Deflateur_Valeur!AV20/Deflateur_Valeur!AR20-1)*100</f>
        <v>-5.1115699254868368</v>
      </c>
      <c r="AS20" s="4">
        <f>(Deflateur_Valeur!AW20/Deflateur_Valeur!AS20-1)*100</f>
        <v>-5.310008851247372</v>
      </c>
      <c r="AT20" s="4">
        <f>(Deflateur_Valeur!AX20/Deflateur_Valeur!AT20-1)*100</f>
        <v>4.277721223537756</v>
      </c>
      <c r="AU20" s="4">
        <f>(Deflateur_Valeur!AY20/Deflateur_Valeur!AU20-1)*100</f>
        <v>3.2857425661642958</v>
      </c>
      <c r="AV20" s="4">
        <f>(Deflateur_Valeur!AZ20/Deflateur_Valeur!AV20-1)*100</f>
        <v>2.8590626641550099</v>
      </c>
      <c r="AW20" s="4">
        <f>(Deflateur_Valeur!BA20/Deflateur_Valeur!AW20-1)*100</f>
        <v>2.1026977458854956</v>
      </c>
      <c r="AX20" s="4">
        <f>(Deflateur_Valeur!BB20/Deflateur_Valeur!AX20-1)*100</f>
        <v>3.7926212809930027</v>
      </c>
      <c r="AY20" s="4">
        <f>(Deflateur_Valeur!BC20/Deflateur_Valeur!AY20-1)*100</f>
        <v>2.7970043533099398</v>
      </c>
      <c r="AZ20" s="4">
        <f>(Deflateur_Valeur!BD20/Deflateur_Valeur!AZ20-1)*100</f>
        <v>1.5127605768541219</v>
      </c>
      <c r="BA20" s="4">
        <f>(Deflateur_Valeur!BE20/Deflateur_Valeur!BA20-1)*100</f>
        <v>1.2205552464114477</v>
      </c>
      <c r="BB20" s="4">
        <f>(Deflateur_Valeur!BF20/Deflateur_Valeur!BB20-1)*100</f>
        <v>0.18612309310037656</v>
      </c>
      <c r="BC20" s="4">
        <f>(Deflateur_Valeur!BG20/Deflateur_Valeur!BC20-1)*100</f>
        <v>1.2356581643222952</v>
      </c>
      <c r="BD20" s="4">
        <f>(Deflateur_Valeur!BH20/Deflateur_Valeur!BD20-1)*100</f>
        <v>0.84421637988560949</v>
      </c>
      <c r="BE20" s="4">
        <f>(Deflateur_Valeur!BI20/Deflateur_Valeur!BE20-1)*100</f>
        <v>5.1275780432025186E-2</v>
      </c>
      <c r="BF20" s="4">
        <f>(Deflateur_Valeur!BJ20/Deflateur_Valeur!BF20-1)*100</f>
        <v>-2.0527145694107851</v>
      </c>
      <c r="BG20" s="4">
        <f>(Deflateur_Valeur!BK20/Deflateur_Valeur!BG20-1)*100</f>
        <v>-1.895065952536179</v>
      </c>
      <c r="BH20" s="4">
        <f>(Deflateur_Valeur!BL20/Deflateur_Valeur!BH20-1)*100</f>
        <v>-3.2166877441871744</v>
      </c>
      <c r="BI20" s="4">
        <f>(Deflateur_Valeur!BM20/Deflateur_Valeur!BI20-1)*100</f>
        <v>57.969378909725556</v>
      </c>
      <c r="BJ20" s="4">
        <f>(Deflateur_Valeur!BN20/Deflateur_Valeur!BJ20-1)*100</f>
        <v>1.9784815053636828</v>
      </c>
      <c r="BK20" s="4">
        <f>(Deflateur_Valeur!BO20/Deflateur_Valeur!BK20-1)*100</f>
        <v>1.7966046680048198</v>
      </c>
      <c r="BL20" s="4">
        <f>(Deflateur_Valeur!BP20/Deflateur_Valeur!BL20-1)*100</f>
        <v>4.8507057305529289</v>
      </c>
      <c r="BM20" s="4">
        <f>(Deflateur_Valeur!BQ20/Deflateur_Valeur!BM20-1)*100</f>
        <v>-35.667254288214679</v>
      </c>
      <c r="BN20" s="4">
        <f>(Deflateur_Valeur!BR20/Deflateur_Valeur!BN20-1)*100</f>
        <v>0.49025723738169713</v>
      </c>
      <c r="BO20" s="4">
        <f>(Deflateur_Valeur!BS20/Deflateur_Valeur!BO20-1)*100</f>
        <v>-1.7496051930409817</v>
      </c>
      <c r="BP20" s="4">
        <f>(Deflateur_Valeur!BT20/Deflateur_Valeur!BP20-1)*100</f>
        <v>-3.7307705134960623</v>
      </c>
      <c r="BQ20" s="4">
        <f>(Deflateur_Valeur!BU20/Deflateur_Valeur!BQ20-1)*100</f>
        <v>-2.9234238869949469</v>
      </c>
      <c r="BR20" s="4">
        <f>(Deflateur_Valeur!BV20/Deflateur_Valeur!BR20-1)*100</f>
        <v>2.8750959782058771</v>
      </c>
      <c r="BS20" s="4">
        <f>(Deflateur_Valeur!BW20/Deflateur_Valeur!BS20-1)*100</f>
        <v>0.18458357829673755</v>
      </c>
      <c r="BT20" s="4">
        <f>(Deflateur_Valeur!BX20/Deflateur_Valeur!BT20-1)*100</f>
        <v>-0.20541252777283026</v>
      </c>
      <c r="BU20" s="4">
        <f>(Deflateur_Valeur!BY20/Deflateur_Valeur!BU20-1)*100</f>
        <v>-8.4847077485306066E-2</v>
      </c>
      <c r="BV20" s="4">
        <f>(Deflateur_Valeur!BZ20/Deflateur_Valeur!BV20-1)*100</f>
        <v>-0.43702435971932907</v>
      </c>
      <c r="BW20" s="4">
        <f>(Deflateur_Valeur!CA20/Deflateur_Valeur!BW20-1)*100</f>
        <v>3.3140297175001443</v>
      </c>
      <c r="BX20" s="4">
        <f>(Deflateur_Valeur!CB20/Deflateur_Valeur!BX20-1)*100</f>
        <v>4.8828266952628319</v>
      </c>
      <c r="BY20" s="4">
        <f>(Deflateur_Valeur!CC20/Deflateur_Valeur!BY20-1)*100</f>
        <v>4.3909434989724883</v>
      </c>
      <c r="BZ20" s="4">
        <f>(Deflateur_Valeur!CD20/Deflateur_Valeur!BZ20-1)*100</f>
        <v>6.5303952014881261</v>
      </c>
      <c r="CA20" s="4">
        <f>(Deflateur_Valeur!CE20/Deflateur_Valeur!CA20-1)*100</f>
        <v>7.9672169428223638</v>
      </c>
      <c r="CB20" s="4">
        <f>(Deflateur_Valeur!CF20/Deflateur_Valeur!CB20-1)*100</f>
        <v>7.5335222542128433</v>
      </c>
      <c r="CC20" s="4">
        <f>(Deflateur_Valeur!CG20/Deflateur_Valeur!CC20-1)*100</f>
        <v>8.7009098774226921</v>
      </c>
      <c r="CD20" s="4">
        <f>(Deflateur_Valeur!CH20/Deflateur_Valeur!CD20-1)*100</f>
        <v>4.8090849622407283</v>
      </c>
      <c r="CE20" s="4"/>
      <c r="CF20" s="4">
        <f>(SUM(Deflateur_Valeur!F20:I20)/SUM(Deflateur_Valeur!B20:E20)-1)*100</f>
        <v>2.4533472747696905</v>
      </c>
      <c r="CG20" s="4">
        <f>(SUM(Deflateur_Valeur!J20:M20)/SUM(Deflateur_Valeur!F20:I20)-1)*100</f>
        <v>-6.5048753144744005</v>
      </c>
      <c r="CH20" s="4">
        <f>(SUM(Deflateur_Valeur!N20:Q20)/SUM(Deflateur_Valeur!J20:M20)-1)*100</f>
        <v>-2.444806342522643</v>
      </c>
      <c r="CI20" s="4">
        <f>(SUM(Deflateur_Valeur!R20:U20)/SUM(Deflateur_Valeur!N20:Q20)-1)*100</f>
        <v>-11.263037738535742</v>
      </c>
      <c r="CJ20" s="4">
        <f>(SUM(Deflateur_Valeur!V20:Y20)/SUM(Deflateur_Valeur!R20:U20)-1)*100</f>
        <v>-0.36374675434971415</v>
      </c>
      <c r="CK20" s="4">
        <f>(SUM(Deflateur_Valeur!Z20:AC20)/SUM(Deflateur_Valeur!V20:Y20)-1)*100</f>
        <v>-0.62536372819115282</v>
      </c>
      <c r="CL20" s="4">
        <f>(SUM(Deflateur_Valeur!AD20:AG20)/SUM(Deflateur_Valeur!Z20:AC20)-1)*100</f>
        <v>-3.3974588111722825</v>
      </c>
      <c r="CM20" s="4">
        <f>(SUM(Deflateur_Valeur!AH20:AK20)/SUM(Deflateur_Valeur!AD20:AG20)-1)*100</f>
        <v>-15.979189699519525</v>
      </c>
      <c r="CN20" s="4">
        <f>(SUM(Deflateur_Valeur!AL20:AO20)/SUM(Deflateur_Valeur!AH20:AK20)-1)*100</f>
        <v>14.568446664428048</v>
      </c>
      <c r="CO20" s="4">
        <f>(SUM(Deflateur_Valeur!AP20:AS20)/SUM(Deflateur_Valeur!AL20:AO20)-1)*100</f>
        <v>-8.2892616432209678</v>
      </c>
      <c r="CP20" s="4">
        <f>(SUM(Deflateur_Valeur!AT20:AW20)/SUM(Deflateur_Valeur!AP20:AS20)-1)*100</f>
        <v>0.22760336454228369</v>
      </c>
      <c r="CQ20" s="4">
        <f>(SUM(Deflateur_Valeur!AX20:BA20)/SUM(Deflateur_Valeur!AT20:AW20)-1)*100</f>
        <v>3.1188606102320326</v>
      </c>
      <c r="CR20" s="4">
        <f>(SUM(Deflateur_Valeur!BB20:BE20)/SUM(Deflateur_Valeur!AX20:BA20)-1)*100</f>
        <v>2.3217184055022599</v>
      </c>
      <c r="CS20" s="4">
        <f>(SUM(Deflateur_Valeur!BF20:BI20)/SUM(Deflateur_Valeur!BB20:BE20)-1)*100</f>
        <v>0.57915295228982977</v>
      </c>
      <c r="CT20" s="4">
        <f>(SUM(Deflateur_Valeur!BJ20:BM20)/SUM(Deflateur_Valeur!BF20:BI20)-1)*100</f>
        <v>12.599922884425286</v>
      </c>
      <c r="CU20" s="4">
        <f>(SUM(Deflateur_Valeur!BN20:BQ20)/SUM(Deflateur_Valeur!BJ20:BM20)-1)*100</f>
        <v>-10.557601140841911</v>
      </c>
      <c r="CV20" s="4">
        <f>(SUM(Deflateur_Valeur!BR20:BU20)/SUM(Deflateur_Valeur!BN20:BQ20)-1)*100</f>
        <v>-1.9892924276513568</v>
      </c>
      <c r="CW20" s="4">
        <f>(SUM(Deflateur_Valeur!BV20:BY20)/SUM(Deflateur_Valeur!BR20:BU20)-1)*100</f>
        <v>0.70401471794154791</v>
      </c>
      <c r="CX20" s="4">
        <f>(SUM(Deflateur_Valeur!BZ20:CC20)/SUM(Deflateur_Valeur!BV20:BY20)-1)*100</f>
        <v>2.9919361950713874</v>
      </c>
      <c r="CY20" s="4">
        <f>(SUM(Deflateur_Valeur!CD20:CG20)/SUM(Deflateur_Valeur!BZ20:CC20)-1)*100</f>
        <v>7.6816081375517653</v>
      </c>
    </row>
    <row r="21" spans="1:103" x14ac:dyDescent="0.35">
      <c r="A21" s="2" t="s">
        <v>30</v>
      </c>
      <c r="B21" s="4">
        <f>(Deflateur_Valeur!F21/Deflateur_Valeur!B21-1)*100</f>
        <v>-12.707782936052169</v>
      </c>
      <c r="C21" s="4">
        <f>(Deflateur_Valeur!G21/Deflateur_Valeur!C21-1)*100</f>
        <v>2.7173417078519835</v>
      </c>
      <c r="D21" s="4">
        <f>(Deflateur_Valeur!H21/Deflateur_Valeur!D21-1)*100</f>
        <v>9.5449616224801304</v>
      </c>
      <c r="E21" s="4">
        <f>(Deflateur_Valeur!I21/Deflateur_Valeur!E21-1)*100</f>
        <v>6.7659623757889031</v>
      </c>
      <c r="F21" s="4">
        <f>(Deflateur_Valeur!J21/Deflateur_Valeur!F21-1)*100</f>
        <v>16.665065894751251</v>
      </c>
      <c r="G21" s="4">
        <f>(Deflateur_Valeur!K21/Deflateur_Valeur!G21-1)*100</f>
        <v>-4.1178396335997292</v>
      </c>
      <c r="H21" s="4">
        <f>(Deflateur_Valeur!L21/Deflateur_Valeur!H21-1)*100</f>
        <v>-12.118761188485895</v>
      </c>
      <c r="I21" s="4">
        <f>(Deflateur_Valeur!M21/Deflateur_Valeur!I21-1)*100</f>
        <v>-9.8322056842530259</v>
      </c>
      <c r="J21" s="4">
        <f>(Deflateur_Valeur!N21/Deflateur_Valeur!J21-1)*100</f>
        <v>-3.9093099679996413</v>
      </c>
      <c r="K21" s="4">
        <f>(Deflateur_Valeur!O21/Deflateur_Valeur!K21-1)*100</f>
        <v>0.2341153039036481</v>
      </c>
      <c r="L21" s="4">
        <f>(Deflateur_Valeur!P21/Deflateur_Valeur!L21-1)*100</f>
        <v>0.17894787268568635</v>
      </c>
      <c r="M21" s="4">
        <f>(Deflateur_Valeur!Q21/Deflateur_Valeur!M21-1)*100</f>
        <v>-1.7615182801948737</v>
      </c>
      <c r="N21" s="4">
        <f>(Deflateur_Valeur!R21/Deflateur_Valeur!N21-1)*100</f>
        <v>-6.4507431335252496</v>
      </c>
      <c r="O21" s="4">
        <f>(Deflateur_Valeur!S21/Deflateur_Valeur!O21-1)*100</f>
        <v>-5.8170763719339487</v>
      </c>
      <c r="P21" s="4">
        <f>(Deflateur_Valeur!T21/Deflateur_Valeur!P21-1)*100</f>
        <v>-2.6190562445257748</v>
      </c>
      <c r="Q21" s="4">
        <f>(Deflateur_Valeur!U21/Deflateur_Valeur!Q21-1)*100</f>
        <v>-3.7810507637891511</v>
      </c>
      <c r="R21" s="4">
        <f>(Deflateur_Valeur!V21/Deflateur_Valeur!R21-1)*100</f>
        <v>2.2399052487255933</v>
      </c>
      <c r="S21" s="4">
        <f>(Deflateur_Valeur!W21/Deflateur_Valeur!S21-1)*100</f>
        <v>-2.226221160636721</v>
      </c>
      <c r="T21" s="4">
        <f>(Deflateur_Valeur!X21/Deflateur_Valeur!T21-1)*100</f>
        <v>-1.0909096303784227</v>
      </c>
      <c r="U21" s="4">
        <f>(Deflateur_Valeur!Y21/Deflateur_Valeur!U21-1)*100</f>
        <v>4.3554335589847337</v>
      </c>
      <c r="V21" s="4">
        <f>(Deflateur_Valeur!Z21/Deflateur_Valeur!V21-1)*100</f>
        <v>2.5929062286085047</v>
      </c>
      <c r="W21" s="4">
        <f>(Deflateur_Valeur!AA21/Deflateur_Valeur!W21-1)*100</f>
        <v>3.931939573695642</v>
      </c>
      <c r="X21" s="4">
        <f>(Deflateur_Valeur!AB21/Deflateur_Valeur!X21-1)*100</f>
        <v>2.2495777186342103</v>
      </c>
      <c r="Y21" s="4">
        <f>(Deflateur_Valeur!AC21/Deflateur_Valeur!Y21-1)*100</f>
        <v>-1.3887734637800797</v>
      </c>
      <c r="Z21" s="4">
        <f>(Deflateur_Valeur!AD21/Deflateur_Valeur!Z21-1)*100</f>
        <v>-1.6936409253058837</v>
      </c>
      <c r="AA21" s="4">
        <f>(Deflateur_Valeur!AE21/Deflateur_Valeur!AA21-1)*100</f>
        <v>-2.0333496829015307</v>
      </c>
      <c r="AB21" s="4">
        <f>(Deflateur_Valeur!AF21/Deflateur_Valeur!AB21-1)*100</f>
        <v>0.31854264526054443</v>
      </c>
      <c r="AC21" s="4">
        <f>(Deflateur_Valeur!AG21/Deflateur_Valeur!AC21-1)*100</f>
        <v>-0.45387663216270857</v>
      </c>
      <c r="AD21" s="4">
        <f>(Deflateur_Valeur!AH21/Deflateur_Valeur!AD21-1)*100</f>
        <v>-4.9565385552813979</v>
      </c>
      <c r="AE21" s="4">
        <f>(Deflateur_Valeur!AI21/Deflateur_Valeur!AE21-1)*100</f>
        <v>-4.6453098012704803</v>
      </c>
      <c r="AF21" s="4">
        <f>(Deflateur_Valeur!AJ21/Deflateur_Valeur!AF21-1)*100</f>
        <v>-8.5925635314524342</v>
      </c>
      <c r="AG21" s="4">
        <f>(Deflateur_Valeur!AK21/Deflateur_Valeur!AG21-1)*100</f>
        <v>-6.6567309647086903</v>
      </c>
      <c r="AH21" s="4">
        <f>(Deflateur_Valeur!AL21/Deflateur_Valeur!AH21-1)*100</f>
        <v>1.5699642125818647</v>
      </c>
      <c r="AI21" s="4">
        <f>(Deflateur_Valeur!AM21/Deflateur_Valeur!AI21-1)*100</f>
        <v>9.7410213295148864</v>
      </c>
      <c r="AJ21" s="4">
        <f>(Deflateur_Valeur!AN21/Deflateur_Valeur!AJ21-1)*100</f>
        <v>11.271295174701512</v>
      </c>
      <c r="AK21" s="4">
        <f>(Deflateur_Valeur!AO21/Deflateur_Valeur!AK21-1)*100</f>
        <v>9.9378354250998058</v>
      </c>
      <c r="AL21" s="4">
        <f>(Deflateur_Valeur!AP21/Deflateur_Valeur!AL21-1)*100</f>
        <v>1.8742498167472421</v>
      </c>
      <c r="AM21" s="4">
        <f>(Deflateur_Valeur!AQ21/Deflateur_Valeur!AM21-1)*100</f>
        <v>-5.916187345711843</v>
      </c>
      <c r="AN21" s="4">
        <f>(Deflateur_Valeur!AR21/Deflateur_Valeur!AN21-1)*100</f>
        <v>-6.632462617405011</v>
      </c>
      <c r="AO21" s="4">
        <f>(Deflateur_Valeur!AS21/Deflateur_Valeur!AO21-1)*100</f>
        <v>-5.09409114045829</v>
      </c>
      <c r="AP21" s="4">
        <f>(Deflateur_Valeur!AT21/Deflateur_Valeur!AP21-1)*100</f>
        <v>-3.6740632498708403</v>
      </c>
      <c r="AQ21" s="4">
        <f>(Deflateur_Valeur!AU21/Deflateur_Valeur!AQ21-1)*100</f>
        <v>2.1821533220996558</v>
      </c>
      <c r="AR21" s="4">
        <f>(Deflateur_Valeur!AV21/Deflateur_Valeur!AR21-1)*100</f>
        <v>0.67710226291997078</v>
      </c>
      <c r="AS21" s="4">
        <f>(Deflateur_Valeur!AW21/Deflateur_Valeur!AS21-1)*100</f>
        <v>1.125429695706881</v>
      </c>
      <c r="AT21" s="4">
        <f>(Deflateur_Valeur!AX21/Deflateur_Valeur!AT21-1)*100</f>
        <v>3.1128020842004389</v>
      </c>
      <c r="AU21" s="4">
        <f>(Deflateur_Valeur!AY21/Deflateur_Valeur!AU21-1)*100</f>
        <v>-1.4396034283596038</v>
      </c>
      <c r="AV21" s="4">
        <f>(Deflateur_Valeur!AZ21/Deflateur_Valeur!AV21-1)*100</f>
        <v>0.75170332204297363</v>
      </c>
      <c r="AW21" s="4">
        <f>(Deflateur_Valeur!BA21/Deflateur_Valeur!AW21-1)*100</f>
        <v>0.27581330268107163</v>
      </c>
      <c r="AX21" s="4">
        <f>(Deflateur_Valeur!BB21/Deflateur_Valeur!AX21-1)*100</f>
        <v>-0.11408944661271958</v>
      </c>
      <c r="AY21" s="4">
        <f>(Deflateur_Valeur!BC21/Deflateur_Valeur!AY21-1)*100</f>
        <v>0.41269539514472431</v>
      </c>
      <c r="AZ21" s="4">
        <f>(Deflateur_Valeur!BD21/Deflateur_Valeur!AZ21-1)*100</f>
        <v>0.58616522409733474</v>
      </c>
      <c r="BA21" s="4">
        <f>(Deflateur_Valeur!BE21/Deflateur_Valeur!BA21-1)*100</f>
        <v>1.1837083772907375</v>
      </c>
      <c r="BB21" s="4">
        <f>(Deflateur_Valeur!BF21/Deflateur_Valeur!BB21-1)*100</f>
        <v>2.232972368276398</v>
      </c>
      <c r="BC21" s="4">
        <f>(Deflateur_Valeur!BG21/Deflateur_Valeur!BC21-1)*100</f>
        <v>2.4149734273194001</v>
      </c>
      <c r="BD21" s="4">
        <f>(Deflateur_Valeur!BH21/Deflateur_Valeur!BD21-1)*100</f>
        <v>1.4728483198110265</v>
      </c>
      <c r="BE21" s="4">
        <f>(Deflateur_Valeur!BI21/Deflateur_Valeur!BE21-1)*100</f>
        <v>-1.3886114986668474</v>
      </c>
      <c r="BF21" s="4">
        <f>(Deflateur_Valeur!BJ21/Deflateur_Valeur!BF21-1)*100</f>
        <v>-5.8939395034324544</v>
      </c>
      <c r="BG21" s="4">
        <f>(Deflateur_Valeur!BK21/Deflateur_Valeur!BG21-1)*100</f>
        <v>-7.5360731946936044</v>
      </c>
      <c r="BH21" s="4">
        <f>(Deflateur_Valeur!BL21/Deflateur_Valeur!BH21-1)*100</f>
        <v>-7.2449431178433166</v>
      </c>
      <c r="BI21" s="4">
        <f>(Deflateur_Valeur!BM21/Deflateur_Valeur!BI21-1)*100</f>
        <v>36.252047948065488</v>
      </c>
      <c r="BJ21" s="4">
        <f>(Deflateur_Valeur!BN21/Deflateur_Valeur!BJ21-1)*100</f>
        <v>7.2391473029329134</v>
      </c>
      <c r="BK21" s="4">
        <f>(Deflateur_Valeur!BO21/Deflateur_Valeur!BK21-1)*100</f>
        <v>-15.927305794054735</v>
      </c>
      <c r="BL21" s="4">
        <f>(Deflateur_Valeur!BP21/Deflateur_Valeur!BL21-1)*100</f>
        <v>9.3458510305694418</v>
      </c>
      <c r="BM21" s="4">
        <f>(Deflateur_Valeur!BQ21/Deflateur_Valeur!BM21-1)*100</f>
        <v>-32.107907554227644</v>
      </c>
      <c r="BN21" s="4">
        <f>(Deflateur_Valeur!BR21/Deflateur_Valeur!BN21-1)*100</f>
        <v>-12.905293812096518</v>
      </c>
      <c r="BO21" s="4">
        <f>(Deflateur_Valeur!BS21/Deflateur_Valeur!BO21-1)*100</f>
        <v>23.150250977451336</v>
      </c>
      <c r="BP21" s="4">
        <f>(Deflateur_Valeur!BT21/Deflateur_Valeur!BP21-1)*100</f>
        <v>-5.8364724542980468</v>
      </c>
      <c r="BQ21" s="4">
        <f>(Deflateur_Valeur!BU21/Deflateur_Valeur!BQ21-1)*100</f>
        <v>4.8597946500992029</v>
      </c>
      <c r="BR21" s="4">
        <f>(Deflateur_Valeur!BV21/Deflateur_Valeur!BR21-1)*100</f>
        <v>11.119280624626438</v>
      </c>
      <c r="BS21" s="4">
        <f>(Deflateur_Valeur!BW21/Deflateur_Valeur!BS21-1)*100</f>
        <v>2.4165672197721477</v>
      </c>
      <c r="BT21" s="4">
        <f>(Deflateur_Valeur!BX21/Deflateur_Valeur!BT21-1)*100</f>
        <v>4.9863574433687052</v>
      </c>
      <c r="BU21" s="4">
        <f>(Deflateur_Valeur!BY21/Deflateur_Valeur!BU21-1)*100</f>
        <v>5.0477704117714683</v>
      </c>
      <c r="BV21" s="4">
        <f>(Deflateur_Valeur!BZ21/Deflateur_Valeur!BV21-1)*100</f>
        <v>2.5831155607835665</v>
      </c>
      <c r="BW21" s="4">
        <f>(Deflateur_Valeur!CA21/Deflateur_Valeur!BW21-1)*100</f>
        <v>0.72783274713448254</v>
      </c>
      <c r="BX21" s="4">
        <f>(Deflateur_Valeur!CB21/Deflateur_Valeur!BX21-1)*100</f>
        <v>-1.7227860858711197</v>
      </c>
      <c r="BY21" s="4">
        <f>(Deflateur_Valeur!CC21/Deflateur_Valeur!BY21-1)*100</f>
        <v>-2.1010271413749004</v>
      </c>
      <c r="BZ21" s="4">
        <f>(Deflateur_Valeur!CD21/Deflateur_Valeur!BZ21-1)*100</f>
        <v>-1.1613755797658221</v>
      </c>
      <c r="CA21" s="4">
        <f>(Deflateur_Valeur!CE21/Deflateur_Valeur!CA21-1)*100</f>
        <v>-1.6123081915135451</v>
      </c>
      <c r="CB21" s="4">
        <f>(Deflateur_Valeur!CF21/Deflateur_Valeur!CB21-1)*100</f>
        <v>-1.1841107684189223</v>
      </c>
      <c r="CC21" s="4">
        <f>(Deflateur_Valeur!CG21/Deflateur_Valeur!CC21-1)*100</f>
        <v>-1.1559402033118782</v>
      </c>
      <c r="CD21" s="4">
        <f>(Deflateur_Valeur!CH21/Deflateur_Valeur!CD21-1)*100</f>
        <v>-14.979911369113076</v>
      </c>
      <c r="CE21" s="4"/>
      <c r="CF21" s="4">
        <f>(SUM(Deflateur_Valeur!F21:I21)/SUM(Deflateur_Valeur!B21:E21)-1)*100</f>
        <v>1.5801206925172062</v>
      </c>
      <c r="CG21" s="4">
        <f>(SUM(Deflateur_Valeur!J21:M21)/SUM(Deflateur_Valeur!F21:I21)-1)*100</f>
        <v>-3.3115168439467046</v>
      </c>
      <c r="CH21" s="4">
        <f>(SUM(Deflateur_Valeur!N21:Q21)/SUM(Deflateur_Valeur!J21:M21)-1)*100</f>
        <v>-1.3424870741602479</v>
      </c>
      <c r="CI21" s="4">
        <f>(SUM(Deflateur_Valeur!R21:U21)/SUM(Deflateur_Valeur!N21:Q21)-1)*100</f>
        <v>-4.6845278121909084</v>
      </c>
      <c r="CJ21" s="4">
        <f>(SUM(Deflateur_Valeur!V21:Y21)/SUM(Deflateur_Valeur!R21:U21)-1)*100</f>
        <v>0.79025306363638137</v>
      </c>
      <c r="CK21" s="4">
        <f>(SUM(Deflateur_Valeur!Z21:AC21)/SUM(Deflateur_Valeur!V21:Y21)-1)*100</f>
        <v>1.8187298085550418</v>
      </c>
      <c r="CL21" s="4">
        <f>(SUM(Deflateur_Valeur!AD21:AG21)/SUM(Deflateur_Valeur!Z21:AC21)-1)*100</f>
        <v>-0.96797992444425107</v>
      </c>
      <c r="CM21" s="4">
        <f>(SUM(Deflateur_Valeur!AH21:AK21)/SUM(Deflateur_Valeur!AD21:AG21)-1)*100</f>
        <v>-6.2246827462548175</v>
      </c>
      <c r="CN21" s="4">
        <f>(SUM(Deflateur_Valeur!AL21:AO21)/SUM(Deflateur_Valeur!AH21:AK21)-1)*100</f>
        <v>8.0860659462948181</v>
      </c>
      <c r="CO21" s="4">
        <f>(SUM(Deflateur_Valeur!AP21:AS21)/SUM(Deflateur_Valeur!AL21:AO21)-1)*100</f>
        <v>-4.026473676531694</v>
      </c>
      <c r="CP21" s="4">
        <f>(SUM(Deflateur_Valeur!AT21:AW21)/SUM(Deflateur_Valeur!AP21:AS21)-1)*100</f>
        <v>5.8080173481833697E-2</v>
      </c>
      <c r="CQ21" s="4">
        <f>(SUM(Deflateur_Valeur!AX21:BA21)/SUM(Deflateur_Valeur!AT21:AW21)-1)*100</f>
        <v>0.65156319937202944</v>
      </c>
      <c r="CR21" s="4">
        <f>(SUM(Deflateur_Valeur!BB21:BE21)/SUM(Deflateur_Valeur!AX21:BA21)-1)*100</f>
        <v>0.51689667542100803</v>
      </c>
      <c r="CS21" s="4">
        <f>(SUM(Deflateur_Valeur!BF21:BI21)/SUM(Deflateur_Valeur!BB21:BE21)-1)*100</f>
        <v>1.1760989979824554</v>
      </c>
      <c r="CT21" s="4">
        <f>(SUM(Deflateur_Valeur!BJ21:BM21)/SUM(Deflateur_Valeur!BF21:BI21)-1)*100</f>
        <v>3.7026428057525873</v>
      </c>
      <c r="CU21" s="4">
        <f>(SUM(Deflateur_Valeur!BN21:BQ21)/SUM(Deflateur_Valeur!BJ21:BM21)-1)*100</f>
        <v>-10.19495278284599</v>
      </c>
      <c r="CV21" s="4">
        <f>(SUM(Deflateur_Valeur!BR21:BU21)/SUM(Deflateur_Valeur!BN21:BQ21)-1)*100</f>
        <v>0.94884519948694734</v>
      </c>
      <c r="CW21" s="4">
        <f>(SUM(Deflateur_Valeur!BV21:BY21)/SUM(Deflateur_Valeur!BR21:BU21)-1)*100</f>
        <v>5.7849492072721276</v>
      </c>
      <c r="CX21" s="4">
        <f>(SUM(Deflateur_Valeur!BZ21:CC21)/SUM(Deflateur_Valeur!BV21:BY21)-1)*100</f>
        <v>-0.14400394832351227</v>
      </c>
      <c r="CY21" s="4">
        <f>(SUM(Deflateur_Valeur!CD21:CG21)/SUM(Deflateur_Valeur!BZ21:CC21)-1)*100</f>
        <v>-1.2788254364906604</v>
      </c>
    </row>
    <row r="22" spans="1:103" x14ac:dyDescent="0.35">
      <c r="A22" s="2" t="s">
        <v>31</v>
      </c>
      <c r="B22" s="4">
        <f>(Deflateur_Valeur!F22/Deflateur_Valeur!B22-1)*100</f>
        <v>4.9112033840602365</v>
      </c>
      <c r="C22" s="4">
        <f>(Deflateur_Valeur!G22/Deflateur_Valeur!C22-1)*100</f>
        <v>6.6536309653663528</v>
      </c>
      <c r="D22" s="4">
        <f>(Deflateur_Valeur!H22/Deflateur_Valeur!D22-1)*100</f>
        <v>7.4958167142486154</v>
      </c>
      <c r="E22" s="4">
        <f>(Deflateur_Valeur!I22/Deflateur_Valeur!E22-1)*100</f>
        <v>7.3936766251960551</v>
      </c>
      <c r="F22" s="4">
        <f>(Deflateur_Valeur!J22/Deflateur_Valeur!F22-1)*100</f>
        <v>1.2727325919802857</v>
      </c>
      <c r="G22" s="4">
        <f>(Deflateur_Valeur!K22/Deflateur_Valeur!G22-1)*100</f>
        <v>-1.20380384153711</v>
      </c>
      <c r="H22" s="4">
        <f>(Deflateur_Valeur!L22/Deflateur_Valeur!H22-1)*100</f>
        <v>-2.4743182415030485</v>
      </c>
      <c r="I22" s="4">
        <f>(Deflateur_Valeur!M22/Deflateur_Valeur!I22-1)*100</f>
        <v>-2.5582030165585135</v>
      </c>
      <c r="J22" s="4">
        <f>(Deflateur_Valeur!N22/Deflateur_Valeur!J22-1)*100</f>
        <v>-1.360919161648888</v>
      </c>
      <c r="K22" s="4">
        <f>(Deflateur_Valeur!O22/Deflateur_Valeur!K22-1)*100</f>
        <v>-1.69931799149593</v>
      </c>
      <c r="L22" s="4">
        <f>(Deflateur_Valeur!P22/Deflateur_Valeur!L22-1)*100</f>
        <v>-3.7556236540096655</v>
      </c>
      <c r="M22" s="4">
        <f>(Deflateur_Valeur!Q22/Deflateur_Valeur!M22-1)*100</f>
        <v>-7.5007674884936204</v>
      </c>
      <c r="N22" s="4">
        <f>(Deflateur_Valeur!R22/Deflateur_Valeur!N22-1)*100</f>
        <v>-13.126679237683913</v>
      </c>
      <c r="O22" s="4">
        <f>(Deflateur_Valeur!S22/Deflateur_Valeur!O22-1)*100</f>
        <v>-14.097747262074101</v>
      </c>
      <c r="P22" s="4">
        <f>(Deflateur_Valeur!T22/Deflateur_Valeur!P22-1)*100</f>
        <v>-10.277408720987079</v>
      </c>
      <c r="Q22" s="4">
        <f>(Deflateur_Valeur!U22/Deflateur_Valeur!Q22-1)*100</f>
        <v>-1.234461315464852</v>
      </c>
      <c r="R22" s="4">
        <f>(Deflateur_Valeur!V22/Deflateur_Valeur!R22-1)*100</f>
        <v>13.791506504887852</v>
      </c>
      <c r="S22" s="4">
        <f>(Deflateur_Valeur!W22/Deflateur_Valeur!S22-1)*100</f>
        <v>23.065990973606311</v>
      </c>
      <c r="T22" s="4">
        <f>(Deflateur_Valeur!X22/Deflateur_Valeur!T22-1)*100</f>
        <v>25.406201450646538</v>
      </c>
      <c r="U22" s="4">
        <f>(Deflateur_Valeur!Y22/Deflateur_Valeur!U22-1)*100</f>
        <v>21.197395456554169</v>
      </c>
      <c r="V22" s="4">
        <f>(Deflateur_Valeur!Z22/Deflateur_Valeur!V22-1)*100</f>
        <v>11.229381251597314</v>
      </c>
      <c r="W22" s="4">
        <f>(Deflateur_Valeur!AA22/Deflateur_Valeur!W22-1)*100</f>
        <v>4.5940968345130617</v>
      </c>
      <c r="X22" s="4">
        <f>(Deflateur_Valeur!AB22/Deflateur_Valeur!X22-1)*100</f>
        <v>-5.4867904238986576E-2</v>
      </c>
      <c r="Y22" s="4">
        <f>(Deflateur_Valeur!AC22/Deflateur_Valeur!Y22-1)*100</f>
        <v>-3.2993391081728496</v>
      </c>
      <c r="Z22" s="4">
        <f>(Deflateur_Valeur!AD22/Deflateur_Valeur!Z22-1)*100</f>
        <v>-4.1322015531046752</v>
      </c>
      <c r="AA22" s="4">
        <f>(Deflateur_Valeur!AE22/Deflateur_Valeur!AA22-1)*100</f>
        <v>-5.0621487297512253</v>
      </c>
      <c r="AB22" s="4">
        <f>(Deflateur_Valeur!AF22/Deflateur_Valeur!AB22-1)*100</f>
        <v>-5.8862922767543129</v>
      </c>
      <c r="AC22" s="4">
        <f>(Deflateur_Valeur!AG22/Deflateur_Valeur!AC22-1)*100</f>
        <v>-6.7220174184217329</v>
      </c>
      <c r="AD22" s="4">
        <f>(Deflateur_Valeur!AH22/Deflateur_Valeur!AD22-1)*100</f>
        <v>-7.7414092204628249</v>
      </c>
      <c r="AE22" s="4">
        <f>(Deflateur_Valeur!AI22/Deflateur_Valeur!AE22-1)*100</f>
        <v>-6.6791694448830929</v>
      </c>
      <c r="AF22" s="4">
        <f>(Deflateur_Valeur!AJ22/Deflateur_Valeur!AF22-1)*100</f>
        <v>-3.0848939307119183</v>
      </c>
      <c r="AG22" s="4">
        <f>(Deflateur_Valeur!AK22/Deflateur_Valeur!AG22-1)*100</f>
        <v>3.7078644796078253</v>
      </c>
      <c r="AH22" s="4">
        <f>(Deflateur_Valeur!AL22/Deflateur_Valeur!AH22-1)*100</f>
        <v>16.299318601080117</v>
      </c>
      <c r="AI22" s="4">
        <f>(Deflateur_Valeur!AM22/Deflateur_Valeur!AI22-1)*100</f>
        <v>24.885784326501216</v>
      </c>
      <c r="AJ22" s="4">
        <f>(Deflateur_Valeur!AN22/Deflateur_Valeur!AJ22-1)*100</f>
        <v>28.832193988436217</v>
      </c>
      <c r="AK22" s="4">
        <f>(Deflateur_Valeur!AO22/Deflateur_Valeur!AK22-1)*100</f>
        <v>26.867954668697781</v>
      </c>
      <c r="AL22" s="4">
        <f>(Deflateur_Valeur!AP22/Deflateur_Valeur!AL22-1)*100</f>
        <v>16.10075834276401</v>
      </c>
      <c r="AM22" s="4">
        <f>(Deflateur_Valeur!AQ22/Deflateur_Valeur!AM22-1)*100</f>
        <v>10.409734584587426</v>
      </c>
      <c r="AN22" s="4">
        <f>(Deflateur_Valeur!AR22/Deflateur_Valeur!AN22-1)*100</f>
        <v>7.1575207376849859</v>
      </c>
      <c r="AO22" s="4">
        <f>(Deflateur_Valeur!AS22/Deflateur_Valeur!AO22-1)*100</f>
        <v>6.3879386308560937</v>
      </c>
      <c r="AP22" s="4">
        <f>(Deflateur_Valeur!AT22/Deflateur_Valeur!AP22-1)*100</f>
        <v>9.0814496647278595</v>
      </c>
      <c r="AQ22" s="4">
        <f>(Deflateur_Valeur!AU22/Deflateur_Valeur!AQ22-1)*100</f>
        <v>8.9198665828523094</v>
      </c>
      <c r="AR22" s="4">
        <f>(Deflateur_Valeur!AV22/Deflateur_Valeur!AR22-1)*100</f>
        <v>7.2379576244883559</v>
      </c>
      <c r="AS22" s="4">
        <f>(Deflateur_Valeur!AW22/Deflateur_Valeur!AS22-1)*100</f>
        <v>4.3481960246674056</v>
      </c>
      <c r="AT22" s="4">
        <f>(Deflateur_Valeur!AX22/Deflateur_Valeur!AT22-1)*100</f>
        <v>1.2345383873201721</v>
      </c>
      <c r="AU22" s="4">
        <f>(Deflateur_Valeur!AY22/Deflateur_Valeur!AU22-1)*100</f>
        <v>-0.66113547437643971</v>
      </c>
      <c r="AV22" s="4">
        <f>(Deflateur_Valeur!AZ22/Deflateur_Valeur!AV22-1)*100</f>
        <v>-2.2198170446992682</v>
      </c>
      <c r="AW22" s="4">
        <f>(Deflateur_Valeur!BA22/Deflateur_Valeur!AW22-1)*100</f>
        <v>-3.3964915115754613</v>
      </c>
      <c r="AX22" s="4">
        <f>(Deflateur_Valeur!BB22/Deflateur_Valeur!AX22-1)*100</f>
        <v>4.5781604431227363</v>
      </c>
      <c r="AY22" s="4">
        <f>(Deflateur_Valeur!BC22/Deflateur_Valeur!AY22-1)*100</f>
        <v>3.0336943209924971</v>
      </c>
      <c r="AZ22" s="4">
        <f>(Deflateur_Valeur!BD22/Deflateur_Valeur!AZ22-1)*100</f>
        <v>4.3923247376494334</v>
      </c>
      <c r="BA22" s="4">
        <f>(Deflateur_Valeur!BE22/Deflateur_Valeur!BA22-1)*100</f>
        <v>6.7116838066582307</v>
      </c>
      <c r="BB22" s="4">
        <f>(Deflateur_Valeur!BF22/Deflateur_Valeur!BB22-1)*100</f>
        <v>5.6971513294176157</v>
      </c>
      <c r="BC22" s="4">
        <f>(Deflateur_Valeur!BG22/Deflateur_Valeur!BC22-1)*100</f>
        <v>9.1077629507706028</v>
      </c>
      <c r="BD22" s="4">
        <f>(Deflateur_Valeur!BH22/Deflateur_Valeur!BD22-1)*100</f>
        <v>8.1984360785492871</v>
      </c>
      <c r="BE22" s="4">
        <f>(Deflateur_Valeur!BI22/Deflateur_Valeur!BE22-1)*100</f>
        <v>6.5394592962371823</v>
      </c>
      <c r="BF22" s="4">
        <f>(Deflateur_Valeur!BJ22/Deflateur_Valeur!BF22-1)*100</f>
        <v>10.535222863668148</v>
      </c>
      <c r="BG22" s="4">
        <f>(Deflateur_Valeur!BK22/Deflateur_Valeur!BG22-1)*100</f>
        <v>14.661952287866065</v>
      </c>
      <c r="BH22" s="4">
        <f>(Deflateur_Valeur!BL22/Deflateur_Valeur!BH22-1)*100</f>
        <v>-0.34806538491275463</v>
      </c>
      <c r="BI22" s="4">
        <f>(Deflateur_Valeur!BM22/Deflateur_Valeur!BI22-1)*100</f>
        <v>-4.4436885023725008</v>
      </c>
      <c r="BJ22" s="4">
        <f>(Deflateur_Valeur!BN22/Deflateur_Valeur!BJ22-1)*100</f>
        <v>-9.2443777110889016</v>
      </c>
      <c r="BK22" s="4">
        <f>(Deflateur_Valeur!BO22/Deflateur_Valeur!BK22-1)*100</f>
        <v>-18.654278111610768</v>
      </c>
      <c r="BL22" s="4">
        <f>(Deflateur_Valeur!BP22/Deflateur_Valeur!BL22-1)*100</f>
        <v>-7.7724698231353422</v>
      </c>
      <c r="BM22" s="4">
        <f>(Deflateur_Valeur!BQ22/Deflateur_Valeur!BM22-1)*100</f>
        <v>1.4304677642368313</v>
      </c>
      <c r="BN22" s="4">
        <f>(Deflateur_Valeur!BR22/Deflateur_Valeur!BN22-1)*100</f>
        <v>2.5743828869565499</v>
      </c>
      <c r="BO22" s="4">
        <f>(Deflateur_Valeur!BS22/Deflateur_Valeur!BO22-1)*100</f>
        <v>11.87439787571094</v>
      </c>
      <c r="BP22" s="4">
        <f>(Deflateur_Valeur!BT22/Deflateur_Valeur!BP22-1)*100</f>
        <v>-8.9570731359180922</v>
      </c>
      <c r="BQ22" s="4">
        <f>(Deflateur_Valeur!BU22/Deflateur_Valeur!BQ22-1)*100</f>
        <v>-0.9988894950405891</v>
      </c>
      <c r="BR22" s="4">
        <f>(Deflateur_Valeur!BV22/Deflateur_Valeur!BR22-1)*100</f>
        <v>12.763671055461279</v>
      </c>
      <c r="BS22" s="4">
        <f>(Deflateur_Valeur!BW22/Deflateur_Valeur!BS22-1)*100</f>
        <v>10.639473589206405</v>
      </c>
      <c r="BT22" s="4">
        <f>(Deflateur_Valeur!BX22/Deflateur_Valeur!BT22-1)*100</f>
        <v>16.989863559687301</v>
      </c>
      <c r="BU22" s="4">
        <f>(Deflateur_Valeur!BY22/Deflateur_Valeur!BU22-1)*100</f>
        <v>-5.2432015844547148</v>
      </c>
      <c r="BV22" s="4">
        <f>(Deflateur_Valeur!BZ22/Deflateur_Valeur!BV22-1)*100</f>
        <v>-4.6539768269006849</v>
      </c>
      <c r="BW22" s="4">
        <f>(Deflateur_Valeur!CA22/Deflateur_Valeur!BW22-1)*100</f>
        <v>-11.979904871490209</v>
      </c>
      <c r="BX22" s="4">
        <f>(Deflateur_Valeur!CB22/Deflateur_Valeur!BX22-1)*100</f>
        <v>2.2457889878134685</v>
      </c>
      <c r="BY22" s="4">
        <f>(Deflateur_Valeur!CC22/Deflateur_Valeur!BY22-1)*100</f>
        <v>-1.5405308689470543</v>
      </c>
      <c r="BZ22" s="4">
        <f>(Deflateur_Valeur!CD22/Deflateur_Valeur!BZ22-1)*100</f>
        <v>-8.7740258682882821</v>
      </c>
      <c r="CA22" s="4">
        <f>(Deflateur_Valeur!CE22/Deflateur_Valeur!CA22-1)*100</f>
        <v>2.0939595297842839</v>
      </c>
      <c r="CB22" s="4">
        <f>(Deflateur_Valeur!CF22/Deflateur_Valeur!CB22-1)*100</f>
        <v>-7.148306755618961</v>
      </c>
      <c r="CC22" s="4">
        <f>(Deflateur_Valeur!CG22/Deflateur_Valeur!CC22-1)*100</f>
        <v>3.6362961989190534</v>
      </c>
      <c r="CD22" s="4">
        <f>(Deflateur_Valeur!CH22/Deflateur_Valeur!CD22-1)*100</f>
        <v>29.306087433403995</v>
      </c>
      <c r="CE22" s="4"/>
      <c r="CF22" s="4">
        <f>(SUM(Deflateur_Valeur!F22:I22)/SUM(Deflateur_Valeur!B22:E22)-1)*100</f>
        <v>6.6135819222178149</v>
      </c>
      <c r="CG22" s="4">
        <f>(SUM(Deflateur_Valeur!J22:M22)/SUM(Deflateur_Valeur!F22:I22)-1)*100</f>
        <v>-1.2558902460785393</v>
      </c>
      <c r="CH22" s="4">
        <f>(SUM(Deflateur_Valeur!N22:Q22)/SUM(Deflateur_Valeur!J22:M22)-1)*100</f>
        <v>-3.567578221613843</v>
      </c>
      <c r="CI22" s="4">
        <f>(SUM(Deflateur_Valeur!R22:U22)/SUM(Deflateur_Valeur!N22:Q22)-1)*100</f>
        <v>-9.8316341139058956</v>
      </c>
      <c r="CJ22" s="4">
        <f>(SUM(Deflateur_Valeur!V22:Y22)/SUM(Deflateur_Valeur!R22:U22)-1)*100</f>
        <v>20.850602764565028</v>
      </c>
      <c r="CK22" s="4">
        <f>(SUM(Deflateur_Valeur!Z22:AC22)/SUM(Deflateur_Valeur!V22:Y22)-1)*100</f>
        <v>2.8879410866986976</v>
      </c>
      <c r="CL22" s="4">
        <f>(SUM(Deflateur_Valeur!AD22:AG22)/SUM(Deflateur_Valeur!Z22:AC22)-1)*100</f>
        <v>-5.4406683397066669</v>
      </c>
      <c r="CM22" s="4">
        <f>(SUM(Deflateur_Valeur!AH22:AK22)/SUM(Deflateur_Valeur!AD22:AG22)-1)*100</f>
        <v>-3.5385482586694272</v>
      </c>
      <c r="CN22" s="4">
        <f>(SUM(Deflateur_Valeur!AL22:AO22)/SUM(Deflateur_Valeur!AH22:AK22)-1)*100</f>
        <v>24.279289033297012</v>
      </c>
      <c r="CO22" s="4">
        <f>(SUM(Deflateur_Valeur!AP22:AS22)/SUM(Deflateur_Valeur!AL22:AO22)-1)*100</f>
        <v>9.8050155876255864</v>
      </c>
      <c r="CP22" s="4">
        <f>(SUM(Deflateur_Valeur!AT22:AW22)/SUM(Deflateur_Valeur!AP22:AS22)-1)*100</f>
        <v>7.354886676317629</v>
      </c>
      <c r="CQ22" s="4">
        <f>(SUM(Deflateur_Valeur!AX22:BA22)/SUM(Deflateur_Valeur!AT22:AW22)-1)*100</f>
        <v>-1.2722905642654769</v>
      </c>
      <c r="CR22" s="4">
        <f>(SUM(Deflateur_Valeur!BB22:BE22)/SUM(Deflateur_Valeur!AX22:BA22)-1)*100</f>
        <v>4.6663630818895463</v>
      </c>
      <c r="CS22" s="4">
        <f>(SUM(Deflateur_Valeur!BF22:BI22)/SUM(Deflateur_Valeur!BB22:BE22)-1)*100</f>
        <v>7.3764611977977124</v>
      </c>
      <c r="CT22" s="4">
        <f>(SUM(Deflateur_Valeur!BJ22:BM22)/SUM(Deflateur_Valeur!BF22:BI22)-1)*100</f>
        <v>5.1271230618344266</v>
      </c>
      <c r="CU22" s="4">
        <f>(SUM(Deflateur_Valeur!BN22:BQ22)/SUM(Deflateur_Valeur!BJ22:BM22)-1)*100</f>
        <v>-9.0722073119717255</v>
      </c>
      <c r="CV22" s="4">
        <f>(SUM(Deflateur_Valeur!BR22:BU22)/SUM(Deflateur_Valeur!BN22:BQ22)-1)*100</f>
        <v>1.1830025485249474</v>
      </c>
      <c r="CW22" s="4">
        <f>(SUM(Deflateur_Valeur!BV22:BY22)/SUM(Deflateur_Valeur!BR22:BU22)-1)*100</f>
        <v>8.6654948448041011</v>
      </c>
      <c r="CX22" s="4">
        <f>(SUM(Deflateur_Valeur!BZ22:CC22)/SUM(Deflateur_Valeur!BV22:BY22)-1)*100</f>
        <v>-4.4028530330704863</v>
      </c>
      <c r="CY22" s="4">
        <f>(SUM(Deflateur_Valeur!CD22:CG22)/SUM(Deflateur_Valeur!BZ22:CC22)-1)*100</f>
        <v>-2.850530548306307</v>
      </c>
    </row>
    <row r="23" spans="1:103" x14ac:dyDescent="0.35">
      <c r="A23" s="6" t="s">
        <v>32</v>
      </c>
      <c r="B23" s="3">
        <f>(Deflateur_Valeur!F23/Deflateur_Valeur!B23-1)*100</f>
        <v>-0.19425606932733652</v>
      </c>
      <c r="C23" s="3">
        <f>(Deflateur_Valeur!G23/Deflateur_Valeur!C23-1)*100</f>
        <v>0.76180737415727506</v>
      </c>
      <c r="D23" s="3">
        <f>(Deflateur_Valeur!H23/Deflateur_Valeur!D23-1)*100</f>
        <v>0.96029954749567992</v>
      </c>
      <c r="E23" s="3">
        <f>(Deflateur_Valeur!I23/Deflateur_Valeur!E23-1)*100</f>
        <v>-3.3965093737571839</v>
      </c>
      <c r="F23" s="3">
        <f>(Deflateur_Valeur!J23/Deflateur_Valeur!F23-1)*100</f>
        <v>-2.3624853631517784</v>
      </c>
      <c r="G23" s="3">
        <f>(Deflateur_Valeur!K23/Deflateur_Valeur!G23-1)*100</f>
        <v>-3.7794708331561844</v>
      </c>
      <c r="H23" s="3">
        <f>(Deflateur_Valeur!L23/Deflateur_Valeur!H23-1)*100</f>
        <v>-3.614206440562906</v>
      </c>
      <c r="I23" s="3">
        <f>(Deflateur_Valeur!M23/Deflateur_Valeur!I23-1)*100</f>
        <v>0.36331533530833404</v>
      </c>
      <c r="J23" s="3">
        <f>(Deflateur_Valeur!N23/Deflateur_Valeur!J23-1)*100</f>
        <v>0.99342147349144039</v>
      </c>
      <c r="K23" s="3">
        <f>(Deflateur_Valeur!O23/Deflateur_Valeur!K23-1)*100</f>
        <v>1.8893412454246805</v>
      </c>
      <c r="L23" s="3">
        <f>(Deflateur_Valeur!P23/Deflateur_Valeur!L23-1)*100</f>
        <v>2.13051161094584</v>
      </c>
      <c r="M23" s="3">
        <f>(Deflateur_Valeur!Q23/Deflateur_Valeur!M23-1)*100</f>
        <v>1.8077912371820881</v>
      </c>
      <c r="N23" s="3">
        <f>(Deflateur_Valeur!R23/Deflateur_Valeur!N23-1)*100</f>
        <v>0.34589733541932066</v>
      </c>
      <c r="O23" s="3">
        <f>(Deflateur_Valeur!S23/Deflateur_Valeur!O23-1)*100</f>
        <v>1.9952842722785302</v>
      </c>
      <c r="P23" s="3">
        <f>(Deflateur_Valeur!T23/Deflateur_Valeur!P23-1)*100</f>
        <v>3.7026873784140824</v>
      </c>
      <c r="Q23" s="3">
        <f>(Deflateur_Valeur!U23/Deflateur_Valeur!Q23-1)*100</f>
        <v>1.8828479203955917</v>
      </c>
      <c r="R23" s="3">
        <f>(Deflateur_Valeur!V23/Deflateur_Valeur!R23-1)*100</f>
        <v>3.3209519923782738</v>
      </c>
      <c r="S23" s="3">
        <f>(Deflateur_Valeur!W23/Deflateur_Valeur!S23-1)*100</f>
        <v>2.7758133284181863</v>
      </c>
      <c r="T23" s="3">
        <f>(Deflateur_Valeur!X23/Deflateur_Valeur!T23-1)*100</f>
        <v>0.32311892008809462</v>
      </c>
      <c r="U23" s="3">
        <f>(Deflateur_Valeur!Y23/Deflateur_Valeur!U23-1)*100</f>
        <v>1.9902620079013333</v>
      </c>
      <c r="V23" s="3">
        <f>(Deflateur_Valeur!Z23/Deflateur_Valeur!V23-1)*100</f>
        <v>-0.9413873986294008</v>
      </c>
      <c r="W23" s="3">
        <f>(Deflateur_Valeur!AA23/Deflateur_Valeur!W23-1)*100</f>
        <v>-5.0126112489139452</v>
      </c>
      <c r="X23" s="3">
        <f>(Deflateur_Valeur!AB23/Deflateur_Valeur!X23-1)*100</f>
        <v>0.23274209036687754</v>
      </c>
      <c r="Y23" s="3">
        <f>(Deflateur_Valeur!AC23/Deflateur_Valeur!Y23-1)*100</f>
        <v>0.87827904248563016</v>
      </c>
      <c r="Z23" s="3">
        <f>(Deflateur_Valeur!AD23/Deflateur_Valeur!Z23-1)*100</f>
        <v>2.4411304669030409</v>
      </c>
      <c r="AA23" s="3">
        <f>(Deflateur_Valeur!AE23/Deflateur_Valeur!AA23-1)*100</f>
        <v>5.6164362035768356</v>
      </c>
      <c r="AB23" s="3">
        <f>(Deflateur_Valeur!AF23/Deflateur_Valeur!AB23-1)*100</f>
        <v>2.4386080972689905</v>
      </c>
      <c r="AC23" s="3">
        <f>(Deflateur_Valeur!AG23/Deflateur_Valeur!AC23-1)*100</f>
        <v>-0.34693621279612286</v>
      </c>
      <c r="AD23" s="3">
        <f>(Deflateur_Valeur!AH23/Deflateur_Valeur!AD23-1)*100</f>
        <v>2.1367618492239782</v>
      </c>
      <c r="AE23" s="3">
        <f>(Deflateur_Valeur!AI23/Deflateur_Valeur!AE23-1)*100</f>
        <v>0.64342022294550105</v>
      </c>
      <c r="AF23" s="3">
        <f>(Deflateur_Valeur!AJ23/Deflateur_Valeur!AF23-1)*100</f>
        <v>-1.5789109795616318</v>
      </c>
      <c r="AG23" s="3">
        <f>(Deflateur_Valeur!AK23/Deflateur_Valeur!AG23-1)*100</f>
        <v>2.3865935919295644</v>
      </c>
      <c r="AH23" s="3">
        <f>(Deflateur_Valeur!AL23/Deflateur_Valeur!AH23-1)*100</f>
        <v>1.5645337076070298</v>
      </c>
      <c r="AI23" s="3">
        <f>(Deflateur_Valeur!AM23/Deflateur_Valeur!AI23-1)*100</f>
        <v>3.0759522962328756</v>
      </c>
      <c r="AJ23" s="3">
        <f>(Deflateur_Valeur!AN23/Deflateur_Valeur!AJ23-1)*100</f>
        <v>5.619751889641833</v>
      </c>
      <c r="AK23" s="3">
        <f>(Deflateur_Valeur!AO23/Deflateur_Valeur!AK23-1)*100</f>
        <v>3.4959864156328679</v>
      </c>
      <c r="AL23" s="3">
        <f>(Deflateur_Valeur!AP23/Deflateur_Valeur!AL23-1)*100</f>
        <v>0.76622130524535148</v>
      </c>
      <c r="AM23" s="3">
        <f>(Deflateur_Valeur!AQ23/Deflateur_Valeur!AM23-1)*100</f>
        <v>-0.28110743771558866</v>
      </c>
      <c r="AN23" s="3">
        <f>(Deflateur_Valeur!AR23/Deflateur_Valeur!AN23-1)*100</f>
        <v>-1.6837178371044481</v>
      </c>
      <c r="AO23" s="3">
        <f>(Deflateur_Valeur!AS23/Deflateur_Valeur!AO23-1)*100</f>
        <v>-0.62385635369119896</v>
      </c>
      <c r="AP23" s="3">
        <f>(Deflateur_Valeur!AT23/Deflateur_Valeur!AP23-1)*100</f>
        <v>0.33377797853157976</v>
      </c>
      <c r="AQ23" s="3">
        <f>(Deflateur_Valeur!AU23/Deflateur_Valeur!AQ23-1)*100</f>
        <v>1.0788012861147722</v>
      </c>
      <c r="AR23" s="3">
        <f>(Deflateur_Valeur!AV23/Deflateur_Valeur!AR23-1)*100</f>
        <v>3.5341668627295153</v>
      </c>
      <c r="AS23" s="3">
        <f>(Deflateur_Valeur!AW23/Deflateur_Valeur!AS23-1)*100</f>
        <v>2.5568427726498921</v>
      </c>
      <c r="AT23" s="3">
        <f>(Deflateur_Valeur!AX23/Deflateur_Valeur!AT23-1)*100</f>
        <v>1.6769488322066151</v>
      </c>
      <c r="AU23" s="3">
        <f>(Deflateur_Valeur!AY23/Deflateur_Valeur!AU23-1)*100</f>
        <v>0.80235606383356473</v>
      </c>
      <c r="AV23" s="3">
        <f>(Deflateur_Valeur!AZ23/Deflateur_Valeur!AV23-1)*100</f>
        <v>-1.8297427439041281</v>
      </c>
      <c r="AW23" s="3">
        <f>(Deflateur_Valeur!BA23/Deflateur_Valeur!AW23-1)*100</f>
        <v>-1.9137157143736316</v>
      </c>
      <c r="AX23" s="3">
        <f>(Deflateur_Valeur!BB23/Deflateur_Valeur!AX23-1)*100</f>
        <v>0.34579299131027863</v>
      </c>
      <c r="AY23" s="3">
        <f>(Deflateur_Valeur!BC23/Deflateur_Valeur!AY23-1)*100</f>
        <v>9.4323480837332774E-2</v>
      </c>
      <c r="AZ23" s="3">
        <f>(Deflateur_Valeur!BD23/Deflateur_Valeur!AZ23-1)*100</f>
        <v>2.1693825484131901</v>
      </c>
      <c r="BA23" s="3">
        <f>(Deflateur_Valeur!BE23/Deflateur_Valeur!BA23-1)*100</f>
        <v>1.1548858096431358</v>
      </c>
      <c r="BB23" s="3">
        <f>(Deflateur_Valeur!BF23/Deflateur_Valeur!BB23-1)*100</f>
        <v>-4.4131941099179173E-2</v>
      </c>
      <c r="BC23" s="3">
        <f>(Deflateur_Valeur!BG23/Deflateur_Valeur!BC23-1)*100</f>
        <v>0.98262082033162557</v>
      </c>
      <c r="BD23" s="3">
        <f>(Deflateur_Valeur!BH23/Deflateur_Valeur!BD23-1)*100</f>
        <v>0.18709251702679897</v>
      </c>
      <c r="BE23" s="3">
        <f>(Deflateur_Valeur!BI23/Deflateur_Valeur!BE23-1)*100</f>
        <v>1.4565588162048115</v>
      </c>
      <c r="BF23" s="3">
        <f>(Deflateur_Valeur!BJ23/Deflateur_Valeur!BF23-1)*100</f>
        <v>1.1550784244507728</v>
      </c>
      <c r="BG23" s="3">
        <f>(Deflateur_Valeur!BK23/Deflateur_Valeur!BG23-1)*100</f>
        <v>0.17065975394887634</v>
      </c>
      <c r="BH23" s="3">
        <f>(Deflateur_Valeur!BL23/Deflateur_Valeur!BH23-1)*100</f>
        <v>0.76377472140878311</v>
      </c>
      <c r="BI23" s="3">
        <f>(Deflateur_Valeur!BM23/Deflateur_Valeur!BI23-1)*100</f>
        <v>-3.0879569477426094</v>
      </c>
      <c r="BJ23" s="3">
        <f>(Deflateur_Valeur!BN23/Deflateur_Valeur!BJ23-1)*100</f>
        <v>-5.5861622507767166</v>
      </c>
      <c r="BK23" s="3">
        <f>(Deflateur_Valeur!BO23/Deflateur_Valeur!BK23-1)*100</f>
        <v>-7.1815107301184451</v>
      </c>
      <c r="BL23" s="3">
        <f>(Deflateur_Valeur!BP23/Deflateur_Valeur!BL23-1)*100</f>
        <v>-7.639002169203879</v>
      </c>
      <c r="BM23" s="3">
        <f>(Deflateur_Valeur!BQ23/Deflateur_Valeur!BM23-1)*100</f>
        <v>-7.4438033515276665</v>
      </c>
      <c r="BN23" s="3">
        <f>(Deflateur_Valeur!BR23/Deflateur_Valeur!BN23-1)*100</f>
        <v>-3.6358179547458347</v>
      </c>
      <c r="BO23" s="3">
        <f>(Deflateur_Valeur!BS23/Deflateur_Valeur!BO23-1)*100</f>
        <v>0.9826124170541739</v>
      </c>
      <c r="BP23" s="3">
        <f>(Deflateur_Valeur!BT23/Deflateur_Valeur!BP23-1)*100</f>
        <v>2.6816865193116879</v>
      </c>
      <c r="BQ23" s="3">
        <f>(Deflateur_Valeur!BU23/Deflateur_Valeur!BQ23-1)*100</f>
        <v>6.5501904320649063</v>
      </c>
      <c r="BR23" s="3">
        <f>(Deflateur_Valeur!BV23/Deflateur_Valeur!BR23-1)*100</f>
        <v>8.6599489140942953</v>
      </c>
      <c r="BS23" s="3">
        <f>(Deflateur_Valeur!BW23/Deflateur_Valeur!BS23-1)*100</f>
        <v>6.5458256792790603</v>
      </c>
      <c r="BT23" s="3">
        <f>(Deflateur_Valeur!BX23/Deflateur_Valeur!BT23-1)*100</f>
        <v>5.1862153129797806</v>
      </c>
      <c r="BU23" s="3">
        <f>(Deflateur_Valeur!BY23/Deflateur_Valeur!BU23-1)*100</f>
        <v>5.5661595376151674</v>
      </c>
      <c r="BV23" s="3">
        <f>(Deflateur_Valeur!BZ23/Deflateur_Valeur!BV23-1)*100</f>
        <v>3.5064664827187508</v>
      </c>
      <c r="BW23" s="3">
        <f>(Deflateur_Valeur!CA23/Deflateur_Valeur!BW23-1)*100</f>
        <v>1.3148710117747875</v>
      </c>
      <c r="BX23" s="3">
        <f>(Deflateur_Valeur!CB23/Deflateur_Valeur!BX23-1)*100</f>
        <v>0.78808410960311548</v>
      </c>
      <c r="BY23" s="3">
        <f>(Deflateur_Valeur!CC23/Deflateur_Valeur!BY23-1)*100</f>
        <v>1.4337521826429445</v>
      </c>
      <c r="BZ23" s="3">
        <f>(Deflateur_Valeur!CD23/Deflateur_Valeur!BZ23-1)*100</f>
        <v>1.0226992063247842</v>
      </c>
      <c r="CA23" s="3">
        <f>(Deflateur_Valeur!CE23/Deflateur_Valeur!CA23-1)*100</f>
        <v>2.6618277675049873</v>
      </c>
      <c r="CB23" s="3">
        <f>(Deflateur_Valeur!CF23/Deflateur_Valeur!CB23-1)*100</f>
        <v>4.300006114036603</v>
      </c>
      <c r="CC23" s="3">
        <f>(Deflateur_Valeur!CG23/Deflateur_Valeur!CC23-1)*100</f>
        <v>1.6774074041573162</v>
      </c>
      <c r="CD23" s="3">
        <f>(Deflateur_Valeur!CH23/Deflateur_Valeur!CD23-1)*100</f>
        <v>3.6177050616965412</v>
      </c>
      <c r="CE23" s="3"/>
      <c r="CF23" s="3">
        <f>(SUM(Deflateur_Valeur!F23:I23)/SUM(Deflateur_Valeur!B23:E23)-1)*100</f>
        <v>-0.4671646303578747</v>
      </c>
      <c r="CG23" s="3">
        <f>(SUM(Deflateur_Valeur!J23:M23)/SUM(Deflateur_Valeur!F23:I23)-1)*100</f>
        <v>-2.3771294995856396</v>
      </c>
      <c r="CH23" s="3">
        <f>(SUM(Deflateur_Valeur!N23:Q23)/SUM(Deflateur_Valeur!J23:M23)-1)*100</f>
        <v>1.7047528353563379</v>
      </c>
      <c r="CI23" s="3">
        <f>(SUM(Deflateur_Valeur!R23:U23)/SUM(Deflateur_Valeur!N23:Q23)-1)*100</f>
        <v>1.9858365964588121</v>
      </c>
      <c r="CJ23" s="3">
        <f>(SUM(Deflateur_Valeur!V23:Y23)/SUM(Deflateur_Valeur!R23:U23)-1)*100</f>
        <v>2.0863571300356432</v>
      </c>
      <c r="CK23" s="3">
        <f>(SUM(Deflateur_Valeur!Z23:AC23)/SUM(Deflateur_Valeur!V23:Y23)-1)*100</f>
        <v>-1.2172879384396817</v>
      </c>
      <c r="CL23" s="3">
        <f>(SUM(Deflateur_Valeur!AD23:AG23)/SUM(Deflateur_Valeur!Z23:AC23)-1)*100</f>
        <v>2.4991651351489619</v>
      </c>
      <c r="CM23" s="3">
        <f>(SUM(Deflateur_Valeur!AH23:AK23)/SUM(Deflateur_Valeur!AD23:AG23)-1)*100</f>
        <v>0.87962333440105844</v>
      </c>
      <c r="CN23" s="3">
        <f>(SUM(Deflateur_Valeur!AL23:AO23)/SUM(Deflateur_Valeur!AH23:AK23)-1)*100</f>
        <v>3.4334998720874754</v>
      </c>
      <c r="CO23" s="3">
        <f>(SUM(Deflateur_Valeur!AP23:AS23)/SUM(Deflateur_Valeur!AL23:AO23)-1)*100</f>
        <v>-0.46452243515732183</v>
      </c>
      <c r="CP23" s="3">
        <f>(SUM(Deflateur_Valeur!AT23:AW23)/SUM(Deflateur_Valeur!AP23:AS23)-1)*100</f>
        <v>1.8788851922776129</v>
      </c>
      <c r="CQ23" s="3">
        <f>(SUM(Deflateur_Valeur!AX23:BA23)/SUM(Deflateur_Valeur!AT23:AW23)-1)*100</f>
        <v>-0.33881006448017725</v>
      </c>
      <c r="CR23" s="3">
        <f>(SUM(Deflateur_Valeur!BB23:BE23)/SUM(Deflateur_Valeur!AX23:BA23)-1)*100</f>
        <v>0.94190999985126478</v>
      </c>
      <c r="CS23" s="3">
        <f>(SUM(Deflateur_Valeur!BF23:BI23)/SUM(Deflateur_Valeur!BB23:BE23)-1)*100</f>
        <v>0.6421172424538879</v>
      </c>
      <c r="CT23" s="3">
        <f>(SUM(Deflateur_Valeur!BJ23:BM23)/SUM(Deflateur_Valeur!BF23:BI23)-1)*100</f>
        <v>-0.25338600585305127</v>
      </c>
      <c r="CU23" s="3">
        <f>(SUM(Deflateur_Valeur!BN23:BQ23)/SUM(Deflateur_Valeur!BJ23:BM23)-1)*100</f>
        <v>-6.9609957824657283</v>
      </c>
      <c r="CV23" s="3">
        <f>(SUM(Deflateur_Valeur!BR23:BU23)/SUM(Deflateur_Valeur!BN23:BQ23)-1)*100</f>
        <v>1.5856256226889354</v>
      </c>
      <c r="CW23" s="3">
        <f>(SUM(Deflateur_Valeur!BV23:BY23)/SUM(Deflateur_Valeur!BR23:BU23)-1)*100</f>
        <v>6.45994135356176</v>
      </c>
      <c r="CX23" s="3">
        <f>(SUM(Deflateur_Valeur!BZ23:CC23)/SUM(Deflateur_Valeur!BV23:BY23)-1)*100</f>
        <v>1.7532052323173231</v>
      </c>
      <c r="CY23" s="3">
        <f>(SUM(Deflateur_Valeur!CD23:CG23)/SUM(Deflateur_Valeur!BZ23:CC23)-1)*100</f>
        <v>2.4129096958440677</v>
      </c>
    </row>
    <row r="24" spans="1:103" x14ac:dyDescent="0.35">
      <c r="A24" s="2" t="s">
        <v>33</v>
      </c>
      <c r="B24" s="4">
        <f>(Deflateur_Valeur!F24/Deflateur_Valeur!B24-1)*100</f>
        <v>2.2789988160756725</v>
      </c>
      <c r="C24" s="4">
        <f>(Deflateur_Valeur!G24/Deflateur_Valeur!C24-1)*100</f>
        <v>4.6305808830683803</v>
      </c>
      <c r="D24" s="4">
        <f>(Deflateur_Valeur!H24/Deflateur_Valeur!D24-1)*100</f>
        <v>7.6660203591430109</v>
      </c>
      <c r="E24" s="4">
        <f>(Deflateur_Valeur!I24/Deflateur_Valeur!E24-1)*100</f>
        <v>-1.9076007474685741</v>
      </c>
      <c r="F24" s="4">
        <f>(Deflateur_Valeur!J24/Deflateur_Valeur!F24-1)*100</f>
        <v>-4.284182031926953</v>
      </c>
      <c r="G24" s="4">
        <f>(Deflateur_Valeur!K24/Deflateur_Valeur!G24-1)*100</f>
        <v>-5.4961703836333697</v>
      </c>
      <c r="H24" s="4">
        <f>(Deflateur_Valeur!L24/Deflateur_Valeur!H24-1)*100</f>
        <v>-7.5962711266180261</v>
      </c>
      <c r="I24" s="4">
        <f>(Deflateur_Valeur!M24/Deflateur_Valeur!I24-1)*100</f>
        <v>-0.32400670532142239</v>
      </c>
      <c r="J24" s="4">
        <f>(Deflateur_Valeur!N24/Deflateur_Valeur!J24-1)*100</f>
        <v>-1.5591529929124714</v>
      </c>
      <c r="K24" s="4">
        <f>(Deflateur_Valeur!O24/Deflateur_Valeur!K24-1)*100</f>
        <v>0.11928232837228325</v>
      </c>
      <c r="L24" s="4">
        <f>(Deflateur_Valeur!P24/Deflateur_Valeur!L24-1)*100</f>
        <v>2.524723928047834</v>
      </c>
      <c r="M24" s="4">
        <f>(Deflateur_Valeur!Q24/Deflateur_Valeur!M24-1)*100</f>
        <v>-1.0042539518355653</v>
      </c>
      <c r="N24" s="4">
        <f>(Deflateur_Valeur!R24/Deflateur_Valeur!N24-1)*100</f>
        <v>4.6151226470007023</v>
      </c>
      <c r="O24" s="4">
        <f>(Deflateur_Valeur!S24/Deflateur_Valeur!O24-1)*100</f>
        <v>6.5105308477806823</v>
      </c>
      <c r="P24" s="4">
        <f>(Deflateur_Valeur!T24/Deflateur_Valeur!P24-1)*100</f>
        <v>7.1120440600749069</v>
      </c>
      <c r="Q24" s="4">
        <f>(Deflateur_Valeur!U24/Deflateur_Valeur!Q24-1)*100</f>
        <v>4.9924429098907375</v>
      </c>
      <c r="R24" s="4">
        <f>(Deflateur_Valeur!V24/Deflateur_Valeur!R24-1)*100</f>
        <v>-2.0450946503061007</v>
      </c>
      <c r="S24" s="4">
        <f>(Deflateur_Valeur!W24/Deflateur_Valeur!S24-1)*100</f>
        <v>-5.7964070938229195</v>
      </c>
      <c r="T24" s="4">
        <f>(Deflateur_Valeur!X24/Deflateur_Valeur!T24-1)*100</f>
        <v>-8.3014912409530304</v>
      </c>
      <c r="U24" s="4">
        <f>(Deflateur_Valeur!Y24/Deflateur_Valeur!U24-1)*100</f>
        <v>-3.8817588515453361</v>
      </c>
      <c r="V24" s="4">
        <f>(Deflateur_Valeur!Z24/Deflateur_Valeur!V24-1)*100</f>
        <v>3.9268605958307834</v>
      </c>
      <c r="W24" s="4">
        <f>(Deflateur_Valeur!AA24/Deflateur_Valeur!W24-1)*100</f>
        <v>-0.3681665461280903</v>
      </c>
      <c r="X24" s="4">
        <f>(Deflateur_Valeur!AB24/Deflateur_Valeur!X24-1)*100</f>
        <v>4.4489679545809402</v>
      </c>
      <c r="Y24" s="4">
        <f>(Deflateur_Valeur!AC24/Deflateur_Valeur!Y24-1)*100</f>
        <v>2.1394669736256144</v>
      </c>
      <c r="Z24" s="4">
        <f>(Deflateur_Valeur!AD24/Deflateur_Valeur!Z24-1)*100</f>
        <v>-3.8890907360406346</v>
      </c>
      <c r="AA24" s="4">
        <f>(Deflateur_Valeur!AE24/Deflateur_Valeur!AA24-1)*100</f>
        <v>1.244185863684022</v>
      </c>
      <c r="AB24" s="4">
        <f>(Deflateur_Valeur!AF24/Deflateur_Valeur!AB24-1)*100</f>
        <v>4.251760037327279</v>
      </c>
      <c r="AC24" s="4">
        <f>(Deflateur_Valeur!AG24/Deflateur_Valeur!AC24-1)*100</f>
        <v>1.4407253389866259</v>
      </c>
      <c r="AD24" s="4">
        <f>(Deflateur_Valeur!AH24/Deflateur_Valeur!AD24-1)*100</f>
        <v>9.7757168338332043</v>
      </c>
      <c r="AE24" s="4">
        <f>(Deflateur_Valeur!AI24/Deflateur_Valeur!AE24-1)*100</f>
        <v>4.7405365609717531</v>
      </c>
      <c r="AF24" s="4">
        <f>(Deflateur_Valeur!AJ24/Deflateur_Valeur!AF24-1)*100</f>
        <v>-0.56441861934267701</v>
      </c>
      <c r="AG24" s="4">
        <f>(Deflateur_Valeur!AK24/Deflateur_Valeur!AG24-1)*100</f>
        <v>11.569503876740871</v>
      </c>
      <c r="AH24" s="4">
        <f>(Deflateur_Valeur!AL24/Deflateur_Valeur!AH24-1)*100</f>
        <v>3.4609642357429582</v>
      </c>
      <c r="AI24" s="4">
        <f>(Deflateur_Valeur!AM24/Deflateur_Valeur!AI24-1)*100</f>
        <v>4.145698749790383</v>
      </c>
      <c r="AJ24" s="4">
        <f>(Deflateur_Valeur!AN24/Deflateur_Valeur!AJ24-1)*100</f>
        <v>7.3034313645163218</v>
      </c>
      <c r="AK24" s="4">
        <f>(Deflateur_Valeur!AO24/Deflateur_Valeur!AK24-1)*100</f>
        <v>1.063439937412558</v>
      </c>
      <c r="AL24" s="4">
        <f>(Deflateur_Valeur!AP24/Deflateur_Valeur!AL24-1)*100</f>
        <v>-1.7016513020271296</v>
      </c>
      <c r="AM24" s="4">
        <f>(Deflateur_Valeur!AQ24/Deflateur_Valeur!AM24-1)*100</f>
        <v>-2.0496673400880683</v>
      </c>
      <c r="AN24" s="4">
        <f>(Deflateur_Valeur!AR24/Deflateur_Valeur!AN24-1)*100</f>
        <v>-5.2869053228688845</v>
      </c>
      <c r="AO24" s="4">
        <f>(Deflateur_Valeur!AS24/Deflateur_Valeur!AO24-1)*100</f>
        <v>-4.4973270841165647</v>
      </c>
      <c r="AP24" s="4">
        <f>(Deflateur_Valeur!AT24/Deflateur_Valeur!AP24-1)*100</f>
        <v>-3.3070430010977647</v>
      </c>
      <c r="AQ24" s="4">
        <f>(Deflateur_Valeur!AU24/Deflateur_Valeur!AQ24-1)*100</f>
        <v>-1.5471311358791984</v>
      </c>
      <c r="AR24" s="4">
        <f>(Deflateur_Valeur!AV24/Deflateur_Valeur!AR24-1)*100</f>
        <v>3.516484250342411</v>
      </c>
      <c r="AS24" s="4">
        <f>(Deflateur_Valeur!AW24/Deflateur_Valeur!AS24-1)*100</f>
        <v>0.9287536117769557</v>
      </c>
      <c r="AT24" s="4">
        <f>(Deflateur_Valeur!AX24/Deflateur_Valeur!AT24-1)*100</f>
        <v>2.4162456350008021</v>
      </c>
      <c r="AU24" s="4">
        <f>(Deflateur_Valeur!AY24/Deflateur_Valeur!AU24-1)*100</f>
        <v>0.98868231600288681</v>
      </c>
      <c r="AV24" s="4">
        <f>(Deflateur_Valeur!AZ24/Deflateur_Valeur!AV24-1)*100</f>
        <v>-4.4875065628913973</v>
      </c>
      <c r="AW24" s="4">
        <f>(Deflateur_Valeur!BA24/Deflateur_Valeur!AW24-1)*100</f>
        <v>-3.3619737105764602</v>
      </c>
      <c r="AX24" s="4">
        <f>(Deflateur_Valeur!BB24/Deflateur_Valeur!AX24-1)*100</f>
        <v>-1.7909790749993215</v>
      </c>
      <c r="AY24" s="4">
        <f>(Deflateur_Valeur!BC24/Deflateur_Valeur!AY24-1)*100</f>
        <v>-1.3883030356439341</v>
      </c>
      <c r="AZ24" s="4">
        <f>(Deflateur_Valeur!BD24/Deflateur_Valeur!AZ24-1)*100</f>
        <v>4.3834225633798241</v>
      </c>
      <c r="BA24" s="4">
        <f>(Deflateur_Valeur!BE24/Deflateur_Valeur!BA24-1)*100</f>
        <v>3.1356609575596162</v>
      </c>
      <c r="BB24" s="4">
        <f>(Deflateur_Valeur!BF24/Deflateur_Valeur!BB24-1)*100</f>
        <v>2.5225504488078698</v>
      </c>
      <c r="BC24" s="4">
        <f>(Deflateur_Valeur!BG24/Deflateur_Valeur!BC24-1)*100</f>
        <v>4.0955206948436684</v>
      </c>
      <c r="BD24" s="4">
        <f>(Deflateur_Valeur!BH24/Deflateur_Valeur!BD24-1)*100</f>
        <v>-4.8996304492709974E-2</v>
      </c>
      <c r="BE24" s="4">
        <f>(Deflateur_Valeur!BI24/Deflateur_Valeur!BE24-1)*100</f>
        <v>1.3033076170563929</v>
      </c>
      <c r="BF24" s="4">
        <f>(Deflateur_Valeur!BJ24/Deflateur_Valeur!BF24-1)*100</f>
        <v>0.19902600438486129</v>
      </c>
      <c r="BG24" s="4">
        <f>(Deflateur_Valeur!BK24/Deflateur_Valeur!BG24-1)*100</f>
        <v>-1.6988359149314847</v>
      </c>
      <c r="BH24" s="4">
        <f>(Deflateur_Valeur!BL24/Deflateur_Valeur!BH24-1)*100</f>
        <v>2.6308912323402378</v>
      </c>
      <c r="BI24" s="4">
        <f>(Deflateur_Valeur!BM24/Deflateur_Valeur!BI24-1)*100</f>
        <v>-7.2606381677038812</v>
      </c>
      <c r="BJ24" s="4">
        <f>(Deflateur_Valeur!BN24/Deflateur_Valeur!BJ24-1)*100</f>
        <v>-3.3675604778038104</v>
      </c>
      <c r="BK24" s="4">
        <f>(Deflateur_Valeur!BO24/Deflateur_Valeur!BK24-1)*100</f>
        <v>-4.6850963347881631</v>
      </c>
      <c r="BL24" s="4">
        <f>(Deflateur_Valeur!BP24/Deflateur_Valeur!BL24-1)*100</f>
        <v>-4.432230520083924</v>
      </c>
      <c r="BM24" s="4">
        <f>(Deflateur_Valeur!BQ24/Deflateur_Valeur!BM24-1)*100</f>
        <v>0.92027892787351906</v>
      </c>
      <c r="BN24" s="4">
        <f>(Deflateur_Valeur!BR24/Deflateur_Valeur!BN24-1)*100</f>
        <v>-2.8627268276212536</v>
      </c>
      <c r="BO24" s="4">
        <f>(Deflateur_Valeur!BS24/Deflateur_Valeur!BO24-1)*100</f>
        <v>3.7865755247453725</v>
      </c>
      <c r="BP24" s="4">
        <f>(Deflateur_Valeur!BT24/Deflateur_Valeur!BP24-1)*100</f>
        <v>3.6469551693989466</v>
      </c>
      <c r="BQ24" s="4">
        <f>(Deflateur_Valeur!BU24/Deflateur_Valeur!BQ24-1)*100</f>
        <v>6.8605783393530517</v>
      </c>
      <c r="BR24" s="4">
        <f>(Deflateur_Valeur!BV24/Deflateur_Valeur!BR24-1)*100</f>
        <v>17.095893239813531</v>
      </c>
      <c r="BS24" s="4">
        <f>(Deflateur_Valeur!BW24/Deflateur_Valeur!BS24-1)*100</f>
        <v>13.143137761389777</v>
      </c>
      <c r="BT24" s="4">
        <f>(Deflateur_Valeur!BX24/Deflateur_Valeur!BT24-1)*100</f>
        <v>9.839865248506463</v>
      </c>
      <c r="BU24" s="4">
        <f>(Deflateur_Valeur!BY24/Deflateur_Valeur!BU24-1)*100</f>
        <v>16.192201153428098</v>
      </c>
      <c r="BV24" s="4">
        <f>(Deflateur_Valeur!BZ24/Deflateur_Valeur!BV24-1)*100</f>
        <v>7.9789185706658161</v>
      </c>
      <c r="BW24" s="4">
        <f>(Deflateur_Valeur!CA24/Deflateur_Valeur!BW24-1)*100</f>
        <v>1.2352095600629331</v>
      </c>
      <c r="BX24" s="4">
        <f>(Deflateur_Valeur!CB24/Deflateur_Valeur!BX24-1)*100</f>
        <v>0.65543460252048824</v>
      </c>
      <c r="BY24" s="4">
        <f>(Deflateur_Valeur!CC24/Deflateur_Valeur!BY24-1)*100</f>
        <v>0.1384163472669675</v>
      </c>
      <c r="BZ24" s="4">
        <f>(Deflateur_Valeur!CD24/Deflateur_Valeur!BZ24-1)*100</f>
        <v>-8.7033626775856465E-2</v>
      </c>
      <c r="CA24" s="4">
        <f>(Deflateur_Valeur!CE24/Deflateur_Valeur!CA24-1)*100</f>
        <v>6.2885795709205494</v>
      </c>
      <c r="CB24" s="4">
        <f>(Deflateur_Valeur!CF24/Deflateur_Valeur!CB24-1)*100</f>
        <v>9.9713739155865575</v>
      </c>
      <c r="CC24" s="4">
        <f>(Deflateur_Valeur!CG24/Deflateur_Valeur!CC24-1)*100</f>
        <v>0.7178950693746744</v>
      </c>
      <c r="CD24" s="4">
        <f>(Deflateur_Valeur!CH24/Deflateur_Valeur!CD24-1)*100</f>
        <v>0.56414210201984893</v>
      </c>
      <c r="CE24" s="4"/>
      <c r="CF24" s="4">
        <f>(SUM(Deflateur_Valeur!F24:I24)/SUM(Deflateur_Valeur!B24:E24)-1)*100</f>
        <v>3.1669998277046085</v>
      </c>
      <c r="CG24" s="4">
        <f>(SUM(Deflateur_Valeur!J24:M24)/SUM(Deflateur_Valeur!F24:I24)-1)*100</f>
        <v>-4.5142638363654068</v>
      </c>
      <c r="CH24" s="4">
        <f>(SUM(Deflateur_Valeur!N24:Q24)/SUM(Deflateur_Valeur!J24:M24)-1)*100</f>
        <v>3.082360706403442E-2</v>
      </c>
      <c r="CI24" s="4">
        <f>(SUM(Deflateur_Valeur!R24:U24)/SUM(Deflateur_Valeur!N24:Q24)-1)*100</f>
        <v>5.8299757879073155</v>
      </c>
      <c r="CJ24" s="4">
        <f>(SUM(Deflateur_Valeur!V24:Y24)/SUM(Deflateur_Valeur!R24:U24)-1)*100</f>
        <v>-5.0794090607641724</v>
      </c>
      <c r="CK24" s="4">
        <f>(SUM(Deflateur_Valeur!Z24:AC24)/SUM(Deflateur_Valeur!V24:Y24)-1)*100</f>
        <v>2.540538904526124</v>
      </c>
      <c r="CL24" s="4">
        <f>(SUM(Deflateur_Valeur!AD24:AG24)/SUM(Deflateur_Valeur!Z24:AC24)-1)*100</f>
        <v>0.76999189170232629</v>
      </c>
      <c r="CM24" s="4">
        <f>(SUM(Deflateur_Valeur!AH24:AK24)/SUM(Deflateur_Valeur!AD24:AG24)-1)*100</f>
        <v>6.2293038653335353</v>
      </c>
      <c r="CN24" s="4">
        <f>(SUM(Deflateur_Valeur!AL24:AO24)/SUM(Deflateur_Valeur!AH24:AK24)-1)*100</f>
        <v>3.9624305554653461</v>
      </c>
      <c r="CO24" s="4">
        <f>(SUM(Deflateur_Valeur!AP24:AS24)/SUM(Deflateur_Valeur!AL24:AO24)-1)*100</f>
        <v>-3.4154762870713395</v>
      </c>
      <c r="CP24" s="4">
        <f>(SUM(Deflateur_Valeur!AT24:AW24)/SUM(Deflateur_Valeur!AP24:AS24)-1)*100</f>
        <v>-9.3811141775912432E-2</v>
      </c>
      <c r="CQ24" s="4">
        <f>(SUM(Deflateur_Valeur!AX24:BA24)/SUM(Deflateur_Valeur!AT24:AW24)-1)*100</f>
        <v>-1.1936080326042764</v>
      </c>
      <c r="CR24" s="4">
        <f>(SUM(Deflateur_Valeur!BB24:BE24)/SUM(Deflateur_Valeur!AX24:BA24)-1)*100</f>
        <v>1.0863714369858224</v>
      </c>
      <c r="CS24" s="4">
        <f>(SUM(Deflateur_Valeur!BF24:BI24)/SUM(Deflateur_Valeur!BB24:BE24)-1)*100</f>
        <v>1.9228839525730956</v>
      </c>
      <c r="CT24" s="4">
        <f>(SUM(Deflateur_Valeur!BJ24:BM24)/SUM(Deflateur_Valeur!BF24:BI24)-1)*100</f>
        <v>-1.5116652571907307</v>
      </c>
      <c r="CU24" s="4">
        <f>(SUM(Deflateur_Valeur!BN24:BQ24)/SUM(Deflateur_Valeur!BJ24:BM24)-1)*100</f>
        <v>-2.965259910141127</v>
      </c>
      <c r="CV24" s="4">
        <f>(SUM(Deflateur_Valeur!BR24:BU24)/SUM(Deflateur_Valeur!BN24:BQ24)-1)*100</f>
        <v>2.8365065206892082</v>
      </c>
      <c r="CW24" s="4">
        <f>(SUM(Deflateur_Valeur!BV24:BY24)/SUM(Deflateur_Valeur!BR24:BU24)-1)*100</f>
        <v>13.979943584072373</v>
      </c>
      <c r="CX24" s="4">
        <f>(SUM(Deflateur_Valeur!BZ24:CC24)/SUM(Deflateur_Valeur!BV24:BY24)-1)*100</f>
        <v>2.442702189790813</v>
      </c>
      <c r="CY24" s="4">
        <f>(SUM(Deflateur_Valeur!CD24:CG24)/SUM(Deflateur_Valeur!BZ24:CC24)-1)*100</f>
        <v>4.1646853893781977</v>
      </c>
    </row>
    <row r="25" spans="1:103" x14ac:dyDescent="0.35">
      <c r="A25" s="2" t="s">
        <v>34</v>
      </c>
      <c r="B25" s="4">
        <f>(Deflateur_Valeur!F25/Deflateur_Valeur!B25-1)*100</f>
        <v>-6.1624481649908631</v>
      </c>
      <c r="C25" s="4">
        <f>(Deflateur_Valeur!G25/Deflateur_Valeur!C25-1)*100</f>
        <v>-5.5584154017190857</v>
      </c>
      <c r="D25" s="4">
        <f>(Deflateur_Valeur!H25/Deflateur_Valeur!D25-1)*100</f>
        <v>-5.627528431094742</v>
      </c>
      <c r="E25" s="4">
        <f>(Deflateur_Valeur!I25/Deflateur_Valeur!E25-1)*100</f>
        <v>14.639786797651988</v>
      </c>
      <c r="F25" s="4">
        <f>(Deflateur_Valeur!J25/Deflateur_Valeur!F25-1)*100</f>
        <v>28.188798580321439</v>
      </c>
      <c r="G25" s="4">
        <f>(Deflateur_Valeur!K25/Deflateur_Valeur!G25-1)*100</f>
        <v>29.082731867958778</v>
      </c>
      <c r="H25" s="4">
        <f>(Deflateur_Valeur!L25/Deflateur_Valeur!H25-1)*100</f>
        <v>24.596405936649891</v>
      </c>
      <c r="I25" s="4">
        <f>(Deflateur_Valeur!M25/Deflateur_Valeur!I25-1)*100</f>
        <v>-7.014394957288939</v>
      </c>
      <c r="J25" s="4">
        <f>(Deflateur_Valeur!N25/Deflateur_Valeur!J25-1)*100</f>
        <v>20.352360310427574</v>
      </c>
      <c r="K25" s="4">
        <f>(Deflateur_Valeur!O25/Deflateur_Valeur!K25-1)*100</f>
        <v>6.484516545756569</v>
      </c>
      <c r="L25" s="4">
        <f>(Deflateur_Valeur!P25/Deflateur_Valeur!L25-1)*100</f>
        <v>1.8313311059717119</v>
      </c>
      <c r="M25" s="4">
        <f>(Deflateur_Valeur!Q25/Deflateur_Valeur!M25-1)*100</f>
        <v>8.0156218598024012</v>
      </c>
      <c r="N25" s="4">
        <f>(Deflateur_Valeur!R25/Deflateur_Valeur!N25-1)*100</f>
        <v>-24.803879730490131</v>
      </c>
      <c r="O25" s="4">
        <f>(Deflateur_Valeur!S25/Deflateur_Valeur!O25-1)*100</f>
        <v>-18.793183520780875</v>
      </c>
      <c r="P25" s="4">
        <f>(Deflateur_Valeur!T25/Deflateur_Valeur!P25-1)*100</f>
        <v>-11.498640446282081</v>
      </c>
      <c r="Q25" s="4">
        <f>(Deflateur_Valeur!U25/Deflateur_Valeur!Q25-1)*100</f>
        <v>-4.3355100740336772</v>
      </c>
      <c r="R25" s="4">
        <f>(Deflateur_Valeur!V25/Deflateur_Valeur!R25-1)*100</f>
        <v>13.182312728237378</v>
      </c>
      <c r="S25" s="4">
        <f>(Deflateur_Valeur!W25/Deflateur_Valeur!S25-1)*100</f>
        <v>19.53420844035292</v>
      </c>
      <c r="T25" s="4">
        <f>(Deflateur_Valeur!X25/Deflateur_Valeur!T25-1)*100</f>
        <v>15.99644981698891</v>
      </c>
      <c r="U25" s="4">
        <f>(Deflateur_Valeur!Y25/Deflateur_Valeur!U25-1)*100</f>
        <v>5.3643198035391082</v>
      </c>
      <c r="V25" s="4">
        <f>(Deflateur_Valeur!Z25/Deflateur_Valeur!V25-1)*100</f>
        <v>-12.295650365228038</v>
      </c>
      <c r="W25" s="4">
        <f>(Deflateur_Valeur!AA25/Deflateur_Valeur!W25-1)*100</f>
        <v>-22.009092011240416</v>
      </c>
      <c r="X25" s="4">
        <f>(Deflateur_Valeur!AB25/Deflateur_Valeur!X25-1)*100</f>
        <v>-4.8362590228336551</v>
      </c>
      <c r="Y25" s="4">
        <f>(Deflateur_Valeur!AC25/Deflateur_Valeur!Y25-1)*100</f>
        <v>-9.7716222066278835</v>
      </c>
      <c r="Z25" s="4">
        <f>(Deflateur_Valeur!AD25/Deflateur_Valeur!Z25-1)*100</f>
        <v>-19.327535024700516</v>
      </c>
      <c r="AA25" s="4">
        <f>(Deflateur_Valeur!AE25/Deflateur_Valeur!AA25-1)*100</f>
        <v>-16.835025363131951</v>
      </c>
      <c r="AB25" s="4">
        <f>(Deflateur_Valeur!AF25/Deflateur_Valeur!AB25-1)*100</f>
        <v>-34.549957283968361</v>
      </c>
      <c r="AC25" s="4">
        <f>(Deflateur_Valeur!AG25/Deflateur_Valeur!AC25-1)*100</f>
        <v>-27.641379509342034</v>
      </c>
      <c r="AD25" s="4">
        <f>(Deflateur_Valeur!AH25/Deflateur_Valeur!AD25-1)*100</f>
        <v>-14.034264865600898</v>
      </c>
      <c r="AE25" s="4">
        <f>(Deflateur_Valeur!AI25/Deflateur_Valeur!AE25-1)*100</f>
        <v>-6.0838077885859709</v>
      </c>
      <c r="AF25" s="4">
        <f>(Deflateur_Valeur!AJ25/Deflateur_Valeur!AF25-1)*100</f>
        <v>4.1751649499954357</v>
      </c>
      <c r="AG25" s="4">
        <f>(Deflateur_Valeur!AK25/Deflateur_Valeur!AG25-1)*100</f>
        <v>4.9553359288022625</v>
      </c>
      <c r="AH25" s="4">
        <f>(Deflateur_Valeur!AL25/Deflateur_Valeur!AH25-1)*100</f>
        <v>5.8506241270921411</v>
      </c>
      <c r="AI25" s="4">
        <f>(Deflateur_Valeur!AM25/Deflateur_Valeur!AI25-1)*100</f>
        <v>7.8591439276016528</v>
      </c>
      <c r="AJ25" s="4">
        <f>(Deflateur_Valeur!AN25/Deflateur_Valeur!AJ25-1)*100</f>
        <v>2.1790453702245749</v>
      </c>
      <c r="AK25" s="4">
        <f>(Deflateur_Valeur!AO25/Deflateur_Valeur!AK25-1)*100</f>
        <v>1.5546491841797794</v>
      </c>
      <c r="AL25" s="4">
        <f>(Deflateur_Valeur!AP25/Deflateur_Valeur!AL25-1)*100</f>
        <v>6.0184339160745504</v>
      </c>
      <c r="AM25" s="4">
        <f>(Deflateur_Valeur!AQ25/Deflateur_Valeur!AM25-1)*100</f>
        <v>-1.8353371633116677</v>
      </c>
      <c r="AN25" s="4">
        <f>(Deflateur_Valeur!AR25/Deflateur_Valeur!AN25-1)*100</f>
        <v>-2.1473499513994021</v>
      </c>
      <c r="AO25" s="4">
        <f>(Deflateur_Valeur!AS25/Deflateur_Valeur!AO25-1)*100</f>
        <v>0.58417200249425427</v>
      </c>
      <c r="AP25" s="4">
        <f>(Deflateur_Valeur!AT25/Deflateur_Valeur!AP25-1)*100</f>
        <v>-1.7783178819928525</v>
      </c>
      <c r="AQ25" s="4">
        <f>(Deflateur_Valeur!AU25/Deflateur_Valeur!AQ25-1)*100</f>
        <v>4.4499204286269745</v>
      </c>
      <c r="AR25" s="4">
        <f>(Deflateur_Valeur!AV25/Deflateur_Valeur!AR25-1)*100</f>
        <v>8.1725502210345127</v>
      </c>
      <c r="AS25" s="4">
        <f>(Deflateur_Valeur!AW25/Deflateur_Valeur!AS25-1)*100</f>
        <v>7.4867849016954313</v>
      </c>
      <c r="AT25" s="4">
        <f>(Deflateur_Valeur!AX25/Deflateur_Valeur!AT25-1)*100</f>
        <v>7.4268453671101131</v>
      </c>
      <c r="AU25" s="4">
        <f>(Deflateur_Valeur!AY25/Deflateur_Valeur!AU25-1)*100</f>
        <v>4.4673184761642393</v>
      </c>
      <c r="AV25" s="4">
        <f>(Deflateur_Valeur!AZ25/Deflateur_Valeur!AV25-1)*100</f>
        <v>2.1248590540177359</v>
      </c>
      <c r="AW25" s="4">
        <f>(Deflateur_Valeur!BA25/Deflateur_Valeur!AW25-1)*100</f>
        <v>-0.8273790755283672</v>
      </c>
      <c r="AX25" s="4">
        <f>(Deflateur_Valeur!BB25/Deflateur_Valeur!AX25-1)*100</f>
        <v>5.7814491395165479</v>
      </c>
      <c r="AY25" s="4">
        <f>(Deflateur_Valeur!BC25/Deflateur_Valeur!AY25-1)*100</f>
        <v>2.7236097792752156</v>
      </c>
      <c r="AZ25" s="4">
        <f>(Deflateur_Valeur!BD25/Deflateur_Valeur!AZ25-1)*100</f>
        <v>2.8341679215215798E-2</v>
      </c>
      <c r="BA25" s="4">
        <f>(Deflateur_Valeur!BE25/Deflateur_Valeur!BA25-1)*100</f>
        <v>-2.0994544523301517</v>
      </c>
      <c r="BB25" s="4">
        <f>(Deflateur_Valeur!BF25/Deflateur_Valeur!BB25-1)*100</f>
        <v>-6.5645097405632509</v>
      </c>
      <c r="BC25" s="4">
        <f>(Deflateur_Valeur!BG25/Deflateur_Valeur!BC25-1)*100</f>
        <v>-7.4987406474321787</v>
      </c>
      <c r="BD25" s="4">
        <f>(Deflateur_Valeur!BH25/Deflateur_Valeur!BD25-1)*100</f>
        <v>0.10989654104460733</v>
      </c>
      <c r="BE25" s="4">
        <f>(Deflateur_Valeur!BI25/Deflateur_Valeur!BE25-1)*100</f>
        <v>0.98037755880251432</v>
      </c>
      <c r="BF25" s="4">
        <f>(Deflateur_Valeur!BJ25/Deflateur_Valeur!BF25-1)*100</f>
        <v>-4.1949465848109551</v>
      </c>
      <c r="BG25" s="4">
        <f>(Deflateur_Valeur!BK25/Deflateur_Valeur!BG25-1)*100</f>
        <v>-1.7074821967789533</v>
      </c>
      <c r="BH25" s="4">
        <f>(Deflateur_Valeur!BL25/Deflateur_Valeur!BH25-1)*100</f>
        <v>-6.722810371540211</v>
      </c>
      <c r="BI25" s="4">
        <f>(Deflateur_Valeur!BM25/Deflateur_Valeur!BI25-1)*100</f>
        <v>16.373256084099964</v>
      </c>
      <c r="BJ25" s="4">
        <f>(Deflateur_Valeur!BN25/Deflateur_Valeur!BJ25-1)*100</f>
        <v>-1.169444716793977</v>
      </c>
      <c r="BK25" s="4">
        <f>(Deflateur_Valeur!BO25/Deflateur_Valeur!BK25-1)*100</f>
        <v>1.1522812775097702</v>
      </c>
      <c r="BL25" s="4">
        <f>(Deflateur_Valeur!BP25/Deflateur_Valeur!BL25-1)*100</f>
        <v>2.0570687183424585</v>
      </c>
      <c r="BM25" s="4">
        <f>(Deflateur_Valeur!BQ25/Deflateur_Valeur!BM25-1)*100</f>
        <v>-16.204127982564266</v>
      </c>
      <c r="BN25" s="4">
        <f>(Deflateur_Valeur!BR25/Deflateur_Valeur!BN25-1)*100</f>
        <v>-0.20538886660176336</v>
      </c>
      <c r="BO25" s="4">
        <f>(Deflateur_Valeur!BS25/Deflateur_Valeur!BO25-1)*100</f>
        <v>-1.8331735719456566</v>
      </c>
      <c r="BP25" s="4">
        <f>(Deflateur_Valeur!BT25/Deflateur_Valeur!BP25-1)*100</f>
        <v>-2.5467743600900872</v>
      </c>
      <c r="BQ25" s="4">
        <f>(Deflateur_Valeur!BU25/Deflateur_Valeur!BQ25-1)*100</f>
        <v>-1.5988049492520751</v>
      </c>
      <c r="BR25" s="4">
        <f>(Deflateur_Valeur!BV25/Deflateur_Valeur!BR25-1)*100</f>
        <v>-5.9571333946074612</v>
      </c>
      <c r="BS25" s="4">
        <f>(Deflateur_Valeur!BW25/Deflateur_Valeur!BS25-1)*100</f>
        <v>-9.0828682348980454</v>
      </c>
      <c r="BT25" s="4">
        <f>(Deflateur_Valeur!BX25/Deflateur_Valeur!BT25-1)*100</f>
        <v>-10.433245446581619</v>
      </c>
      <c r="BU25" s="4">
        <f>(Deflateur_Valeur!BY25/Deflateur_Valeur!BU25-1)*100</f>
        <v>-8.9271152771372329</v>
      </c>
      <c r="BV25" s="4">
        <f>(Deflateur_Valeur!BZ25/Deflateur_Valeur!BV25-1)*100</f>
        <v>-1.2532935461875172</v>
      </c>
      <c r="BW25" s="4">
        <f>(Deflateur_Valeur!CA25/Deflateur_Valeur!BW25-1)*100</f>
        <v>3.0698938683649812</v>
      </c>
      <c r="BX25" s="4">
        <f>(Deflateur_Valeur!CB25/Deflateur_Valeur!BX25-1)*100</f>
        <v>6.3824493162222051</v>
      </c>
      <c r="BY25" s="4">
        <f>(Deflateur_Valeur!CC25/Deflateur_Valeur!BY25-1)*100</f>
        <v>6.5724192515594249</v>
      </c>
      <c r="BZ25" s="4">
        <f>(Deflateur_Valeur!CD25/Deflateur_Valeur!BZ25-1)*100</f>
        <v>1.4821974459979126</v>
      </c>
      <c r="CA25" s="4">
        <f>(Deflateur_Valeur!CE25/Deflateur_Valeur!CA25-1)*100</f>
        <v>2.3482054221549697</v>
      </c>
      <c r="CB25" s="4">
        <f>(Deflateur_Valeur!CF25/Deflateur_Valeur!CB25-1)*100</f>
        <v>2.3924025738623289</v>
      </c>
      <c r="CC25" s="4">
        <f>(Deflateur_Valeur!CG25/Deflateur_Valeur!CC25-1)*100</f>
        <v>4.0672115830580724</v>
      </c>
      <c r="CD25" s="4">
        <f>(Deflateur_Valeur!CH25/Deflateur_Valeur!CD25-1)*100</f>
        <v>6.00811898929694</v>
      </c>
      <c r="CE25" s="4"/>
      <c r="CF25" s="4">
        <f>(SUM(Deflateur_Valeur!F25:I25)/SUM(Deflateur_Valeur!B25:E25)-1)*100</f>
        <v>-0.67715130003815904</v>
      </c>
      <c r="CG25" s="4">
        <f>(SUM(Deflateur_Valeur!J25:M25)/SUM(Deflateur_Valeur!F25:I25)-1)*100</f>
        <v>17.389961368332084</v>
      </c>
      <c r="CH25" s="4">
        <f>(SUM(Deflateur_Valeur!N25:Q25)/SUM(Deflateur_Valeur!J25:M25)-1)*100</f>
        <v>9.2381117677319935</v>
      </c>
      <c r="CI25" s="4">
        <f>(SUM(Deflateur_Valeur!R25:U25)/SUM(Deflateur_Valeur!N25:Q25)-1)*100</f>
        <v>-15.519237291432141</v>
      </c>
      <c r="CJ25" s="4">
        <f>(SUM(Deflateur_Valeur!V25:Y25)/SUM(Deflateur_Valeur!R25:U25)-1)*100</f>
        <v>13.430108475737335</v>
      </c>
      <c r="CK25" s="4">
        <f>(SUM(Deflateur_Valeur!Z25:AC25)/SUM(Deflateur_Valeur!V25:Y25)-1)*100</f>
        <v>-12.324589172386979</v>
      </c>
      <c r="CL25" s="4">
        <f>(SUM(Deflateur_Valeur!AD25:AG25)/SUM(Deflateur_Valeur!Z25:AC25)-1)*100</f>
        <v>-24.949350423822903</v>
      </c>
      <c r="CM25" s="4">
        <f>(SUM(Deflateur_Valeur!AH25:AK25)/SUM(Deflateur_Valeur!AD25:AG25)-1)*100</f>
        <v>-3.192493223278281</v>
      </c>
      <c r="CN25" s="4">
        <f>(SUM(Deflateur_Valeur!AL25:AO25)/SUM(Deflateur_Valeur!AH25:AK25)-1)*100</f>
        <v>4.3061351073410803</v>
      </c>
      <c r="CO25" s="4">
        <f>(SUM(Deflateur_Valeur!AP25:AS25)/SUM(Deflateur_Valeur!AL25:AO25)-1)*100</f>
        <v>0.60933386394157463</v>
      </c>
      <c r="CP25" s="4">
        <f>(SUM(Deflateur_Valeur!AT25:AW25)/SUM(Deflateur_Valeur!AP25:AS25)-1)*100</f>
        <v>4.5104822555841917</v>
      </c>
      <c r="CQ25" s="4">
        <f>(SUM(Deflateur_Valeur!AX25:BA25)/SUM(Deflateur_Valeur!AT25:AW25)-1)*100</f>
        <v>3.2361606033857626</v>
      </c>
      <c r="CR25" s="4">
        <f>(SUM(Deflateur_Valeur!BB25:BE25)/SUM(Deflateur_Valeur!AX25:BA25)-1)*100</f>
        <v>1.6337762971574188</v>
      </c>
      <c r="CS25" s="4">
        <f>(SUM(Deflateur_Valeur!BF25:BI25)/SUM(Deflateur_Valeur!BB25:BE25)-1)*100</f>
        <v>-3.371444331841722</v>
      </c>
      <c r="CT25" s="4">
        <f>(SUM(Deflateur_Valeur!BJ25:BM25)/SUM(Deflateur_Valeur!BF25:BI25)-1)*100</f>
        <v>0.85832609254874459</v>
      </c>
      <c r="CU25" s="4">
        <f>(SUM(Deflateur_Valeur!BN25:BQ25)/SUM(Deflateur_Valeur!BJ25:BM25)-1)*100</f>
        <v>-4.1514886972673466</v>
      </c>
      <c r="CV25" s="4">
        <f>(SUM(Deflateur_Valeur!BR25:BU25)/SUM(Deflateur_Valeur!BN25:BQ25)-1)*100</f>
        <v>-1.549526678933244</v>
      </c>
      <c r="CW25" s="4">
        <f>(SUM(Deflateur_Valeur!BV25:BY25)/SUM(Deflateur_Valeur!BR25:BU25)-1)*100</f>
        <v>-8.5926724605133948</v>
      </c>
      <c r="CX25" s="4">
        <f>(SUM(Deflateur_Valeur!BZ25:CC25)/SUM(Deflateur_Valeur!BV25:BY25)-1)*100</f>
        <v>3.6280501926666542</v>
      </c>
      <c r="CY25" s="4">
        <f>(SUM(Deflateur_Valeur!CD25:CG25)/SUM(Deflateur_Valeur!BZ25:CC25)-1)*100</f>
        <v>2.5851141147640089</v>
      </c>
    </row>
    <row r="26" spans="1:103" x14ac:dyDescent="0.35">
      <c r="A26" s="2" t="s">
        <v>35</v>
      </c>
      <c r="B26" s="4">
        <f>(Deflateur_Valeur!F26/Deflateur_Valeur!B26-1)*100</f>
        <v>-55.383715062858563</v>
      </c>
      <c r="C26" s="4">
        <f>(Deflateur_Valeur!G26/Deflateur_Valeur!C26-1)*100</f>
        <v>-21.159462549257459</v>
      </c>
      <c r="D26" s="4">
        <f>(Deflateur_Valeur!H26/Deflateur_Valeur!D26-1)*100</f>
        <v>-33.844453643772724</v>
      </c>
      <c r="E26" s="4">
        <f>(Deflateur_Valeur!I26/Deflateur_Valeur!E26-1)*100</f>
        <v>-32.974511510931293</v>
      </c>
      <c r="F26" s="4">
        <f>(Deflateur_Valeur!J26/Deflateur_Valeur!F26-1)*100</f>
        <v>2.442671050960743</v>
      </c>
      <c r="G26" s="4">
        <f>(Deflateur_Valeur!K26/Deflateur_Valeur!G26-1)*100</f>
        <v>-41.316185181412855</v>
      </c>
      <c r="H26" s="4">
        <f>(Deflateur_Valeur!L26/Deflateur_Valeur!H26-1)*100</f>
        <v>-23.033585180047066</v>
      </c>
      <c r="I26" s="4">
        <f>(Deflateur_Valeur!M26/Deflateur_Valeur!I26-1)*100</f>
        <v>-19.679279378127525</v>
      </c>
      <c r="J26" s="4">
        <f>(Deflateur_Valeur!N26/Deflateur_Valeur!J26-1)*100</f>
        <v>25.472291096149213</v>
      </c>
      <c r="K26" s="4">
        <f>(Deflateur_Valeur!O26/Deflateur_Valeur!K26-1)*100</f>
        <v>25.515397327028143</v>
      </c>
      <c r="L26" s="4">
        <f>(Deflateur_Valeur!P26/Deflateur_Valeur!L26-1)*100</f>
        <v>7.3824870425803768</v>
      </c>
      <c r="M26" s="4">
        <f>(Deflateur_Valeur!Q26/Deflateur_Valeur!M26-1)*100</f>
        <v>49.297162869974876</v>
      </c>
      <c r="N26" s="4">
        <f>(Deflateur_Valeur!R26/Deflateur_Valeur!N26-1)*100</f>
        <v>12.202916526134967</v>
      </c>
      <c r="O26" s="4">
        <f>(Deflateur_Valeur!S26/Deflateur_Valeur!O26-1)*100</f>
        <v>13.171030239123983</v>
      </c>
      <c r="P26" s="4">
        <f>(Deflateur_Valeur!T26/Deflateur_Valeur!P26-1)*100</f>
        <v>22.234203105156404</v>
      </c>
      <c r="Q26" s="4">
        <f>(Deflateur_Valeur!U26/Deflateur_Valeur!Q26-1)*100</f>
        <v>-13.571224001819948</v>
      </c>
      <c r="R26" s="4">
        <f>(Deflateur_Valeur!V26/Deflateur_Valeur!R26-1)*100</f>
        <v>28.000963709189207</v>
      </c>
      <c r="S26" s="4">
        <f>(Deflateur_Valeur!W26/Deflateur_Valeur!S26-1)*100</f>
        <v>53.435360873773099</v>
      </c>
      <c r="T26" s="4">
        <f>(Deflateur_Valeur!X26/Deflateur_Valeur!T26-1)*100</f>
        <v>46.537761197014362</v>
      </c>
      <c r="U26" s="4">
        <f>(Deflateur_Valeur!Y26/Deflateur_Valeur!U26-1)*100</f>
        <v>26.556864977014662</v>
      </c>
      <c r="V26" s="4">
        <f>(Deflateur_Valeur!Z26/Deflateur_Valeur!V26-1)*100</f>
        <v>-23.153789079850917</v>
      </c>
      <c r="W26" s="4">
        <f>(Deflateur_Valeur!AA26/Deflateur_Valeur!W26-1)*100</f>
        <v>-40.508093234767173</v>
      </c>
      <c r="X26" s="4">
        <f>(Deflateur_Valeur!AB26/Deflateur_Valeur!X26-1)*100</f>
        <v>-18.129299684827195</v>
      </c>
      <c r="Y26" s="4">
        <f>(Deflateur_Valeur!AC26/Deflateur_Valeur!Y26-1)*100</f>
        <v>-1.4435476605130781</v>
      </c>
      <c r="Z26" s="4">
        <f>(Deflateur_Valeur!AD26/Deflateur_Valeur!Z26-1)*100</f>
        <v>-2.6152770063301078</v>
      </c>
      <c r="AA26" s="4">
        <f>(Deflateur_Valeur!AE26/Deflateur_Valeur!AA26-1)*100</f>
        <v>-1.0647922548031374</v>
      </c>
      <c r="AB26" s="4">
        <f>(Deflateur_Valeur!AF26/Deflateur_Valeur!AB26-1)*100</f>
        <v>-33.029617352090824</v>
      </c>
      <c r="AC26" s="4">
        <f>(Deflateur_Valeur!AG26/Deflateur_Valeur!AC26-1)*100</f>
        <v>-49.879277802052201</v>
      </c>
      <c r="AD26" s="4">
        <f>(Deflateur_Valeur!AH26/Deflateur_Valeur!AD26-1)*100</f>
        <v>30.76784602341267</v>
      </c>
      <c r="AE26" s="4">
        <f>(Deflateur_Valeur!AI26/Deflateur_Valeur!AE26-1)*100</f>
        <v>51.486946482417849</v>
      </c>
      <c r="AF26" s="4">
        <f>(Deflateur_Valeur!AJ26/Deflateur_Valeur!AF26-1)*100</f>
        <v>114.53508852726313</v>
      </c>
      <c r="AG26" s="4">
        <f>(Deflateur_Valeur!AK26/Deflateur_Valeur!AG26-1)*100</f>
        <v>1308.3004059500599</v>
      </c>
      <c r="AH26" s="4">
        <f>(Deflateur_Valeur!AL26/Deflateur_Valeur!AH26-1)*100</f>
        <v>336.03253056872245</v>
      </c>
      <c r="AI26" s="4">
        <f>(Deflateur_Valeur!AM26/Deflateur_Valeur!AI26-1)*100</f>
        <v>411.98309971747653</v>
      </c>
      <c r="AJ26" s="4">
        <f>(Deflateur_Valeur!AN26/Deflateur_Valeur!AJ26-1)*100</f>
        <v>184.56022807563821</v>
      </c>
      <c r="AK26" s="4">
        <f>(Deflateur_Valeur!AO26/Deflateur_Valeur!AK26-1)*100</f>
        <v>-68.897726369982166</v>
      </c>
      <c r="AL26" s="4">
        <f>(Deflateur_Valeur!AP26/Deflateur_Valeur!AL26-1)*100</f>
        <v>-49.194635783790929</v>
      </c>
      <c r="AM26" s="4">
        <f>(Deflateur_Valeur!AQ26/Deflateur_Valeur!AM26-1)*100</f>
        <v>-64.888732659202233</v>
      </c>
      <c r="AN26" s="4">
        <f>(Deflateur_Valeur!AR26/Deflateur_Valeur!AN26-1)*100</f>
        <v>-52.935131138820715</v>
      </c>
      <c r="AO26" s="4">
        <f>(Deflateur_Valeur!AS26/Deflateur_Valeur!AO26-1)*100</f>
        <v>-19.645902108332781</v>
      </c>
      <c r="AP26" s="4">
        <f>(Deflateur_Valeur!AT26/Deflateur_Valeur!AP26-1)*100</f>
        <v>-13.571379204490274</v>
      </c>
      <c r="AQ26" s="4">
        <f>(Deflateur_Valeur!AU26/Deflateur_Valeur!AQ26-1)*100</f>
        <v>3.804774272727629</v>
      </c>
      <c r="AR26" s="4">
        <f>(Deflateur_Valeur!AV26/Deflateur_Valeur!AR26-1)*100</f>
        <v>17.490492473453646</v>
      </c>
      <c r="AS26" s="4">
        <f>(Deflateur_Valeur!AW26/Deflateur_Valeur!AS26-1)*100</f>
        <v>25.724148402797287</v>
      </c>
      <c r="AT26" s="4">
        <f>(Deflateur_Valeur!AX26/Deflateur_Valeur!AT26-1)*100</f>
        <v>13.533343346042814</v>
      </c>
      <c r="AU26" s="4">
        <f>(Deflateur_Valeur!AY26/Deflateur_Valeur!AU26-1)*100</f>
        <v>-2.3637302002064375</v>
      </c>
      <c r="AV26" s="4">
        <f>(Deflateur_Valeur!AZ26/Deflateur_Valeur!AV26-1)*100</f>
        <v>-8.0760280336085284</v>
      </c>
      <c r="AW26" s="4">
        <f>(Deflateur_Valeur!BA26/Deflateur_Valeur!AW26-1)*100</f>
        <v>-13.141098669014383</v>
      </c>
      <c r="AX26" s="4">
        <f>(Deflateur_Valeur!BB26/Deflateur_Valeur!AX26-1)*100</f>
        <v>-8.8607656388240859</v>
      </c>
      <c r="AY26" s="4">
        <f>(Deflateur_Valeur!BC26/Deflateur_Valeur!AY26-1)*100</f>
        <v>-2.6400398345857501</v>
      </c>
      <c r="AZ26" s="4">
        <f>(Deflateur_Valeur!BD26/Deflateur_Valeur!AZ26-1)*100</f>
        <v>-2.6263653044355517</v>
      </c>
      <c r="BA26" s="4">
        <f>(Deflateur_Valeur!BE26/Deflateur_Valeur!BA26-1)*100</f>
        <v>1.3097678739061536</v>
      </c>
      <c r="BB26" s="4">
        <f>(Deflateur_Valeur!BF26/Deflateur_Valeur!BB26-1)*100</f>
        <v>20.113490108601152</v>
      </c>
      <c r="BC26" s="4">
        <f>(Deflateur_Valeur!BG26/Deflateur_Valeur!BC26-1)*100</f>
        <v>20.276155545055573</v>
      </c>
      <c r="BD26" s="4">
        <f>(Deflateur_Valeur!BH26/Deflateur_Valeur!BD26-1)*100</f>
        <v>9.5144737191298567</v>
      </c>
      <c r="BE26" s="4">
        <f>(Deflateur_Valeur!BI26/Deflateur_Valeur!BE26-1)*100</f>
        <v>-9.5359518975340229</v>
      </c>
      <c r="BF26" s="4">
        <f>(Deflateur_Valeur!BJ26/Deflateur_Valeur!BF26-1)*100</f>
        <v>-35.773643819490495</v>
      </c>
      <c r="BG26" s="4">
        <f>(Deflateur_Valeur!BK26/Deflateur_Valeur!BG26-1)*100</f>
        <v>-43.286376914739108</v>
      </c>
      <c r="BH26" s="4">
        <f>(Deflateur_Valeur!BL26/Deflateur_Valeur!BH26-1)*100</f>
        <v>-39.597126254907444</v>
      </c>
      <c r="BI26" s="4">
        <f>(Deflateur_Valeur!BM26/Deflateur_Valeur!BI26-1)*100</f>
        <v>112.04642336611927</v>
      </c>
      <c r="BJ26" s="4">
        <f>(Deflateur_Valeur!BN26/Deflateur_Valeur!BJ26-1)*100</f>
        <v>8.5275297162533903</v>
      </c>
      <c r="BK26" s="4">
        <f>(Deflateur_Valeur!BO26/Deflateur_Valeur!BK26-1)*100</f>
        <v>32.424797828602436</v>
      </c>
      <c r="BL26" s="4">
        <f>(Deflateur_Valeur!BP26/Deflateur_Valeur!BL26-1)*100</f>
        <v>42.052754840715025</v>
      </c>
      <c r="BM26" s="4">
        <f>(Deflateur_Valeur!BQ26/Deflateur_Valeur!BM26-1)*100</f>
        <v>-50.251161207051211</v>
      </c>
      <c r="BN26" s="4">
        <f>(Deflateur_Valeur!BR26/Deflateur_Valeur!BN26-1)*100</f>
        <v>27.153108479853039</v>
      </c>
      <c r="BO26" s="4">
        <f>(Deflateur_Valeur!BS26/Deflateur_Valeur!BO26-1)*100</f>
        <v>18.844223884028356</v>
      </c>
      <c r="BP26" s="4">
        <f>(Deflateur_Valeur!BT26/Deflateur_Valeur!BP26-1)*100</f>
        <v>14.493246891388335</v>
      </c>
      <c r="BQ26" s="4">
        <f>(Deflateur_Valeur!BU26/Deflateur_Valeur!BQ26-1)*100</f>
        <v>-6.0900427468690292</v>
      </c>
      <c r="BR26" s="4">
        <f>(Deflateur_Valeur!BV26/Deflateur_Valeur!BR26-1)*100</f>
        <v>43.823569121920023</v>
      </c>
      <c r="BS26" s="4">
        <f>(Deflateur_Valeur!BW26/Deflateur_Valeur!BS26-1)*100</f>
        <v>69.263797723060108</v>
      </c>
      <c r="BT26" s="4">
        <f>(Deflateur_Valeur!BX26/Deflateur_Valeur!BT26-1)*100</f>
        <v>87.937458396173838</v>
      </c>
      <c r="BU26" s="4">
        <f>(Deflateur_Valeur!BY26/Deflateur_Valeur!BU26-1)*100</f>
        <v>75.923770320672944</v>
      </c>
      <c r="BV26" s="4">
        <f>(Deflateur_Valeur!BZ26/Deflateur_Valeur!BV26-1)*100</f>
        <v>61.708171841585013</v>
      </c>
      <c r="BW26" s="4">
        <f>(Deflateur_Valeur!CA26/Deflateur_Valeur!BW26-1)*100</f>
        <v>31.426928916168251</v>
      </c>
      <c r="BX26" s="4">
        <f>(Deflateur_Valeur!CB26/Deflateur_Valeur!BX26-1)*100</f>
        <v>9.5435613502504069</v>
      </c>
      <c r="BY26" s="4">
        <f>(Deflateur_Valeur!CC26/Deflateur_Valeur!BY26-1)*100</f>
        <v>1.2807629880756677</v>
      </c>
      <c r="BZ26" s="4">
        <f>(Deflateur_Valeur!CD26/Deflateur_Valeur!BZ26-1)*100</f>
        <v>6.0403901656669312E-2</v>
      </c>
      <c r="CA26" s="4">
        <f>(Deflateur_Valeur!CE26/Deflateur_Valeur!CA26-1)*100</f>
        <v>1.2658902473041245</v>
      </c>
      <c r="CB26" s="4">
        <f>(Deflateur_Valeur!CF26/Deflateur_Valeur!CB26-1)*100</f>
        <v>1.1301583495302303</v>
      </c>
      <c r="CC26" s="4">
        <f>(Deflateur_Valeur!CG26/Deflateur_Valeur!CC26-1)*100</f>
        <v>0.10521311041460368</v>
      </c>
      <c r="CD26" s="4">
        <f>(Deflateur_Valeur!CH26/Deflateur_Valeur!CD26-1)*100</f>
        <v>-67.908179521165764</v>
      </c>
      <c r="CE26" s="4"/>
      <c r="CF26" s="4">
        <f>(SUM(Deflateur_Valeur!F26:I26)/SUM(Deflateur_Valeur!B26:E26)-1)*100</f>
        <v>-35.840535691705014</v>
      </c>
      <c r="CG26" s="4">
        <f>(SUM(Deflateur_Valeur!J26:M26)/SUM(Deflateur_Valeur!F26:I26)-1)*100</f>
        <v>-23.345036183093583</v>
      </c>
      <c r="CH26" s="4">
        <f>(SUM(Deflateur_Valeur!N26:Q26)/SUM(Deflateur_Valeur!J26:M26)-1)*100</f>
        <v>27.320175515172963</v>
      </c>
      <c r="CI26" s="4">
        <f>(SUM(Deflateur_Valeur!R26:U26)/SUM(Deflateur_Valeur!N26:Q26)-1)*100</f>
        <v>6.3463940052564727</v>
      </c>
      <c r="CJ26" s="4">
        <f>(SUM(Deflateur_Valeur!V26:Y26)/SUM(Deflateur_Valeur!R26:U26)-1)*100</f>
        <v>38.550752790517208</v>
      </c>
      <c r="CK26" s="4">
        <f>(SUM(Deflateur_Valeur!Z26:AC26)/SUM(Deflateur_Valeur!V26:Y26)-1)*100</f>
        <v>-21.390477249115758</v>
      </c>
      <c r="CL26" s="4">
        <f>(SUM(Deflateur_Valeur!AD26:AG26)/SUM(Deflateur_Valeur!Z26:AC26)-1)*100</f>
        <v>-24.816644784410123</v>
      </c>
      <c r="CM26" s="4">
        <f>(SUM(Deflateur_Valeur!AH26:AK26)/SUM(Deflateur_Valeur!AD26:AG26)-1)*100</f>
        <v>311.38946664771782</v>
      </c>
      <c r="CN26" s="4">
        <f>(SUM(Deflateur_Valeur!AL26:AO26)/SUM(Deflateur_Valeur!AH26:AK26)-1)*100</f>
        <v>48.201105643292649</v>
      </c>
      <c r="CO26" s="4">
        <f>(SUM(Deflateur_Valeur!AP26:AS26)/SUM(Deflateur_Valeur!AL26:AO26)-1)*100</f>
        <v>-51.322647391350962</v>
      </c>
      <c r="CP26" s="4">
        <f>(SUM(Deflateur_Valeur!AT26:AW26)/SUM(Deflateur_Valeur!AP26:AS26)-1)*100</f>
        <v>7.449303306517141</v>
      </c>
      <c r="CQ26" s="4">
        <f>(SUM(Deflateur_Valeur!AX26:BA26)/SUM(Deflateur_Valeur!AT26:AW26)-1)*100</f>
        <v>-3.3028473951490667</v>
      </c>
      <c r="CR26" s="4">
        <f>(SUM(Deflateur_Valeur!BB26:BE26)/SUM(Deflateur_Valeur!AX26:BA26)-1)*100</f>
        <v>-3.2769807207886692</v>
      </c>
      <c r="CS26" s="4">
        <f>(SUM(Deflateur_Valeur!BF26:BI26)/SUM(Deflateur_Valeur!BB26:BE26)-1)*100</f>
        <v>9.8025647508349181</v>
      </c>
      <c r="CT26" s="4">
        <f>(SUM(Deflateur_Valeur!BJ26:BM26)/SUM(Deflateur_Valeur!BF26:BI26)-1)*100</f>
        <v>-7.0848053200024852</v>
      </c>
      <c r="CU26" s="4">
        <f>(SUM(Deflateur_Valeur!BN26:BQ26)/SUM(Deflateur_Valeur!BJ26:BM26)-1)*100</f>
        <v>-10.861790420942031</v>
      </c>
      <c r="CV26" s="4">
        <f>(SUM(Deflateur_Valeur!BR26:BU26)/SUM(Deflateur_Valeur!BN26:BQ26)-1)*100</f>
        <v>12.799120717758905</v>
      </c>
      <c r="CW26" s="4">
        <f>(SUM(Deflateur_Valeur!BV26:BY26)/SUM(Deflateur_Valeur!BR26:BU26)-1)*100</f>
        <v>69.180325132553946</v>
      </c>
      <c r="CX26" s="4">
        <f>(SUM(Deflateur_Valeur!BZ26:CC26)/SUM(Deflateur_Valeur!BV26:BY26)-1)*100</f>
        <v>24.506605647029154</v>
      </c>
      <c r="CY26" s="4">
        <f>(SUM(Deflateur_Valeur!CD26:CG26)/SUM(Deflateur_Valeur!BZ26:CC26)-1)*100</f>
        <v>0.66915521679360435</v>
      </c>
    </row>
    <row r="27" spans="1:103" x14ac:dyDescent="0.35">
      <c r="A27" s="2" t="s">
        <v>36</v>
      </c>
      <c r="B27" s="4">
        <f>(Deflateur_Valeur!F27/Deflateur_Valeur!B27-1)*100</f>
        <v>10.171401348156618</v>
      </c>
      <c r="C27" s="4">
        <f>(Deflateur_Valeur!G27/Deflateur_Valeur!C27-1)*100</f>
        <v>9.4208206072162515</v>
      </c>
      <c r="D27" s="4">
        <f>(Deflateur_Valeur!H27/Deflateur_Valeur!D27-1)*100</f>
        <v>4.2831620171030593</v>
      </c>
      <c r="E27" s="4">
        <f>(Deflateur_Valeur!I27/Deflateur_Valeur!E27-1)*100</f>
        <v>-4.2639126415808697</v>
      </c>
      <c r="F27" s="4">
        <f>(Deflateur_Valeur!J27/Deflateur_Valeur!F27-1)*100</f>
        <v>-22.131377620317139</v>
      </c>
      <c r="G27" s="4">
        <f>(Deflateur_Valeur!K27/Deflateur_Valeur!G27-1)*100</f>
        <v>-25.032597535369781</v>
      </c>
      <c r="H27" s="4">
        <f>(Deflateur_Valeur!L27/Deflateur_Valeur!H27-1)*100</f>
        <v>-22.439642470662925</v>
      </c>
      <c r="I27" s="4">
        <f>(Deflateur_Valeur!M27/Deflateur_Valeur!I27-1)*100</f>
        <v>-14.311356904286111</v>
      </c>
      <c r="J27" s="4">
        <f>(Deflateur_Valeur!N27/Deflateur_Valeur!J27-1)*100</f>
        <v>-5.4170185115526293</v>
      </c>
      <c r="K27" s="4">
        <f>(Deflateur_Valeur!O27/Deflateur_Valeur!K27-1)*100</f>
        <v>0.14123078193577498</v>
      </c>
      <c r="L27" s="4">
        <f>(Deflateur_Valeur!P27/Deflateur_Valeur!L27-1)*100</f>
        <v>0.8540303441689101</v>
      </c>
      <c r="M27" s="4">
        <f>(Deflateur_Valeur!Q27/Deflateur_Valeur!M27-1)*100</f>
        <v>-5.1417430651921396</v>
      </c>
      <c r="N27" s="4">
        <f>(Deflateur_Valeur!R27/Deflateur_Valeur!N27-1)*100</f>
        <v>-12.38415373187236</v>
      </c>
      <c r="O27" s="4">
        <f>(Deflateur_Valeur!S27/Deflateur_Valeur!O27-1)*100</f>
        <v>-21.194390439022413</v>
      </c>
      <c r="P27" s="4">
        <f>(Deflateur_Valeur!T27/Deflateur_Valeur!P27-1)*100</f>
        <v>-25.345628384762975</v>
      </c>
      <c r="Q27" s="4">
        <f>(Deflateur_Valeur!U27/Deflateur_Valeur!Q27-1)*100</f>
        <v>-23.395190689489219</v>
      </c>
      <c r="R27" s="4">
        <f>(Deflateur_Valeur!V27/Deflateur_Valeur!R27-1)*100</f>
        <v>-19.134143637661317</v>
      </c>
      <c r="S27" s="4">
        <f>(Deflateur_Valeur!W27/Deflateur_Valeur!S27-1)*100</f>
        <v>-11.175623674513846</v>
      </c>
      <c r="T27" s="4">
        <f>(Deflateur_Valeur!X27/Deflateur_Valeur!T27-1)*100</f>
        <v>-6.9870331105356893</v>
      </c>
      <c r="U27" s="4">
        <f>(Deflateur_Valeur!Y27/Deflateur_Valeur!U27-1)*100</f>
        <v>-7.5772414499926999</v>
      </c>
      <c r="V27" s="4">
        <f>(Deflateur_Valeur!Z27/Deflateur_Valeur!V27-1)*100</f>
        <v>-3.7893979489850738</v>
      </c>
      <c r="W27" s="4">
        <f>(Deflateur_Valeur!AA27/Deflateur_Valeur!W27-1)*100</f>
        <v>-14.597430493469311</v>
      </c>
      <c r="X27" s="4">
        <f>(Deflateur_Valeur!AB27/Deflateur_Valeur!X27-1)*100</f>
        <v>-15.520630960840121</v>
      </c>
      <c r="Y27" s="4">
        <f>(Deflateur_Valeur!AC27/Deflateur_Valeur!Y27-1)*100</f>
        <v>-15.925135444863937</v>
      </c>
      <c r="Z27" s="4">
        <f>(Deflateur_Valeur!AD27/Deflateur_Valeur!Z27-1)*100</f>
        <v>-11.318237130201791</v>
      </c>
      <c r="AA27" s="4">
        <f>(Deflateur_Valeur!AE27/Deflateur_Valeur!AA27-1)*100</f>
        <v>-9.2874411541644655</v>
      </c>
      <c r="AB27" s="4">
        <f>(Deflateur_Valeur!AF27/Deflateur_Valeur!AB27-1)*100</f>
        <v>-17.95215540186129</v>
      </c>
      <c r="AC27" s="4">
        <f>(Deflateur_Valeur!AG27/Deflateur_Valeur!AC27-1)*100</f>
        <v>-27.04036019612931</v>
      </c>
      <c r="AD27" s="4">
        <f>(Deflateur_Valeur!AH27/Deflateur_Valeur!AD27-1)*100</f>
        <v>-23.446023854065512</v>
      </c>
      <c r="AE27" s="4">
        <f>(Deflateur_Valeur!AI27/Deflateur_Valeur!AE27-1)*100</f>
        <v>-14.772906807787523</v>
      </c>
      <c r="AF27" s="4">
        <f>(Deflateur_Valeur!AJ27/Deflateur_Valeur!AF27-1)*100</f>
        <v>-12.734168392714118</v>
      </c>
      <c r="AG27" s="4">
        <f>(Deflateur_Valeur!AK27/Deflateur_Valeur!AG27-1)*100</f>
        <v>2.2501724712164162</v>
      </c>
      <c r="AH27" s="4">
        <f>(Deflateur_Valeur!AL27/Deflateur_Valeur!AH27-1)*100</f>
        <v>-4.5954829230039245</v>
      </c>
      <c r="AI27" s="4">
        <f>(Deflateur_Valeur!AM27/Deflateur_Valeur!AI27-1)*100</f>
        <v>-2.9357515052657268</v>
      </c>
      <c r="AJ27" s="4">
        <f>(Deflateur_Valeur!AN27/Deflateur_Valeur!AJ27-1)*100</f>
        <v>4.1937144019007055</v>
      </c>
      <c r="AK27" s="4">
        <f>(Deflateur_Valeur!AO27/Deflateur_Valeur!AK27-1)*100</f>
        <v>4.6039195129522703</v>
      </c>
      <c r="AL27" s="4">
        <f>(Deflateur_Valeur!AP27/Deflateur_Valeur!AL27-1)*100</f>
        <v>3.4162887952292387</v>
      </c>
      <c r="AM27" s="4">
        <f>(Deflateur_Valeur!AQ27/Deflateur_Valeur!AM27-1)*100</f>
        <v>-0.29097798953711118</v>
      </c>
      <c r="AN27" s="4">
        <f>(Deflateur_Valeur!AR27/Deflateur_Valeur!AN27-1)*100</f>
        <v>7.2829425432363593E-2</v>
      </c>
      <c r="AO27" s="4">
        <f>(Deflateur_Valeur!AS27/Deflateur_Valeur!AO27-1)*100</f>
        <v>-5.9367572465078622</v>
      </c>
      <c r="AP27" s="4">
        <f>(Deflateur_Valeur!AT27/Deflateur_Valeur!AP27-1)*100</f>
        <v>-4.2790177803273988</v>
      </c>
      <c r="AQ27" s="4">
        <f>(Deflateur_Valeur!AU27/Deflateur_Valeur!AQ27-1)*100</f>
        <v>-2.7793129086442825</v>
      </c>
      <c r="AR27" s="4">
        <f>(Deflateur_Valeur!AV27/Deflateur_Valeur!AR27-1)*100</f>
        <v>-0.28486923835091549</v>
      </c>
      <c r="AS27" s="4">
        <f>(Deflateur_Valeur!AW27/Deflateur_Valeur!AS27-1)*100</f>
        <v>4.5383653686219771</v>
      </c>
      <c r="AT27" s="4">
        <f>(Deflateur_Valeur!AX27/Deflateur_Valeur!AT27-1)*100</f>
        <v>-0.26927317419263019</v>
      </c>
      <c r="AU27" s="4">
        <f>(Deflateur_Valeur!AY27/Deflateur_Valeur!AU27-1)*100</f>
        <v>-1.6846790358506447</v>
      </c>
      <c r="AV27" s="4">
        <f>(Deflateur_Valeur!AZ27/Deflateur_Valeur!AV27-1)*100</f>
        <v>-2.5374285638000482</v>
      </c>
      <c r="AW27" s="4">
        <f>(Deflateur_Valeur!BA27/Deflateur_Valeur!AW27-1)*100</f>
        <v>-3.8080636233902898</v>
      </c>
      <c r="AX27" s="4">
        <f>(Deflateur_Valeur!BB27/Deflateur_Valeur!AX27-1)*100</f>
        <v>3.4939134705903818</v>
      </c>
      <c r="AY27" s="4">
        <f>(Deflateur_Valeur!BC27/Deflateur_Valeur!AY27-1)*100</f>
        <v>2.3077245901832688</v>
      </c>
      <c r="AZ27" s="4">
        <f>(Deflateur_Valeur!BD27/Deflateur_Valeur!AZ27-1)*100</f>
        <v>1.5301835757623117</v>
      </c>
      <c r="BA27" s="4">
        <f>(Deflateur_Valeur!BE27/Deflateur_Valeur!BA27-1)*100</f>
        <v>1.2937792065363718</v>
      </c>
      <c r="BB27" s="4">
        <f>(Deflateur_Valeur!BF27/Deflateur_Valeur!BB27-1)*100</f>
        <v>-5.4012130935273124</v>
      </c>
      <c r="BC27" s="4">
        <f>(Deflateur_Valeur!BG27/Deflateur_Valeur!BC27-1)*100</f>
        <v>-2.7007748855458646</v>
      </c>
      <c r="BD27" s="4">
        <f>(Deflateur_Valeur!BH27/Deflateur_Valeur!BD27-1)*100</f>
        <v>0.80833996979097211</v>
      </c>
      <c r="BE27" s="4">
        <f>(Deflateur_Valeur!BI27/Deflateur_Valeur!BE27-1)*100</f>
        <v>5.6764455006595327</v>
      </c>
      <c r="BF27" s="4">
        <f>(Deflateur_Valeur!BJ27/Deflateur_Valeur!BF27-1)*100</f>
        <v>10.07914553122311</v>
      </c>
      <c r="BG27" s="4">
        <f>(Deflateur_Valeur!BK27/Deflateur_Valeur!BG27-1)*100</f>
        <v>11.507054891312318</v>
      </c>
      <c r="BH27" s="4">
        <f>(Deflateur_Valeur!BL27/Deflateur_Valeur!BH27-1)*100</f>
        <v>6.9721861422747278</v>
      </c>
      <c r="BI27" s="4">
        <f>(Deflateur_Valeur!BM27/Deflateur_Valeur!BI27-1)*100</f>
        <v>-20.663174087777204</v>
      </c>
      <c r="BJ27" s="4">
        <f>(Deflateur_Valeur!BN27/Deflateur_Valeur!BJ27-1)*100</f>
        <v>-13.487050625340158</v>
      </c>
      <c r="BK27" s="4">
        <f>(Deflateur_Valeur!BO27/Deflateur_Valeur!BK27-1)*100</f>
        <v>-20.308498157251019</v>
      </c>
      <c r="BL27" s="4">
        <f>(Deflateur_Valeur!BP27/Deflateur_Valeur!BL27-1)*100</f>
        <v>-21.083142431040979</v>
      </c>
      <c r="BM27" s="4">
        <f>(Deflateur_Valeur!BQ27/Deflateur_Valeur!BM27-1)*100</f>
        <v>2.0987303572374216</v>
      </c>
      <c r="BN27" s="4">
        <f>(Deflateur_Valeur!BR27/Deflateur_Valeur!BN27-1)*100</f>
        <v>-7.5601289136911332</v>
      </c>
      <c r="BO27" s="4">
        <f>(Deflateur_Valeur!BS27/Deflateur_Valeur!BO27-1)*100</f>
        <v>-0.23157855946873696</v>
      </c>
      <c r="BP27" s="4">
        <f>(Deflateur_Valeur!BT27/Deflateur_Valeur!BP27-1)*100</f>
        <v>3.8320077373958705</v>
      </c>
      <c r="BQ27" s="4">
        <f>(Deflateur_Valeur!BU27/Deflateur_Valeur!BQ27-1)*100</f>
        <v>5.1906380592770418</v>
      </c>
      <c r="BR27" s="4">
        <f>(Deflateur_Valeur!BV27/Deflateur_Valeur!BR27-1)*100</f>
        <v>3.3163738754734329</v>
      </c>
      <c r="BS27" s="4">
        <f>(Deflateur_Valeur!BW27/Deflateur_Valeur!BS27-1)*100</f>
        <v>0.47195123382794968</v>
      </c>
      <c r="BT27" s="4">
        <f>(Deflateur_Valeur!BX27/Deflateur_Valeur!BT27-1)*100</f>
        <v>0.30485254509360349</v>
      </c>
      <c r="BU27" s="4">
        <f>(Deflateur_Valeur!BY27/Deflateur_Valeur!BU27-1)*100</f>
        <v>-1.2237639958767588E-2</v>
      </c>
      <c r="BV27" s="4">
        <f>(Deflateur_Valeur!BZ27/Deflateur_Valeur!BV27-1)*100</f>
        <v>2.5105859382822837</v>
      </c>
      <c r="BW27" s="4">
        <f>(Deflateur_Valeur!CA27/Deflateur_Valeur!BW27-1)*100</f>
        <v>4.8227311650208105</v>
      </c>
      <c r="BX27" s="4">
        <f>(Deflateur_Valeur!CB27/Deflateur_Valeur!BX27-1)*100</f>
        <v>4.5622191534567813</v>
      </c>
      <c r="BY27" s="4">
        <f>(Deflateur_Valeur!CC27/Deflateur_Valeur!BY27-1)*100</f>
        <v>4.9528114482354724</v>
      </c>
      <c r="BZ27" s="4">
        <f>(Deflateur_Valeur!CD27/Deflateur_Valeur!BZ27-1)*100</f>
        <v>3.0062844701792102</v>
      </c>
      <c r="CA27" s="4">
        <f>(Deflateur_Valeur!CE27/Deflateur_Valeur!CA27-1)*100</f>
        <v>1.4748525907114729</v>
      </c>
      <c r="CB27" s="4">
        <f>(Deflateur_Valeur!CF27/Deflateur_Valeur!CB27-1)*100</f>
        <v>1.2840162670457955</v>
      </c>
      <c r="CC27" s="4">
        <f>(Deflateur_Valeur!CG27/Deflateur_Valeur!CC27-1)*100</f>
        <v>1.4652996667249729</v>
      </c>
      <c r="CD27" s="4">
        <f>(Deflateur_Valeur!CH27/Deflateur_Valeur!CD27-1)*100</f>
        <v>6.6984856340447152</v>
      </c>
      <c r="CE27" s="4"/>
      <c r="CF27" s="4">
        <f>(SUM(Deflateur_Valeur!F27:I27)/SUM(Deflateur_Valeur!B27:E27)-1)*100</f>
        <v>4.9028678327237563</v>
      </c>
      <c r="CG27" s="4">
        <f>(SUM(Deflateur_Valeur!J27:M27)/SUM(Deflateur_Valeur!F27:I27)-1)*100</f>
        <v>-21.180360985931411</v>
      </c>
      <c r="CH27" s="4">
        <f>(SUM(Deflateur_Valeur!N27:Q27)/SUM(Deflateur_Valeur!J27:M27)-1)*100</f>
        <v>-2.4365694303927765</v>
      </c>
      <c r="CI27" s="4">
        <f>(SUM(Deflateur_Valeur!R27:U27)/SUM(Deflateur_Valeur!N27:Q27)-1)*100</f>
        <v>-20.559115744426016</v>
      </c>
      <c r="CJ27" s="4">
        <f>(SUM(Deflateur_Valeur!V27:Y27)/SUM(Deflateur_Valeur!R27:U27)-1)*100</f>
        <v>-11.550963439589735</v>
      </c>
      <c r="CK27" s="4">
        <f>(SUM(Deflateur_Valeur!Z27:AC27)/SUM(Deflateur_Valeur!V27:Y27)-1)*100</f>
        <v>-12.410182034275852</v>
      </c>
      <c r="CL27" s="4">
        <f>(SUM(Deflateur_Valeur!AD27:AG27)/SUM(Deflateur_Valeur!Z27:AC27)-1)*100</f>
        <v>-16.081678877746675</v>
      </c>
      <c r="CM27" s="4">
        <f>(SUM(Deflateur_Valeur!AH27:AK27)/SUM(Deflateur_Valeur!AD27:AG27)-1)*100</f>
        <v>-13.393290682595682</v>
      </c>
      <c r="CN27" s="4">
        <f>(SUM(Deflateur_Valeur!AL27:AO27)/SUM(Deflateur_Valeur!AH27:AK27)-1)*100</f>
        <v>0.12994215998691772</v>
      </c>
      <c r="CO27" s="4">
        <f>(SUM(Deflateur_Valeur!AP27:AS27)/SUM(Deflateur_Valeur!AL27:AO27)-1)*100</f>
        <v>-0.69421736958543701</v>
      </c>
      <c r="CP27" s="4">
        <f>(SUM(Deflateur_Valeur!AT27:AW27)/SUM(Deflateur_Valeur!AP27:AS27)-1)*100</f>
        <v>-0.81191134221221262</v>
      </c>
      <c r="CQ27" s="4">
        <f>(SUM(Deflateur_Valeur!AX27:BA27)/SUM(Deflateur_Valeur!AT27:AW27)-1)*100</f>
        <v>-2.0756469165801539</v>
      </c>
      <c r="CR27" s="4">
        <f>(SUM(Deflateur_Valeur!BB27:BE27)/SUM(Deflateur_Valeur!AX27:BA27)-1)*100</f>
        <v>2.166336013084269</v>
      </c>
      <c r="CS27" s="4">
        <f>(SUM(Deflateur_Valeur!BF27:BI27)/SUM(Deflateur_Valeur!BB27:BE27)-1)*100</f>
        <v>-0.48913952070596123</v>
      </c>
      <c r="CT27" s="4">
        <f>(SUM(Deflateur_Valeur!BJ27:BM27)/SUM(Deflateur_Valeur!BF27:BI27)-1)*100</f>
        <v>1.7133395568750265</v>
      </c>
      <c r="CU27" s="4">
        <f>(SUM(Deflateur_Valeur!BN27:BQ27)/SUM(Deflateur_Valeur!BJ27:BM27)-1)*100</f>
        <v>-14.195488940258738</v>
      </c>
      <c r="CV27" s="4">
        <f>(SUM(Deflateur_Valeur!BR27:BU27)/SUM(Deflateur_Valeur!BN27:BQ27)-1)*100</f>
        <v>9.9738478875122105E-2</v>
      </c>
      <c r="CW27" s="4">
        <f>(SUM(Deflateur_Valeur!BV27:BY27)/SUM(Deflateur_Valeur!BR27:BU27)-1)*100</f>
        <v>1.0082767852325425</v>
      </c>
      <c r="CX27" s="4">
        <f>(SUM(Deflateur_Valeur!BZ27:CC27)/SUM(Deflateur_Valeur!BV27:BY27)-1)*100</f>
        <v>4.207805866369374</v>
      </c>
      <c r="CY27" s="4">
        <f>(SUM(Deflateur_Valeur!CD27:CG27)/SUM(Deflateur_Valeur!BZ27:CC27)-1)*100</f>
        <v>1.8040001611925538</v>
      </c>
    </row>
    <row r="28" spans="1:103" x14ac:dyDescent="0.35">
      <c r="A28" s="2" t="s">
        <v>37</v>
      </c>
      <c r="B28" s="4">
        <f>(Deflateur_Valeur!F28/Deflateur_Valeur!B28-1)*100</f>
        <v>-12.77025881843301</v>
      </c>
      <c r="C28" s="4">
        <f>(Deflateur_Valeur!G28/Deflateur_Valeur!C28-1)*100</f>
        <v>-14.151111175209719</v>
      </c>
      <c r="D28" s="4">
        <f>(Deflateur_Valeur!H28/Deflateur_Valeur!D28-1)*100</f>
        <v>-11.499957793296145</v>
      </c>
      <c r="E28" s="4">
        <f>(Deflateur_Valeur!I28/Deflateur_Valeur!E28-1)*100</f>
        <v>-24.073541416136802</v>
      </c>
      <c r="F28" s="4">
        <f>(Deflateur_Valeur!J28/Deflateur_Valeur!F28-1)*100</f>
        <v>-9.7367002494857857</v>
      </c>
      <c r="G28" s="4">
        <f>(Deflateur_Valeur!K28/Deflateur_Valeur!G28-1)*100</f>
        <v>-7.4421084373354152</v>
      </c>
      <c r="H28" s="4">
        <f>(Deflateur_Valeur!L28/Deflateur_Valeur!H28-1)*100</f>
        <v>-9.1800501773634089</v>
      </c>
      <c r="I28" s="4">
        <f>(Deflateur_Valeur!M28/Deflateur_Valeur!I28-1)*100</f>
        <v>4.4110413343528831</v>
      </c>
      <c r="J28" s="4">
        <f>(Deflateur_Valeur!N28/Deflateur_Valeur!J28-1)*100</f>
        <v>4.2935423631000891</v>
      </c>
      <c r="K28" s="4">
        <f>(Deflateur_Valeur!O28/Deflateur_Valeur!K28-1)*100</f>
        <v>2.0217161782244419</v>
      </c>
      <c r="L28" s="4">
        <f>(Deflateur_Valeur!P28/Deflateur_Valeur!L28-1)*100</f>
        <v>-0.91004578828407512</v>
      </c>
      <c r="M28" s="4">
        <f>(Deflateur_Valeur!Q28/Deflateur_Valeur!M28-1)*100</f>
        <v>-4.878036094866478</v>
      </c>
      <c r="N28" s="4">
        <f>(Deflateur_Valeur!R28/Deflateur_Valeur!N28-1)*100</f>
        <v>-12.688568973532844</v>
      </c>
      <c r="O28" s="4">
        <f>(Deflateur_Valeur!S28/Deflateur_Valeur!O28-1)*100</f>
        <v>-13.775440941053619</v>
      </c>
      <c r="P28" s="4">
        <f>(Deflateur_Valeur!T28/Deflateur_Valeur!P28-1)*100</f>
        <v>-6.7033904270751616</v>
      </c>
      <c r="Q28" s="4">
        <f>(Deflateur_Valeur!U28/Deflateur_Valeur!Q28-1)*100</f>
        <v>-2.0221356995244189</v>
      </c>
      <c r="R28" s="4">
        <f>(Deflateur_Valeur!V28/Deflateur_Valeur!R28-1)*100</f>
        <v>14.007649374497898</v>
      </c>
      <c r="S28" s="4">
        <f>(Deflateur_Valeur!W28/Deflateur_Valeur!S28-1)*100</f>
        <v>20.815594645367884</v>
      </c>
      <c r="T28" s="4">
        <f>(Deflateur_Valeur!X28/Deflateur_Valeur!T28-1)*100</f>
        <v>17.238867473565335</v>
      </c>
      <c r="U28" s="4">
        <f>(Deflateur_Valeur!Y28/Deflateur_Valeur!U28-1)*100</f>
        <v>11.883272432867354</v>
      </c>
      <c r="V28" s="4">
        <f>(Deflateur_Valeur!Z28/Deflateur_Valeur!V28-1)*100</f>
        <v>-3.6231370843863631</v>
      </c>
      <c r="W28" s="4">
        <f>(Deflateur_Valeur!AA28/Deflateur_Valeur!W28-1)*100</f>
        <v>-12.38674162342055</v>
      </c>
      <c r="X28" s="4">
        <f>(Deflateur_Valeur!AB28/Deflateur_Valeur!X28-1)*100</f>
        <v>-13.46684338923585</v>
      </c>
      <c r="Y28" s="4">
        <f>(Deflateur_Valeur!AC28/Deflateur_Valeur!Y28-1)*100</f>
        <v>-12.899941692685635</v>
      </c>
      <c r="Z28" s="4">
        <f>(Deflateur_Valeur!AD28/Deflateur_Valeur!Z28-1)*100</f>
        <v>-9.2218285127193766</v>
      </c>
      <c r="AA28" s="4">
        <f>(Deflateur_Valeur!AE28/Deflateur_Valeur!AA28-1)*100</f>
        <v>-2.6046986762980562</v>
      </c>
      <c r="AB28" s="4">
        <f>(Deflateur_Valeur!AF28/Deflateur_Valeur!AB28-1)*100</f>
        <v>-0.99379143021719463</v>
      </c>
      <c r="AC28" s="4">
        <f>(Deflateur_Valeur!AG28/Deflateur_Valeur!AC28-1)*100</f>
        <v>3.813492644125005</v>
      </c>
      <c r="AD28" s="4">
        <f>(Deflateur_Valeur!AH28/Deflateur_Valeur!AD28-1)*100</f>
        <v>7.3465112179673442</v>
      </c>
      <c r="AE28" s="4">
        <f>(Deflateur_Valeur!AI28/Deflateur_Valeur!AE28-1)*100</f>
        <v>7.5248960304020951</v>
      </c>
      <c r="AF28" s="4">
        <f>(Deflateur_Valeur!AJ28/Deflateur_Valeur!AF28-1)*100</f>
        <v>-0.75008388019004446</v>
      </c>
      <c r="AG28" s="4">
        <f>(Deflateur_Valeur!AK28/Deflateur_Valeur!AG28-1)*100</f>
        <v>-9.4325228896866129</v>
      </c>
      <c r="AH28" s="4">
        <f>(Deflateur_Valeur!AL28/Deflateur_Valeur!AH28-1)*100</f>
        <v>-22.093475709539444</v>
      </c>
      <c r="AI28" s="4">
        <f>(Deflateur_Valeur!AM28/Deflateur_Valeur!AI28-1)*100</f>
        <v>-24.445257973735991</v>
      </c>
      <c r="AJ28" s="4">
        <f>(Deflateur_Valeur!AN28/Deflateur_Valeur!AJ28-1)*100</f>
        <v>-20.083923459973729</v>
      </c>
      <c r="AK28" s="4">
        <f>(Deflateur_Valeur!AO28/Deflateur_Valeur!AK28-1)*100</f>
        <v>-12.089479580163232</v>
      </c>
      <c r="AL28" s="4">
        <f>(Deflateur_Valeur!AP28/Deflateur_Valeur!AL28-1)*100</f>
        <v>3.9666968990319962</v>
      </c>
      <c r="AM28" s="4">
        <f>(Deflateur_Valeur!AQ28/Deflateur_Valeur!AM28-1)*100</f>
        <v>14.740815490441751</v>
      </c>
      <c r="AN28" s="4">
        <f>(Deflateur_Valeur!AR28/Deflateur_Valeur!AN28-1)*100</f>
        <v>23.499633528100581</v>
      </c>
      <c r="AO28" s="4">
        <f>(Deflateur_Valeur!AS28/Deflateur_Valeur!AO28-1)*100</f>
        <v>28.002636719432061</v>
      </c>
      <c r="AP28" s="4">
        <f>(Deflateur_Valeur!AT28/Deflateur_Valeur!AP28-1)*100</f>
        <v>23.20434838419181</v>
      </c>
      <c r="AQ28" s="4">
        <f>(Deflateur_Valeur!AU28/Deflateur_Valeur!AQ28-1)*100</f>
        <v>18.354638821875689</v>
      </c>
      <c r="AR28" s="4">
        <f>(Deflateur_Valeur!AV28/Deflateur_Valeur!AR28-1)*100</f>
        <v>14.408757049802912</v>
      </c>
      <c r="AS28" s="4">
        <f>(Deflateur_Valeur!AW28/Deflateur_Valeur!AS28-1)*100</f>
        <v>8.0495868424817161</v>
      </c>
      <c r="AT28" s="4">
        <f>(Deflateur_Valeur!AX28/Deflateur_Valeur!AT28-1)*100</f>
        <v>-1.1589936513148769</v>
      </c>
      <c r="AU28" s="4">
        <f>(Deflateur_Valeur!AY28/Deflateur_Valeur!AU28-1)*100</f>
        <v>-2.508575540616409</v>
      </c>
      <c r="AV28" s="4">
        <f>(Deflateur_Valeur!AZ28/Deflateur_Valeur!AV28-1)*100</f>
        <v>-6.0644476677233943</v>
      </c>
      <c r="AW28" s="4">
        <f>(Deflateur_Valeur!BA28/Deflateur_Valeur!AW28-1)*100</f>
        <v>-4.7378796925840678</v>
      </c>
      <c r="AX28" s="4">
        <f>(Deflateur_Valeur!BB28/Deflateur_Valeur!AX28-1)*100</f>
        <v>1.5065759259144329</v>
      </c>
      <c r="AY28" s="4">
        <f>(Deflateur_Valeur!BC28/Deflateur_Valeur!AY28-1)*100</f>
        <v>-5.1969429791209887E-2</v>
      </c>
      <c r="AZ28" s="4">
        <f>(Deflateur_Valeur!BD28/Deflateur_Valeur!AZ28-1)*100</f>
        <v>1.3194811919652327</v>
      </c>
      <c r="BA28" s="4">
        <f>(Deflateur_Valeur!BE28/Deflateur_Valeur!BA28-1)*100</f>
        <v>-0.44083835203411192</v>
      </c>
      <c r="BB28" s="4">
        <f>(Deflateur_Valeur!BF28/Deflateur_Valeur!BB28-1)*100</f>
        <v>-0.22498116555785819</v>
      </c>
      <c r="BC28" s="4">
        <f>(Deflateur_Valeur!BG28/Deflateur_Valeur!BC28-1)*100</f>
        <v>1.3326932873434671</v>
      </c>
      <c r="BD28" s="4">
        <f>(Deflateur_Valeur!BH28/Deflateur_Valeur!BD28-1)*100</f>
        <v>0.70509651654364625</v>
      </c>
      <c r="BE28" s="4">
        <f>(Deflateur_Valeur!BI28/Deflateur_Valeur!BE28-1)*100</f>
        <v>3.5278697409885762</v>
      </c>
      <c r="BF28" s="4">
        <f>(Deflateur_Valeur!BJ28/Deflateur_Valeur!BF28-1)*100</f>
        <v>3.1652503852491076</v>
      </c>
      <c r="BG28" s="4">
        <f>(Deflateur_Valeur!BK28/Deflateur_Valeur!BG28-1)*100</f>
        <v>1.9364328568940214</v>
      </c>
      <c r="BH28" s="4">
        <f>(Deflateur_Valeur!BL28/Deflateur_Valeur!BH28-1)*100</f>
        <v>2.0168475605416347</v>
      </c>
      <c r="BI28" s="4">
        <f>(Deflateur_Valeur!BM28/Deflateur_Valeur!BI28-1)*100</f>
        <v>-6.2289502860600532</v>
      </c>
      <c r="BJ28" s="4">
        <f>(Deflateur_Valeur!BN28/Deflateur_Valeur!BJ28-1)*100</f>
        <v>-6.7835343917894475</v>
      </c>
      <c r="BK28" s="4">
        <f>(Deflateur_Valeur!BO28/Deflateur_Valeur!BK28-1)*100</f>
        <v>-11.217740084512018</v>
      </c>
      <c r="BL28" s="4">
        <f>(Deflateur_Valeur!BP28/Deflateur_Valeur!BL28-1)*100</f>
        <v>-11.134878446416574</v>
      </c>
      <c r="BM28" s="4">
        <f>(Deflateur_Valeur!BQ28/Deflateur_Valeur!BM28-1)*100</f>
        <v>-5.3342844256949906</v>
      </c>
      <c r="BN28" s="4">
        <f>(Deflateur_Valeur!BR28/Deflateur_Valeur!BN28-1)*100</f>
        <v>-1.048331000036451</v>
      </c>
      <c r="BO28" s="4">
        <f>(Deflateur_Valeur!BS28/Deflateur_Valeur!BO28-1)*100</f>
        <v>7.0902936103996339</v>
      </c>
      <c r="BP28" s="4">
        <f>(Deflateur_Valeur!BT28/Deflateur_Valeur!BP28-1)*100</f>
        <v>6.8476361512135986</v>
      </c>
      <c r="BQ28" s="4">
        <f>(Deflateur_Valeur!BU28/Deflateur_Valeur!BQ28-1)*100</f>
        <v>8.3474768675469981</v>
      </c>
      <c r="BR28" s="4">
        <f>(Deflateur_Valeur!BV28/Deflateur_Valeur!BR28-1)*100</f>
        <v>1.5219962936876108</v>
      </c>
      <c r="BS28" s="4">
        <f>(Deflateur_Valeur!BW28/Deflateur_Valeur!BS28-1)*100</f>
        <v>0.68125729741712604</v>
      </c>
      <c r="BT28" s="4">
        <f>(Deflateur_Valeur!BX28/Deflateur_Valeur!BT28-1)*100</f>
        <v>3.9356105169310096</v>
      </c>
      <c r="BU28" s="4">
        <f>(Deflateur_Valeur!BY28/Deflateur_Valeur!BU28-1)*100</f>
        <v>4.235929753638934</v>
      </c>
      <c r="BV28" s="4">
        <f>(Deflateur_Valeur!BZ28/Deflateur_Valeur!BV28-1)*100</f>
        <v>4.1584159125301889</v>
      </c>
      <c r="BW28" s="4">
        <f>(Deflateur_Valeur!CA28/Deflateur_Valeur!BW28-1)*100</f>
        <v>1.5348131788941677</v>
      </c>
      <c r="BX28" s="4">
        <f>(Deflateur_Valeur!CB28/Deflateur_Valeur!BX28-1)*100</f>
        <v>-0.70117345656623975</v>
      </c>
      <c r="BY28" s="4">
        <f>(Deflateur_Valeur!CC28/Deflateur_Valeur!BY28-1)*100</f>
        <v>-1.9488989304322635</v>
      </c>
      <c r="BZ28" s="4">
        <f>(Deflateur_Valeur!CD28/Deflateur_Valeur!BZ28-1)*100</f>
        <v>0.25404215333253433</v>
      </c>
      <c r="CA28" s="4">
        <f>(Deflateur_Valeur!CE28/Deflateur_Valeur!CA28-1)*100</f>
        <v>2.1650487860425782</v>
      </c>
      <c r="CB28" s="4">
        <f>(Deflateur_Valeur!CF28/Deflateur_Valeur!CB28-1)*100</f>
        <v>4.477945339232825</v>
      </c>
      <c r="CC28" s="4">
        <f>(Deflateur_Valeur!CG28/Deflateur_Valeur!CC28-1)*100</f>
        <v>2.8980183078112232</v>
      </c>
      <c r="CD28" s="4">
        <f>(Deflateur_Valeur!CH28/Deflateur_Valeur!CD28-1)*100</f>
        <v>-1.3410454201274291</v>
      </c>
      <c r="CE28" s="4"/>
      <c r="CF28" s="4">
        <f>(SUM(Deflateur_Valeur!F28:I28)/SUM(Deflateur_Valeur!B28:E28)-1)*100</f>
        <v>-15.623717300768924</v>
      </c>
      <c r="CG28" s="4">
        <f>(SUM(Deflateur_Valeur!J28:M28)/SUM(Deflateur_Valeur!F28:I28)-1)*100</f>
        <v>-5.8243460148718063</v>
      </c>
      <c r="CH28" s="4">
        <f>(SUM(Deflateur_Valeur!N28:Q28)/SUM(Deflateur_Valeur!J28:M28)-1)*100</f>
        <v>0.12222468815876741</v>
      </c>
      <c r="CI28" s="4">
        <f>(SUM(Deflateur_Valeur!R28:U28)/SUM(Deflateur_Valeur!N28:Q28)-1)*100</f>
        <v>-8.940044230618426</v>
      </c>
      <c r="CJ28" s="4">
        <f>(SUM(Deflateur_Valeur!V28:Y28)/SUM(Deflateur_Valeur!R28:U28)-1)*100</f>
        <v>15.936694051665556</v>
      </c>
      <c r="CK28" s="4">
        <f>(SUM(Deflateur_Valeur!Z28:AC28)/SUM(Deflateur_Valeur!V28:Y28)-1)*100</f>
        <v>-10.660900325926459</v>
      </c>
      <c r="CL28" s="4">
        <f>(SUM(Deflateur_Valeur!AD28:AG28)/SUM(Deflateur_Valeur!Z28:AC28)-1)*100</f>
        <v>-2.3972933517749873</v>
      </c>
      <c r="CM28" s="4">
        <f>(SUM(Deflateur_Valeur!AH28:AK28)/SUM(Deflateur_Valeur!AD28:AG28)-1)*100</f>
        <v>1.0466205514859661</v>
      </c>
      <c r="CN28" s="4">
        <f>(SUM(Deflateur_Valeur!AL28:AO28)/SUM(Deflateur_Valeur!AH28:AK28)-1)*100</f>
        <v>-19.918452420606727</v>
      </c>
      <c r="CO28" s="4">
        <f>(SUM(Deflateur_Valeur!AP28:AS28)/SUM(Deflateur_Valeur!AL28:AO28)-1)*100</f>
        <v>17.539084919256155</v>
      </c>
      <c r="CP28" s="4">
        <f>(SUM(Deflateur_Valeur!AT28:AW28)/SUM(Deflateur_Valeur!AP28:AS28)-1)*100</f>
        <v>15.584288933171276</v>
      </c>
      <c r="CQ28" s="4">
        <f>(SUM(Deflateur_Valeur!AX28:BA28)/SUM(Deflateur_Valeur!AT28:AW28)-1)*100</f>
        <v>-3.6807847714477648</v>
      </c>
      <c r="CR28" s="4">
        <f>(SUM(Deflateur_Valeur!BB28:BE28)/SUM(Deflateur_Valeur!AX28:BA28)-1)*100</f>
        <v>0.57754077091825007</v>
      </c>
      <c r="CS28" s="4">
        <f>(SUM(Deflateur_Valeur!BF28:BI28)/SUM(Deflateur_Valeur!BB28:BE28)-1)*100</f>
        <v>1.3380642107873042</v>
      </c>
      <c r="CT28" s="4">
        <f>(SUM(Deflateur_Valeur!BJ28:BM28)/SUM(Deflateur_Valeur!BF28:BI28)-1)*100</f>
        <v>0.16772766742509937</v>
      </c>
      <c r="CU28" s="4">
        <f>(SUM(Deflateur_Valeur!BN28:BQ28)/SUM(Deflateur_Valeur!BJ28:BM28)-1)*100</f>
        <v>-8.6808033490755712</v>
      </c>
      <c r="CV28" s="4">
        <f>(SUM(Deflateur_Valeur!BR28:BU28)/SUM(Deflateur_Valeur!BN28:BQ28)-1)*100</f>
        <v>5.2658130306941997</v>
      </c>
      <c r="CW28" s="4">
        <f>(SUM(Deflateur_Valeur!BV28:BY28)/SUM(Deflateur_Valeur!BR28:BU28)-1)*100</f>
        <v>2.6204587887697084</v>
      </c>
      <c r="CX28" s="4">
        <f>(SUM(Deflateur_Valeur!BZ28:CC28)/SUM(Deflateur_Valeur!BV28:BY28)-1)*100</f>
        <v>0.67586490813018596</v>
      </c>
      <c r="CY28" s="4">
        <f>(SUM(Deflateur_Valeur!CD28:CG28)/SUM(Deflateur_Valeur!BZ28:CC28)-1)*100</f>
        <v>2.4706788546369429</v>
      </c>
    </row>
    <row r="29" spans="1:103" x14ac:dyDescent="0.35">
      <c r="A29" s="2" t="s">
        <v>38</v>
      </c>
      <c r="B29" s="4">
        <f>(Deflateur_Valeur!F29/Deflateur_Valeur!B29-1)*100</f>
        <v>1.0894852940690036</v>
      </c>
      <c r="C29" s="4">
        <f>(Deflateur_Valeur!G29/Deflateur_Valeur!C29-1)*100</f>
        <v>-3.4508148672985239</v>
      </c>
      <c r="D29" s="4">
        <f>(Deflateur_Valeur!H29/Deflateur_Valeur!D29-1)*100</f>
        <v>0.45141640592569754</v>
      </c>
      <c r="E29" s="4">
        <f>(Deflateur_Valeur!I29/Deflateur_Valeur!E29-1)*100</f>
        <v>3.9469670899089371</v>
      </c>
      <c r="F29" s="4">
        <f>(Deflateur_Valeur!J29/Deflateur_Valeur!F29-1)*100</f>
        <v>5.9729349111331098</v>
      </c>
      <c r="G29" s="4">
        <f>(Deflateur_Valeur!K29/Deflateur_Valeur!G29-1)*100</f>
        <v>13.737371599299131</v>
      </c>
      <c r="H29" s="4">
        <f>(Deflateur_Valeur!L29/Deflateur_Valeur!H29-1)*100</f>
        <v>10.905834859085029</v>
      </c>
      <c r="I29" s="4">
        <f>(Deflateur_Valeur!M29/Deflateur_Valeur!I29-1)*100</f>
        <v>7.6094797952560134</v>
      </c>
      <c r="J29" s="4">
        <f>(Deflateur_Valeur!N29/Deflateur_Valeur!J29-1)*100</f>
        <v>2.8978495089633904</v>
      </c>
      <c r="K29" s="4">
        <f>(Deflateur_Valeur!O29/Deflateur_Valeur!K29-1)*100</f>
        <v>-0.31225024310185256</v>
      </c>
      <c r="L29" s="4">
        <f>(Deflateur_Valeur!P29/Deflateur_Valeur!L29-1)*100</f>
        <v>-2.5578935359858779</v>
      </c>
      <c r="M29" s="4">
        <f>(Deflateur_Valeur!Q29/Deflateur_Valeur!M29-1)*100</f>
        <v>-3.947388205707314</v>
      </c>
      <c r="N29" s="4">
        <f>(Deflateur_Valeur!R29/Deflateur_Valeur!N29-1)*100</f>
        <v>-3.3553673516875659</v>
      </c>
      <c r="O29" s="4">
        <f>(Deflateur_Valeur!S29/Deflateur_Valeur!O29-1)*100</f>
        <v>1.8935494301291822</v>
      </c>
      <c r="P29" s="4">
        <f>(Deflateur_Valeur!T29/Deflateur_Valeur!P29-1)*100</f>
        <v>3.845453910087282</v>
      </c>
      <c r="Q29" s="4">
        <f>(Deflateur_Valeur!U29/Deflateur_Valeur!Q29-1)*100</f>
        <v>4.2390123514818967</v>
      </c>
      <c r="R29" s="4">
        <f>(Deflateur_Valeur!V29/Deflateur_Valeur!R29-1)*100</f>
        <v>6.0251073536718769</v>
      </c>
      <c r="S29" s="4">
        <f>(Deflateur_Valeur!W29/Deflateur_Valeur!S29-1)*100</f>
        <v>2.8815375176097113</v>
      </c>
      <c r="T29" s="4">
        <f>(Deflateur_Valeur!X29/Deflateur_Valeur!T29-1)*100</f>
        <v>2.9906149400498405</v>
      </c>
      <c r="U29" s="4">
        <f>(Deflateur_Valeur!Y29/Deflateur_Valeur!U29-1)*100</f>
        <v>5.8068237236312159</v>
      </c>
      <c r="V29" s="4">
        <f>(Deflateur_Valeur!Z29/Deflateur_Valeur!V29-1)*100</f>
        <v>1.1039822648283737</v>
      </c>
      <c r="W29" s="4">
        <f>(Deflateur_Valeur!AA29/Deflateur_Valeur!W29-1)*100</f>
        <v>-0.12800232639544884</v>
      </c>
      <c r="X29" s="4">
        <f>(Deflateur_Valeur!AB29/Deflateur_Valeur!X29-1)*100</f>
        <v>1.2533786210895403</v>
      </c>
      <c r="Y29" s="4">
        <f>(Deflateur_Valeur!AC29/Deflateur_Valeur!Y29-1)*100</f>
        <v>-0.71120085478704187</v>
      </c>
      <c r="Z29" s="4">
        <f>(Deflateur_Valeur!AD29/Deflateur_Valeur!Z29-1)*100</f>
        <v>1.2134856997728871</v>
      </c>
      <c r="AA29" s="4">
        <f>(Deflateur_Valeur!AE29/Deflateur_Valeur!AA29-1)*100</f>
        <v>0.75314159999568808</v>
      </c>
      <c r="AB29" s="4">
        <f>(Deflateur_Valeur!AF29/Deflateur_Valeur!AB29-1)*100</f>
        <v>-1.8163210535476981</v>
      </c>
      <c r="AC29" s="4">
        <f>(Deflateur_Valeur!AG29/Deflateur_Valeur!AC29-1)*100</f>
        <v>-1.7229688565100765</v>
      </c>
      <c r="AD29" s="4">
        <f>(Deflateur_Valeur!AH29/Deflateur_Valeur!AD29-1)*100</f>
        <v>0.59064882261112839</v>
      </c>
      <c r="AE29" s="4">
        <f>(Deflateur_Valeur!AI29/Deflateur_Valeur!AE29-1)*100</f>
        <v>0.57269484102480117</v>
      </c>
      <c r="AF29" s="4">
        <f>(Deflateur_Valeur!AJ29/Deflateur_Valeur!AF29-1)*100</f>
        <v>0.35219898954288453</v>
      </c>
      <c r="AG29" s="4">
        <f>(Deflateur_Valeur!AK29/Deflateur_Valeur!AG29-1)*100</f>
        <v>2.5948369912653924E-2</v>
      </c>
      <c r="AH29" s="4">
        <f>(Deflateur_Valeur!AL29/Deflateur_Valeur!AH29-1)*100</f>
        <v>-0.22914030831450161</v>
      </c>
      <c r="AI29" s="4">
        <f>(Deflateur_Valeur!AM29/Deflateur_Valeur!AI29-1)*100</f>
        <v>-0.20476463321386085</v>
      </c>
      <c r="AJ29" s="4">
        <f>(Deflateur_Valeur!AN29/Deflateur_Valeur!AJ29-1)*100</f>
        <v>0.34222788756945732</v>
      </c>
      <c r="AK29" s="4">
        <f>(Deflateur_Valeur!AO29/Deflateur_Valeur!AK29-1)*100</f>
        <v>1.7320203459191719</v>
      </c>
      <c r="AL29" s="4">
        <f>(Deflateur_Valeur!AP29/Deflateur_Valeur!AL29-1)*100</f>
        <v>6.0713571535758071</v>
      </c>
      <c r="AM29" s="4">
        <f>(Deflateur_Valeur!AQ29/Deflateur_Valeur!AM29-1)*100</f>
        <v>10.566695544651816</v>
      </c>
      <c r="AN29" s="4">
        <f>(Deflateur_Valeur!AR29/Deflateur_Valeur!AN29-1)*100</f>
        <v>13.375524516411597</v>
      </c>
      <c r="AO29" s="4">
        <f>(Deflateur_Valeur!AS29/Deflateur_Valeur!AO29-1)*100</f>
        <v>12.636309935274937</v>
      </c>
      <c r="AP29" s="4">
        <f>(Deflateur_Valeur!AT29/Deflateur_Valeur!AP29-1)*100</f>
        <v>6.3307416931426497</v>
      </c>
      <c r="AQ29" s="4">
        <f>(Deflateur_Valeur!AU29/Deflateur_Valeur!AQ29-1)*100</f>
        <v>1.1857437448135277</v>
      </c>
      <c r="AR29" s="4">
        <f>(Deflateur_Valeur!AV29/Deflateur_Valeur!AR29-1)*100</f>
        <v>-2.0965335742471836</v>
      </c>
      <c r="AS29" s="4">
        <f>(Deflateur_Valeur!AW29/Deflateur_Valeur!AS29-1)*100</f>
        <v>-2.7556970410722692</v>
      </c>
      <c r="AT29" s="4">
        <f>(Deflateur_Valeur!AX29/Deflateur_Valeur!AT29-1)*100</f>
        <v>-1.1280886830573045</v>
      </c>
      <c r="AU29" s="4">
        <f>(Deflateur_Valeur!AY29/Deflateur_Valeur!AU29-1)*100</f>
        <v>0.17823576737683311</v>
      </c>
      <c r="AV29" s="4">
        <f>(Deflateur_Valeur!AZ29/Deflateur_Valeur!AV29-1)*100</f>
        <v>1.1351497183785364</v>
      </c>
      <c r="AW29" s="4">
        <f>(Deflateur_Valeur!BA29/Deflateur_Valeur!AW29-1)*100</f>
        <v>1.6922345550792084</v>
      </c>
      <c r="AX29" s="4">
        <f>(Deflateur_Valeur!BB29/Deflateur_Valeur!AX29-1)*100</f>
        <v>1.7208259425709471</v>
      </c>
      <c r="AY29" s="4">
        <f>(Deflateur_Valeur!BC29/Deflateur_Valeur!AY29-1)*100</f>
        <v>1.7189703354116848</v>
      </c>
      <c r="AZ29" s="4">
        <f>(Deflateur_Valeur!BD29/Deflateur_Valeur!AZ29-1)*100</f>
        <v>1.6387742677679951</v>
      </c>
      <c r="BA29" s="4">
        <f>(Deflateur_Valeur!BE29/Deflateur_Valeur!BA29-1)*100</f>
        <v>1.5351035659428192</v>
      </c>
      <c r="BB29" s="4">
        <f>(Deflateur_Valeur!BF29/Deflateur_Valeur!BB29-1)*100</f>
        <v>1.0940225042398444</v>
      </c>
      <c r="BC29" s="4">
        <f>(Deflateur_Valeur!BG29/Deflateur_Valeur!BC29-1)*100</f>
        <v>0.87062461601898899</v>
      </c>
      <c r="BD29" s="4">
        <f>(Deflateur_Valeur!BH29/Deflateur_Valeur!BD29-1)*100</f>
        <v>6.3540719656307587E-3</v>
      </c>
      <c r="BE29" s="4">
        <f>(Deflateur_Valeur!BI29/Deflateur_Valeur!BE29-1)*100</f>
        <v>-1.262535509227769</v>
      </c>
      <c r="BF29" s="4">
        <f>(Deflateur_Valeur!BJ29/Deflateur_Valeur!BF29-1)*100</f>
        <v>-2.3662711031186112</v>
      </c>
      <c r="BG29" s="4">
        <f>(Deflateur_Valeur!BK29/Deflateur_Valeur!BG29-1)*100</f>
        <v>-3.1260233552558692</v>
      </c>
      <c r="BH29" s="4">
        <f>(Deflateur_Valeur!BL29/Deflateur_Valeur!BH29-1)*100</f>
        <v>-2.6462070088999035</v>
      </c>
      <c r="BI29" s="4">
        <f>(Deflateur_Valeur!BM29/Deflateur_Valeur!BI29-1)*100</f>
        <v>7.8306574748091551</v>
      </c>
      <c r="BJ29" s="4">
        <f>(Deflateur_Valeur!BN29/Deflateur_Valeur!BJ29-1)*100</f>
        <v>1.4726639990424006</v>
      </c>
      <c r="BK29" s="4">
        <f>(Deflateur_Valeur!BO29/Deflateur_Valeur!BK29-1)*100</f>
        <v>3.0162796466989716</v>
      </c>
      <c r="BL29" s="4">
        <f>(Deflateur_Valeur!BP29/Deflateur_Valeur!BL29-1)*100</f>
        <v>3.6550170805378812</v>
      </c>
      <c r="BM29" s="4">
        <f>(Deflateur_Valeur!BQ29/Deflateur_Valeur!BM29-1)*100</f>
        <v>-5.237535196380783</v>
      </c>
      <c r="BN29" s="4">
        <f>(Deflateur_Valeur!BR29/Deflateur_Valeur!BN29-1)*100</f>
        <v>-0.92017695789474718</v>
      </c>
      <c r="BO29" s="4">
        <f>(Deflateur_Valeur!BS29/Deflateur_Valeur!BO29-1)*100</f>
        <v>1.1249108840006183</v>
      </c>
      <c r="BP29" s="4">
        <f>(Deflateur_Valeur!BT29/Deflateur_Valeur!BP29-1)*100</f>
        <v>1.3240873388704832</v>
      </c>
      <c r="BQ29" s="4">
        <f>(Deflateur_Valeur!BU29/Deflateur_Valeur!BQ29-1)*100</f>
        <v>2.232880783715796</v>
      </c>
      <c r="BR29" s="4">
        <f>(Deflateur_Valeur!BV29/Deflateur_Valeur!BR29-1)*100</f>
        <v>7.170633001664628</v>
      </c>
      <c r="BS29" s="4">
        <f>(Deflateur_Valeur!BW29/Deflateur_Valeur!BS29-1)*100</f>
        <v>5.5120659508924419</v>
      </c>
      <c r="BT29" s="4">
        <f>(Deflateur_Valeur!BX29/Deflateur_Valeur!BT29-1)*100</f>
        <v>5.1886842317754311</v>
      </c>
      <c r="BU29" s="4">
        <f>(Deflateur_Valeur!BY29/Deflateur_Valeur!BU29-1)*100</f>
        <v>4.2173433172377983</v>
      </c>
      <c r="BV29" s="4">
        <f>(Deflateur_Valeur!BZ29/Deflateur_Valeur!BV29-1)*100</f>
        <v>1.7206996303865463</v>
      </c>
      <c r="BW29" s="4">
        <f>(Deflateur_Valeur!CA29/Deflateur_Valeur!BW29-1)*100</f>
        <v>1.5248440019438592</v>
      </c>
      <c r="BX29" s="4">
        <f>(Deflateur_Valeur!CB29/Deflateur_Valeur!BX29-1)*100</f>
        <v>0.84095631007476968</v>
      </c>
      <c r="BY29" s="4">
        <f>(Deflateur_Valeur!CC29/Deflateur_Valeur!BY29-1)*100</f>
        <v>0.24635342938226223</v>
      </c>
      <c r="BZ29" s="4">
        <f>(Deflateur_Valeur!CD29/Deflateur_Valeur!BZ29-1)*100</f>
        <v>0.87122449109617861</v>
      </c>
      <c r="CA29" s="4">
        <f>(Deflateur_Valeur!CE29/Deflateur_Valeur!CA29-1)*100</f>
        <v>-0.25698610860110938</v>
      </c>
      <c r="CB29" s="4">
        <f>(Deflateur_Valeur!CF29/Deflateur_Valeur!CB29-1)*100</f>
        <v>-0.26646331775487253</v>
      </c>
      <c r="CC29" s="4">
        <f>(Deflateur_Valeur!CG29/Deflateur_Valeur!CC29-1)*100</f>
        <v>-0.37478299842108598</v>
      </c>
      <c r="CD29" s="4">
        <f>(Deflateur_Valeur!CH29/Deflateur_Valeur!CD29-1)*100</f>
        <v>5.1544811199289997</v>
      </c>
      <c r="CE29" s="4"/>
      <c r="CF29" s="4">
        <f>(SUM(Deflateur_Valeur!F29:I29)/SUM(Deflateur_Valeur!B29:E29)-1)*100</f>
        <v>0.50926348065127858</v>
      </c>
      <c r="CG29" s="4">
        <f>(SUM(Deflateur_Valeur!J29:M29)/SUM(Deflateur_Valeur!F29:I29)-1)*100</f>
        <v>9.4932091878939584</v>
      </c>
      <c r="CH29" s="4">
        <f>(SUM(Deflateur_Valeur!N29:Q29)/SUM(Deflateur_Valeur!J29:M29)-1)*100</f>
        <v>-1.0230676335200029</v>
      </c>
      <c r="CI29" s="4">
        <f>(SUM(Deflateur_Valeur!R29:U29)/SUM(Deflateur_Valeur!N29:Q29)-1)*100</f>
        <v>1.6302816042931934</v>
      </c>
      <c r="CJ29" s="4">
        <f>(SUM(Deflateur_Valeur!V29:Y29)/SUM(Deflateur_Valeur!R29:U29)-1)*100</f>
        <v>4.4054908382327174</v>
      </c>
      <c r="CK29" s="4">
        <f>(SUM(Deflateur_Valeur!Z29:AC29)/SUM(Deflateur_Valeur!V29:Y29)-1)*100</f>
        <v>0.37042575701233815</v>
      </c>
      <c r="CL29" s="4">
        <f>(SUM(Deflateur_Valeur!AD29:AG29)/SUM(Deflateur_Valeur!Z29:AC29)-1)*100</f>
        <v>-0.412361431635766</v>
      </c>
      <c r="CM29" s="4">
        <f>(SUM(Deflateur_Valeur!AH29:AK29)/SUM(Deflateur_Valeur!AD29:AG29)-1)*100</f>
        <v>0.38530440132171773</v>
      </c>
      <c r="CN29" s="4">
        <f>(SUM(Deflateur_Valeur!AL29:AO29)/SUM(Deflateur_Valeur!AH29:AK29)-1)*100</f>
        <v>0.40859350642243886</v>
      </c>
      <c r="CO29" s="4">
        <f>(SUM(Deflateur_Valeur!AP29:AS29)/SUM(Deflateur_Valeur!AL29:AO29)-1)*100</f>
        <v>10.670842489934218</v>
      </c>
      <c r="CP29" s="4">
        <f>(SUM(Deflateur_Valeur!AT29:AW29)/SUM(Deflateur_Valeur!AP29:AS29)-1)*100</f>
        <v>0.56145864228294151</v>
      </c>
      <c r="CQ29" s="4">
        <f>(SUM(Deflateur_Valeur!AX29:BA29)/SUM(Deflateur_Valeur!AT29:AW29)-1)*100</f>
        <v>0.46308574565876448</v>
      </c>
      <c r="CR29" s="4">
        <f>(SUM(Deflateur_Valeur!BB29:BE29)/SUM(Deflateur_Valeur!AX29:BA29)-1)*100</f>
        <v>1.6530679340523102</v>
      </c>
      <c r="CS29" s="4">
        <f>(SUM(Deflateur_Valeur!BF29:BI29)/SUM(Deflateur_Valeur!BB29:BE29)-1)*100</f>
        <v>0.17344957979026354</v>
      </c>
      <c r="CT29" s="4">
        <f>(SUM(Deflateur_Valeur!BJ29:BM29)/SUM(Deflateur_Valeur!BF29:BI29)-1)*100</f>
        <v>-0.10079568726226729</v>
      </c>
      <c r="CU29" s="4">
        <f>(SUM(Deflateur_Valeur!BN29:BQ29)/SUM(Deflateur_Valeur!BJ29:BM29)-1)*100</f>
        <v>0.58617474889561816</v>
      </c>
      <c r="CV29" s="4">
        <f>(SUM(Deflateur_Valeur!BR29:BU29)/SUM(Deflateur_Valeur!BN29:BQ29)-1)*100</f>
        <v>0.94831103741508382</v>
      </c>
      <c r="CW29" s="4">
        <f>(SUM(Deflateur_Valeur!BV29:BY29)/SUM(Deflateur_Valeur!BR29:BU29)-1)*100</f>
        <v>5.5027834064352632</v>
      </c>
      <c r="CX29" s="4">
        <f>(SUM(Deflateur_Valeur!BZ29:CC29)/SUM(Deflateur_Valeur!BV29:BY29)-1)*100</f>
        <v>1.0790166430044046</v>
      </c>
      <c r="CY29" s="4">
        <f>(SUM(Deflateur_Valeur!CD29:CG29)/SUM(Deflateur_Valeur!BZ29:CC29)-1)*100</f>
        <v>-8.8573856966256415E-3</v>
      </c>
    </row>
    <row r="30" spans="1:103" x14ac:dyDescent="0.35">
      <c r="A30" s="2" t="s">
        <v>39</v>
      </c>
      <c r="B30" s="4">
        <f>(Deflateur_Valeur!F30/Deflateur_Valeur!B30-1)*100</f>
        <v>4.2477800400708254</v>
      </c>
      <c r="C30" s="4">
        <f>(Deflateur_Valeur!G30/Deflateur_Valeur!C30-1)*100</f>
        <v>3.33633123210757</v>
      </c>
      <c r="D30" s="4">
        <f>(Deflateur_Valeur!H30/Deflateur_Valeur!D30-1)*100</f>
        <v>4.1061348693893107</v>
      </c>
      <c r="E30" s="4">
        <f>(Deflateur_Valeur!I30/Deflateur_Valeur!E30-1)*100</f>
        <v>1.7642183974062142</v>
      </c>
      <c r="F30" s="4">
        <f>(Deflateur_Valeur!J30/Deflateur_Valeur!F30-1)*100</f>
        <v>5.3113137319181325</v>
      </c>
      <c r="G30" s="4">
        <f>(Deflateur_Valeur!K30/Deflateur_Valeur!G30-1)*100</f>
        <v>6.3908495584224845</v>
      </c>
      <c r="H30" s="4">
        <f>(Deflateur_Valeur!L30/Deflateur_Valeur!H30-1)*100</f>
        <v>3.8460190297325614</v>
      </c>
      <c r="I30" s="4">
        <f>(Deflateur_Valeur!M30/Deflateur_Valeur!I30-1)*100</f>
        <v>3.1131658352466784</v>
      </c>
      <c r="J30" s="4">
        <f>(Deflateur_Valeur!N30/Deflateur_Valeur!J30-1)*100</f>
        <v>-8.9060188149510662</v>
      </c>
      <c r="K30" s="4">
        <f>(Deflateur_Valeur!O30/Deflateur_Valeur!K30-1)*100</f>
        <v>-10.457269896549015</v>
      </c>
      <c r="L30" s="4">
        <f>(Deflateur_Valeur!P30/Deflateur_Valeur!L30-1)*100</f>
        <v>-7.0775418229063192</v>
      </c>
      <c r="M30" s="4">
        <f>(Deflateur_Valeur!Q30/Deflateur_Valeur!M30-1)*100</f>
        <v>-3.0379189107674121</v>
      </c>
      <c r="N30" s="4">
        <f>(Deflateur_Valeur!R30/Deflateur_Valeur!N30-1)*100</f>
        <v>16.540782707517398</v>
      </c>
      <c r="O30" s="4">
        <f>(Deflateur_Valeur!S30/Deflateur_Valeur!O30-1)*100</f>
        <v>25.629657015260875</v>
      </c>
      <c r="P30" s="4">
        <f>(Deflateur_Valeur!T30/Deflateur_Valeur!P30-1)*100</f>
        <v>27.439010978512069</v>
      </c>
      <c r="Q30" s="4">
        <f>(Deflateur_Valeur!U30/Deflateur_Valeur!Q30-1)*100</f>
        <v>24.391309478242484</v>
      </c>
      <c r="R30" s="4">
        <f>(Deflateur_Valeur!V30/Deflateur_Valeur!R30-1)*100</f>
        <v>8.7135737640128941</v>
      </c>
      <c r="S30" s="4">
        <f>(Deflateur_Valeur!W30/Deflateur_Valeur!S30-1)*100</f>
        <v>1.4555288278626177</v>
      </c>
      <c r="T30" s="4">
        <f>(Deflateur_Valeur!X30/Deflateur_Valeur!T30-1)*100</f>
        <v>-3.4722549237549472</v>
      </c>
      <c r="U30" s="4">
        <f>(Deflateur_Valeur!Y30/Deflateur_Valeur!U30-1)*100</f>
        <v>-3.5124224502653956</v>
      </c>
      <c r="V30" s="4">
        <f>(Deflateur_Valeur!Z30/Deflateur_Valeur!V30-1)*100</f>
        <v>0.29345149445920704</v>
      </c>
      <c r="W30" s="4">
        <f>(Deflateur_Valeur!AA30/Deflateur_Valeur!W30-1)*100</f>
        <v>-2.4624557463000851</v>
      </c>
      <c r="X30" s="4">
        <f>(Deflateur_Valeur!AB30/Deflateur_Valeur!X30-1)*100</f>
        <v>1.3671702276233821</v>
      </c>
      <c r="Y30" s="4">
        <f>(Deflateur_Valeur!AC30/Deflateur_Valeur!Y30-1)*100</f>
        <v>2.8903270340115306</v>
      </c>
      <c r="Z30" s="4">
        <f>(Deflateur_Valeur!AD30/Deflateur_Valeur!Z30-1)*100</f>
        <v>5.9640263673760296</v>
      </c>
      <c r="AA30" s="4">
        <f>(Deflateur_Valeur!AE30/Deflateur_Valeur!AA30-1)*100</f>
        <v>11.227675568265983</v>
      </c>
      <c r="AB30" s="4">
        <f>(Deflateur_Valeur!AF30/Deflateur_Valeur!AB30-1)*100</f>
        <v>12.597277388637407</v>
      </c>
      <c r="AC30" s="4">
        <f>(Deflateur_Valeur!AG30/Deflateur_Valeur!AC30-1)*100</f>
        <v>8.2691846667736648</v>
      </c>
      <c r="AD30" s="4">
        <f>(Deflateur_Valeur!AH30/Deflateur_Valeur!AD30-1)*100</f>
        <v>2.6812035174188953</v>
      </c>
      <c r="AE30" s="4">
        <f>(Deflateur_Valeur!AI30/Deflateur_Valeur!AE30-1)*100</f>
        <v>0.93765886979280122</v>
      </c>
      <c r="AF30" s="4">
        <f>(Deflateur_Valeur!AJ30/Deflateur_Valeur!AF30-1)*100</f>
        <v>-2.2128844198156528</v>
      </c>
      <c r="AG30" s="4">
        <f>(Deflateur_Valeur!AK30/Deflateur_Valeur!AG30-1)*100</f>
        <v>3.9449631102293825</v>
      </c>
      <c r="AH30" s="4">
        <f>(Deflateur_Valeur!AL30/Deflateur_Valeur!AH30-1)*100</f>
        <v>-1.500668488772039</v>
      </c>
      <c r="AI30" s="4">
        <f>(Deflateur_Valeur!AM30/Deflateur_Valeur!AI30-1)*100</f>
        <v>0.58054923946184722</v>
      </c>
      <c r="AJ30" s="4">
        <f>(Deflateur_Valeur!AN30/Deflateur_Valeur!AJ30-1)*100</f>
        <v>0.78059255581428566</v>
      </c>
      <c r="AK30" s="4">
        <f>(Deflateur_Valeur!AO30/Deflateur_Valeur!AK30-1)*100</f>
        <v>1.7983738216283074</v>
      </c>
      <c r="AL30" s="4">
        <f>(Deflateur_Valeur!AP30/Deflateur_Valeur!AL30-1)*100</f>
        <v>6.4098454556164919</v>
      </c>
      <c r="AM30" s="4">
        <f>(Deflateur_Valeur!AQ30/Deflateur_Valeur!AM30-1)*100</f>
        <v>3.808106095246977</v>
      </c>
      <c r="AN30" s="4">
        <f>(Deflateur_Valeur!AR30/Deflateur_Valeur!AN30-1)*100</f>
        <v>5.0022591083433321</v>
      </c>
      <c r="AO30" s="4">
        <f>(Deflateur_Valeur!AS30/Deflateur_Valeur!AO30-1)*100</f>
        <v>1.5662974922464823</v>
      </c>
      <c r="AP30" s="4">
        <f>(Deflateur_Valeur!AT30/Deflateur_Valeur!AP30-1)*100</f>
        <v>1.0786622653843114</v>
      </c>
      <c r="AQ30" s="4">
        <f>(Deflateur_Valeur!AU30/Deflateur_Valeur!AQ30-1)*100</f>
        <v>1.7050925592556609</v>
      </c>
      <c r="AR30" s="4">
        <f>(Deflateur_Valeur!AV30/Deflateur_Valeur!AR30-1)*100</f>
        <v>2.1133806506562269</v>
      </c>
      <c r="AS30" s="4">
        <f>(Deflateur_Valeur!AW30/Deflateur_Valeur!AS30-1)*100</f>
        <v>-0.73481577261521602</v>
      </c>
      <c r="AT30" s="4">
        <f>(Deflateur_Valeur!AX30/Deflateur_Valeur!AT30-1)*100</f>
        <v>-0.39249951100065461</v>
      </c>
      <c r="AU30" s="4">
        <f>(Deflateur_Valeur!AY30/Deflateur_Valeur!AU30-1)*100</f>
        <v>-2.7888912401183297</v>
      </c>
      <c r="AV30" s="4">
        <f>(Deflateur_Valeur!AZ30/Deflateur_Valeur!AV30-1)*100</f>
        <v>-5.6049590658889041</v>
      </c>
      <c r="AW30" s="4">
        <f>(Deflateur_Valeur!BA30/Deflateur_Valeur!AW30-1)*100</f>
        <v>-5.5138868822107945</v>
      </c>
      <c r="AX30" s="4">
        <f>(Deflateur_Valeur!BB30/Deflateur_Valeur!AX30-1)*100</f>
        <v>-0.92543860825180513</v>
      </c>
      <c r="AY30" s="4">
        <f>(Deflateur_Valeur!BC30/Deflateur_Valeur!AY30-1)*100</f>
        <v>-1.0579561895339484</v>
      </c>
      <c r="AZ30" s="4">
        <f>(Deflateur_Valeur!BD30/Deflateur_Valeur!AZ30-1)*100</f>
        <v>1.5638893600952164</v>
      </c>
      <c r="BA30" s="4">
        <f>(Deflateur_Valeur!BE30/Deflateur_Valeur!BA30-1)*100</f>
        <v>0.54804011908764494</v>
      </c>
      <c r="BB30" s="4">
        <f>(Deflateur_Valeur!BF30/Deflateur_Valeur!BB30-1)*100</f>
        <v>-6.8494740236497487</v>
      </c>
      <c r="BC30" s="4">
        <f>(Deflateur_Valeur!BG30/Deflateur_Valeur!BC30-1)*100</f>
        <v>-4.7714232903889986</v>
      </c>
      <c r="BD30" s="4">
        <f>(Deflateur_Valeur!BH30/Deflateur_Valeur!BD30-1)*100</f>
        <v>-5.530946162872441</v>
      </c>
      <c r="BE30" s="4">
        <f>(Deflateur_Valeur!BI30/Deflateur_Valeur!BE30-1)*100</f>
        <v>-1.9717210661965967</v>
      </c>
      <c r="BF30" s="4">
        <f>(Deflateur_Valeur!BJ30/Deflateur_Valeur!BF30-1)*100</f>
        <v>1.7806183189632119</v>
      </c>
      <c r="BG30" s="4">
        <f>(Deflateur_Valeur!BK30/Deflateur_Valeur!BG30-1)*100</f>
        <v>2.7731758770531689</v>
      </c>
      <c r="BH30" s="4">
        <f>(Deflateur_Valeur!BL30/Deflateur_Valeur!BH30-1)*100</f>
        <v>2.652220074528211</v>
      </c>
      <c r="BI30" s="4">
        <f>(Deflateur_Valeur!BM30/Deflateur_Valeur!BI30-1)*100</f>
        <v>-6.9629228390162172</v>
      </c>
      <c r="BJ30" s="4">
        <f>(Deflateur_Valeur!BN30/Deflateur_Valeur!BJ30-1)*100</f>
        <v>1.2617467168940522</v>
      </c>
      <c r="BK30" s="4">
        <f>(Deflateur_Valeur!BO30/Deflateur_Valeur!BK30-1)*100</f>
        <v>-3.1884817904201501</v>
      </c>
      <c r="BL30" s="4">
        <f>(Deflateur_Valeur!BP30/Deflateur_Valeur!BL30-1)*100</f>
        <v>-8.3488757752078424</v>
      </c>
      <c r="BM30" s="4">
        <f>(Deflateur_Valeur!BQ30/Deflateur_Valeur!BM30-1)*100</f>
        <v>-3.0129289203722043</v>
      </c>
      <c r="BN30" s="4">
        <f>(Deflateur_Valeur!BR30/Deflateur_Valeur!BN30-1)*100</f>
        <v>-7.2037096290134546</v>
      </c>
      <c r="BO30" s="4">
        <f>(Deflateur_Valeur!BS30/Deflateur_Valeur!BO30-1)*100</f>
        <v>-0.91246793668393611</v>
      </c>
      <c r="BP30" s="4">
        <f>(Deflateur_Valeur!BT30/Deflateur_Valeur!BP30-1)*100</f>
        <v>6.9588116608326755</v>
      </c>
      <c r="BQ30" s="4">
        <f>(Deflateur_Valeur!BU30/Deflateur_Valeur!BQ30-1)*100</f>
        <v>12.553951025012577</v>
      </c>
      <c r="BR30" s="4">
        <f>(Deflateur_Valeur!BV30/Deflateur_Valeur!BR30-1)*100</f>
        <v>8.0236966845899982</v>
      </c>
      <c r="BS30" s="4">
        <f>(Deflateur_Valeur!BW30/Deflateur_Valeur!BS30-1)*100</f>
        <v>5.6379228037430673</v>
      </c>
      <c r="BT30" s="4">
        <f>(Deflateur_Valeur!BX30/Deflateur_Valeur!BT30-1)*100</f>
        <v>2.8307190835629603</v>
      </c>
      <c r="BU30" s="4">
        <f>(Deflateur_Valeur!BY30/Deflateur_Valeur!BU30-1)*100</f>
        <v>1.3123251193129848</v>
      </c>
      <c r="BV30" s="4">
        <f>(Deflateur_Valeur!BZ30/Deflateur_Valeur!BV30-1)*100</f>
        <v>-0.52630099075896553</v>
      </c>
      <c r="BW30" s="4">
        <f>(Deflateur_Valeur!CA30/Deflateur_Valeur!BW30-1)*100</f>
        <v>-2.3913597020383204</v>
      </c>
      <c r="BX30" s="4">
        <f>(Deflateur_Valeur!CB30/Deflateur_Valeur!BX30-1)*100</f>
        <v>-0.87935707211530545</v>
      </c>
      <c r="BY30" s="4">
        <f>(Deflateur_Valeur!CC30/Deflateur_Valeur!BY30-1)*100</f>
        <v>-0.19860048018895959</v>
      </c>
      <c r="BZ30" s="4">
        <f>(Deflateur_Valeur!CD30/Deflateur_Valeur!BZ30-1)*100</f>
        <v>0.11822406420631815</v>
      </c>
      <c r="CA30" s="4">
        <f>(Deflateur_Valeur!CE30/Deflateur_Valeur!CA30-1)*100</f>
        <v>2.5703554763516268</v>
      </c>
      <c r="CB30" s="4">
        <f>(Deflateur_Valeur!CF30/Deflateur_Valeur!CB30-1)*100</f>
        <v>4.30816134404024</v>
      </c>
      <c r="CC30" s="4">
        <f>(Deflateur_Valeur!CG30/Deflateur_Valeur!CC30-1)*100</f>
        <v>6.3655261942836772</v>
      </c>
      <c r="CD30" s="4">
        <f>(Deflateur_Valeur!CH30/Deflateur_Valeur!CD30-1)*100</f>
        <v>27.442562531730474</v>
      </c>
      <c r="CE30" s="4"/>
      <c r="CF30" s="4">
        <f>(SUM(Deflateur_Valeur!F30:I30)/SUM(Deflateur_Valeur!B30:E30)-1)*100</f>
        <v>3.3636161347434745</v>
      </c>
      <c r="CG30" s="4">
        <f>(SUM(Deflateur_Valeur!J30:M30)/SUM(Deflateur_Valeur!F30:I30)-1)*100</f>
        <v>4.6711375541947486</v>
      </c>
      <c r="CH30" s="4">
        <f>(SUM(Deflateur_Valeur!N30:Q30)/SUM(Deflateur_Valeur!J30:M30)-1)*100</f>
        <v>-7.420498535761844</v>
      </c>
      <c r="CI30" s="4">
        <f>(SUM(Deflateur_Valeur!R30:U30)/SUM(Deflateur_Valeur!N30:Q30)-1)*100</f>
        <v>23.500179962331824</v>
      </c>
      <c r="CJ30" s="4">
        <f>(SUM(Deflateur_Valeur!V30:Y30)/SUM(Deflateur_Valeur!R30:U30)-1)*100</f>
        <v>0.61944238127946694</v>
      </c>
      <c r="CK30" s="4">
        <f>(SUM(Deflateur_Valeur!Z30:AC30)/SUM(Deflateur_Valeur!V30:Y30)-1)*100</f>
        <v>0.50236407428436713</v>
      </c>
      <c r="CL30" s="4">
        <f>(SUM(Deflateur_Valeur!AD30:AG30)/SUM(Deflateur_Valeur!Z30:AC30)-1)*100</f>
        <v>9.4908937057634812</v>
      </c>
      <c r="CM30" s="4">
        <f>(SUM(Deflateur_Valeur!AH30:AK30)/SUM(Deflateur_Valeur!AD30:AG30)-1)*100</f>
        <v>1.3018005626320273</v>
      </c>
      <c r="CN30" s="4">
        <f>(SUM(Deflateur_Valeur!AL30:AO30)/SUM(Deflateur_Valeur!AH30:AK30)-1)*100</f>
        <v>0.42204843761297628</v>
      </c>
      <c r="CO30" s="4">
        <f>(SUM(Deflateur_Valeur!AP30:AS30)/SUM(Deflateur_Valeur!AL30:AO30)-1)*100</f>
        <v>4.1626978983440477</v>
      </c>
      <c r="CP30" s="4">
        <f>(SUM(Deflateur_Valeur!AT30:AW30)/SUM(Deflateur_Valeur!AP30:AS30)-1)*100</f>
        <v>1.036914413052803</v>
      </c>
      <c r="CQ30" s="4">
        <f>(SUM(Deflateur_Valeur!AX30:BA30)/SUM(Deflateur_Valeur!AT30:AW30)-1)*100</f>
        <v>-3.5801893457987677</v>
      </c>
      <c r="CR30" s="4">
        <f>(SUM(Deflateur_Valeur!BB30:BE30)/SUM(Deflateur_Valeur!AX30:BA30)-1)*100</f>
        <v>1.7821283753804984E-2</v>
      </c>
      <c r="CS30" s="4">
        <f>(SUM(Deflateur_Valeur!BF30:BI30)/SUM(Deflateur_Valeur!BB30:BE30)-1)*100</f>
        <v>-4.8119399527229101</v>
      </c>
      <c r="CT30" s="4">
        <f>(SUM(Deflateur_Valeur!BJ30:BM30)/SUM(Deflateur_Valeur!BF30:BI30)-1)*100</f>
        <v>5.0729930811233004E-2</v>
      </c>
      <c r="CU30" s="4">
        <f>(SUM(Deflateur_Valeur!BN30:BQ30)/SUM(Deflateur_Valeur!BJ30:BM30)-1)*100</f>
        <v>-3.3426426125734099</v>
      </c>
      <c r="CV30" s="4">
        <f>(SUM(Deflateur_Valeur!BR30:BU30)/SUM(Deflateur_Valeur!BN30:BQ30)-1)*100</f>
        <v>2.4844897018570178</v>
      </c>
      <c r="CW30" s="4">
        <f>(SUM(Deflateur_Valeur!BV30:BY30)/SUM(Deflateur_Valeur!BR30:BU30)-1)*100</f>
        <v>4.3864892765457242</v>
      </c>
      <c r="CX30" s="4">
        <f>(SUM(Deflateur_Valeur!BZ30:CC30)/SUM(Deflateur_Valeur!BV30:BY30)-1)*100</f>
        <v>-0.99902013935692091</v>
      </c>
      <c r="CY30" s="4">
        <f>(SUM(Deflateur_Valeur!CD30:CG30)/SUM(Deflateur_Valeur!BZ30:CC30)-1)*100</f>
        <v>3.3464312194883883</v>
      </c>
    </row>
    <row r="31" spans="1:103" x14ac:dyDescent="0.35">
      <c r="A31" s="2" t="s">
        <v>40</v>
      </c>
      <c r="B31" s="4">
        <f>(Deflateur_Valeur!F31/Deflateur_Valeur!B31-1)*100</f>
        <v>4.6082434631803615</v>
      </c>
      <c r="C31" s="4">
        <f>(Deflateur_Valeur!G31/Deflateur_Valeur!C31-1)*100</f>
        <v>0.44834940836142589</v>
      </c>
      <c r="D31" s="4">
        <f>(Deflateur_Valeur!H31/Deflateur_Valeur!D31-1)*100</f>
        <v>-1.4055322600951325</v>
      </c>
      <c r="E31" s="4">
        <f>(Deflateur_Valeur!I31/Deflateur_Valeur!E31-1)*100</f>
        <v>-0.79084545518981475</v>
      </c>
      <c r="F31" s="4">
        <f>(Deflateur_Valeur!J31/Deflateur_Valeur!F31-1)*100</f>
        <v>6.8714802003769337</v>
      </c>
      <c r="G31" s="4">
        <f>(Deflateur_Valeur!K31/Deflateur_Valeur!G31-1)*100</f>
        <v>7.8713231655347604</v>
      </c>
      <c r="H31" s="4">
        <f>(Deflateur_Valeur!L31/Deflateur_Valeur!H31-1)*100</f>
        <v>10.555792531011953</v>
      </c>
      <c r="I31" s="4">
        <f>(Deflateur_Valeur!M31/Deflateur_Valeur!I31-1)*100</f>
        <v>10.548185303542557</v>
      </c>
      <c r="J31" s="4">
        <f>(Deflateur_Valeur!N31/Deflateur_Valeur!J31-1)*100</f>
        <v>1.8065052744289378</v>
      </c>
      <c r="K31" s="4">
        <f>(Deflateur_Valeur!O31/Deflateur_Valeur!K31-1)*100</f>
        <v>5.3886162673730365</v>
      </c>
      <c r="L31" s="4">
        <f>(Deflateur_Valeur!P31/Deflateur_Valeur!L31-1)*100</f>
        <v>7.8745834462877307</v>
      </c>
      <c r="M31" s="4">
        <f>(Deflateur_Valeur!Q31/Deflateur_Valeur!M31-1)*100</f>
        <v>9.8561155978703852</v>
      </c>
      <c r="N31" s="4">
        <f>(Deflateur_Valeur!R31/Deflateur_Valeur!N31-1)*100</f>
        <v>12.974496121502522</v>
      </c>
      <c r="O31" s="4">
        <f>(Deflateur_Valeur!S31/Deflateur_Valeur!O31-1)*100</f>
        <v>13.345469753698769</v>
      </c>
      <c r="P31" s="4">
        <f>(Deflateur_Valeur!T31/Deflateur_Valeur!P31-1)*100</f>
        <v>12.864941185938505</v>
      </c>
      <c r="Q31" s="4">
        <f>(Deflateur_Valeur!U31/Deflateur_Valeur!Q31-1)*100</f>
        <v>12.223185242631063</v>
      </c>
      <c r="R31" s="4">
        <f>(Deflateur_Valeur!V31/Deflateur_Valeur!R31-1)*100</f>
        <v>9.6264326112672105</v>
      </c>
      <c r="S31" s="4">
        <f>(Deflateur_Valeur!W31/Deflateur_Valeur!S31-1)*100</f>
        <v>10.030498276606604</v>
      </c>
      <c r="T31" s="4">
        <f>(Deflateur_Valeur!X31/Deflateur_Valeur!T31-1)*100</f>
        <v>7.6140460935402166</v>
      </c>
      <c r="U31" s="4">
        <f>(Deflateur_Valeur!Y31/Deflateur_Valeur!U31-1)*100</f>
        <v>5.0977172805413362</v>
      </c>
      <c r="V31" s="4">
        <f>(Deflateur_Valeur!Z31/Deflateur_Valeur!V31-1)*100</f>
        <v>2.0755808986783864</v>
      </c>
      <c r="W31" s="4">
        <f>(Deflateur_Valeur!AA31/Deflateur_Valeur!W31-1)*100</f>
        <v>2.2409449588246755</v>
      </c>
      <c r="X31" s="4">
        <f>(Deflateur_Valeur!AB31/Deflateur_Valeur!X31-1)*100</f>
        <v>6.7900368849189707</v>
      </c>
      <c r="Y31" s="4">
        <f>(Deflateur_Valeur!AC31/Deflateur_Valeur!Y31-1)*100</f>
        <v>14.8072432441271</v>
      </c>
      <c r="Z31" s="4">
        <f>(Deflateur_Valeur!AD31/Deflateur_Valeur!Z31-1)*100</f>
        <v>25.277386753632001</v>
      </c>
      <c r="AA31" s="4">
        <f>(Deflateur_Valeur!AE31/Deflateur_Valeur!AA31-1)*100</f>
        <v>32.335555615213686</v>
      </c>
      <c r="AB31" s="4">
        <f>(Deflateur_Valeur!AF31/Deflateur_Valeur!AB31-1)*100</f>
        <v>30.357275613312275</v>
      </c>
      <c r="AC31" s="4">
        <f>(Deflateur_Valeur!AG31/Deflateur_Valeur!AC31-1)*100</f>
        <v>21.257142962608722</v>
      </c>
      <c r="AD31" s="4">
        <f>(Deflateur_Valeur!AH31/Deflateur_Valeur!AD31-1)*100</f>
        <v>7.0276426392480662</v>
      </c>
      <c r="AE31" s="4">
        <f>(Deflateur_Valeur!AI31/Deflateur_Valeur!AE31-1)*100</f>
        <v>-1.4894034526436672</v>
      </c>
      <c r="AF31" s="4">
        <f>(Deflateur_Valeur!AJ31/Deflateur_Valeur!AF31-1)*100</f>
        <v>-5.5330700517263072</v>
      </c>
      <c r="AG31" s="4">
        <f>(Deflateur_Valeur!AK31/Deflateur_Valeur!AG31-1)*100</f>
        <v>-4.7567197177928344</v>
      </c>
      <c r="AH31" s="4">
        <f>(Deflateur_Valeur!AL31/Deflateur_Valeur!AH31-1)*100</f>
        <v>-0.46477095953513237</v>
      </c>
      <c r="AI31" s="4">
        <f>(Deflateur_Valeur!AM31/Deflateur_Valeur!AI31-1)*100</f>
        <v>2.1739061902416479</v>
      </c>
      <c r="AJ31" s="4">
        <f>(Deflateur_Valeur!AN31/Deflateur_Valeur!AJ31-1)*100</f>
        <v>4.1291626629804457</v>
      </c>
      <c r="AK31" s="4">
        <f>(Deflateur_Valeur!AO31/Deflateur_Valeur!AK31-1)*100</f>
        <v>4.0907145692480107</v>
      </c>
      <c r="AL31" s="4">
        <f>(Deflateur_Valeur!AP31/Deflateur_Valeur!AL31-1)*100</f>
        <v>2.4353115363842326</v>
      </c>
      <c r="AM31" s="4">
        <f>(Deflateur_Valeur!AQ31/Deflateur_Valeur!AM31-1)*100</f>
        <v>1.5068361232950522</v>
      </c>
      <c r="AN31" s="4">
        <f>(Deflateur_Valeur!AR31/Deflateur_Valeur!AN31-1)*100</f>
        <v>1.0897553806646698</v>
      </c>
      <c r="AO31" s="4">
        <f>(Deflateur_Valeur!AS31/Deflateur_Valeur!AO31-1)*100</f>
        <v>1.4170820316631083</v>
      </c>
      <c r="AP31" s="4">
        <f>(Deflateur_Valeur!AT31/Deflateur_Valeur!AP31-1)*100</f>
        <v>1.9073409569935418</v>
      </c>
      <c r="AQ31" s="4">
        <f>(Deflateur_Valeur!AU31/Deflateur_Valeur!AQ31-1)*100</f>
        <v>2.7300675974423649</v>
      </c>
      <c r="AR31" s="4">
        <f>(Deflateur_Valeur!AV31/Deflateur_Valeur!AR31-1)*100</f>
        <v>3.1270366271948458</v>
      </c>
      <c r="AS31" s="4">
        <f>(Deflateur_Valeur!AW31/Deflateur_Valeur!AS31-1)*100</f>
        <v>3.4156500635264431</v>
      </c>
      <c r="AT31" s="4">
        <f>(Deflateur_Valeur!AX31/Deflateur_Valeur!AT31-1)*100</f>
        <v>3.1971898429509205</v>
      </c>
      <c r="AU31" s="4">
        <f>(Deflateur_Valeur!AY31/Deflateur_Valeur!AU31-1)*100</f>
        <v>2.8274264571306329</v>
      </c>
      <c r="AV31" s="4">
        <f>(Deflateur_Valeur!AZ31/Deflateur_Valeur!AV31-1)*100</f>
        <v>2.1859884242085181</v>
      </c>
      <c r="AW31" s="4">
        <f>(Deflateur_Valeur!BA31/Deflateur_Valeur!AW31-1)*100</f>
        <v>1.2847052401961712</v>
      </c>
      <c r="AX31" s="4">
        <f>(Deflateur_Valeur!BB31/Deflateur_Valeur!AX31-1)*100</f>
        <v>1.1242484804020236</v>
      </c>
      <c r="AY31" s="4">
        <f>(Deflateur_Valeur!BC31/Deflateur_Valeur!AY31-1)*100</f>
        <v>0.65049160147119256</v>
      </c>
      <c r="AZ31" s="4">
        <f>(Deflateur_Valeur!BD31/Deflateur_Valeur!AZ31-1)*100</f>
        <v>0.26632466988709691</v>
      </c>
      <c r="BA31" s="4">
        <f>(Deflateur_Valeur!BE31/Deflateur_Valeur!BA31-1)*100</f>
        <v>0.57829754495426489</v>
      </c>
      <c r="BB31" s="4">
        <f>(Deflateur_Valeur!BF31/Deflateur_Valeur!BB31-1)*100</f>
        <v>-0.22172309119387057</v>
      </c>
      <c r="BC31" s="4">
        <f>(Deflateur_Valeur!BG31/Deflateur_Valeur!BC31-1)*100</f>
        <v>5.099441346272382E-2</v>
      </c>
      <c r="BD31" s="4">
        <f>(Deflateur_Valeur!BH31/Deflateur_Valeur!BD31-1)*100</f>
        <v>1.1289175796810769</v>
      </c>
      <c r="BE31" s="4">
        <f>(Deflateur_Valeur!BI31/Deflateur_Valeur!BE31-1)*100</f>
        <v>1.8194099742741887</v>
      </c>
      <c r="BF31" s="4">
        <f>(Deflateur_Valeur!BJ31/Deflateur_Valeur!BF31-1)*100</f>
        <v>3.0813517404421287</v>
      </c>
      <c r="BG31" s="4">
        <f>(Deflateur_Valeur!BK31/Deflateur_Valeur!BG31-1)*100</f>
        <v>2.5851903118263131</v>
      </c>
      <c r="BH31" s="4">
        <f>(Deflateur_Valeur!BL31/Deflateur_Valeur!BH31-1)*100</f>
        <v>0.3331117183940524</v>
      </c>
      <c r="BI31" s="4">
        <f>(Deflateur_Valeur!BM31/Deflateur_Valeur!BI31-1)*100</f>
        <v>-2.3553273892186533</v>
      </c>
      <c r="BJ31" s="4">
        <f>(Deflateur_Valeur!BN31/Deflateur_Valeur!BJ31-1)*100</f>
        <v>-9.5747042590918046</v>
      </c>
      <c r="BK31" s="4">
        <f>(Deflateur_Valeur!BO31/Deflateur_Valeur!BK31-1)*100</f>
        <v>-12.658935097441127</v>
      </c>
      <c r="BL31" s="4">
        <f>(Deflateur_Valeur!BP31/Deflateur_Valeur!BL31-1)*100</f>
        <v>-13.46598100502473</v>
      </c>
      <c r="BM31" s="4">
        <f>(Deflateur_Valeur!BQ31/Deflateur_Valeur!BM31-1)*100</f>
        <v>-12.604283022220763</v>
      </c>
      <c r="BN31" s="4">
        <f>(Deflateur_Valeur!BR31/Deflateur_Valeur!BN31-1)*100</f>
        <v>-5.4949999261795561</v>
      </c>
      <c r="BO31" s="4">
        <f>(Deflateur_Valeur!BS31/Deflateur_Valeur!BO31-1)*100</f>
        <v>-1.0043054051653733</v>
      </c>
      <c r="BP31" s="4">
        <f>(Deflateur_Valeur!BT31/Deflateur_Valeur!BP31-1)*100</f>
        <v>2.8789447792493705</v>
      </c>
      <c r="BQ31" s="4">
        <f>(Deflateur_Valeur!BU31/Deflateur_Valeur!BQ31-1)*100</f>
        <v>6.2984977101496531</v>
      </c>
      <c r="BR31" s="4">
        <f>(Deflateur_Valeur!BV31/Deflateur_Valeur!BR31-1)*100</f>
        <v>8.567527521527186</v>
      </c>
      <c r="BS31" s="4">
        <f>(Deflateur_Valeur!BW31/Deflateur_Valeur!BS31-1)*100</f>
        <v>6.4380814663004715</v>
      </c>
      <c r="BT31" s="4">
        <f>(Deflateur_Valeur!BX31/Deflateur_Valeur!BT31-1)*100</f>
        <v>4.0662754251381328</v>
      </c>
      <c r="BU31" s="4">
        <f>(Deflateur_Valeur!BY31/Deflateur_Valeur!BU31-1)*100</f>
        <v>2.1881407722615931</v>
      </c>
      <c r="BV31" s="4">
        <f>(Deflateur_Valeur!BZ31/Deflateur_Valeur!BV31-1)*100</f>
        <v>5.8270462001130952E-3</v>
      </c>
      <c r="BW31" s="4">
        <f>(Deflateur_Valeur!CA31/Deflateur_Valeur!BW31-1)*100</f>
        <v>-0.52547811533290023</v>
      </c>
      <c r="BX31" s="4">
        <f>(Deflateur_Valeur!CB31/Deflateur_Valeur!BX31-1)*100</f>
        <v>-5.4773583245637525E-2</v>
      </c>
      <c r="BY31" s="4">
        <f>(Deflateur_Valeur!CC31/Deflateur_Valeur!BY31-1)*100</f>
        <v>1.0644889514979106</v>
      </c>
      <c r="BZ31" s="4">
        <f>(Deflateur_Valeur!CD31/Deflateur_Valeur!BZ31-1)*100</f>
        <v>1.2108741287254698</v>
      </c>
      <c r="CA31" s="4">
        <f>(Deflateur_Valeur!CE31/Deflateur_Valeur!CA31-1)*100</f>
        <v>0.25196412449055572</v>
      </c>
      <c r="CB31" s="4">
        <f>(Deflateur_Valeur!CF31/Deflateur_Valeur!CB31-1)*100</f>
        <v>-1.3893752064119469</v>
      </c>
      <c r="CC31" s="4">
        <f>(Deflateur_Valeur!CG31/Deflateur_Valeur!CC31-1)*100</f>
        <v>1.8962066633228636</v>
      </c>
      <c r="CD31" s="4">
        <f>(Deflateur_Valeur!CH31/Deflateur_Valeur!CD31-1)*100</f>
        <v>1.2109788611969208E-2</v>
      </c>
      <c r="CE31" s="4"/>
      <c r="CF31" s="4">
        <f>(SUM(Deflateur_Valeur!F31:I31)/SUM(Deflateur_Valeur!B31:E31)-1)*100</f>
        <v>0.71505378906420169</v>
      </c>
      <c r="CG31" s="4">
        <f>(SUM(Deflateur_Valeur!J31:M31)/SUM(Deflateur_Valeur!F31:I31)-1)*100</f>
        <v>8.9278962036760454</v>
      </c>
      <c r="CH31" s="4">
        <f>(SUM(Deflateur_Valeur!N31:Q31)/SUM(Deflateur_Valeur!J31:M31)-1)*100</f>
        <v>6.2100701291479155</v>
      </c>
      <c r="CI31" s="4">
        <f>(SUM(Deflateur_Valeur!R31:U31)/SUM(Deflateur_Valeur!N31:Q31)-1)*100</f>
        <v>12.843531659132568</v>
      </c>
      <c r="CJ31" s="4">
        <f>(SUM(Deflateur_Valeur!V31:Y31)/SUM(Deflateur_Valeur!R31:U31)-1)*100</f>
        <v>8.0538204020438329</v>
      </c>
      <c r="CK31" s="4">
        <f>(SUM(Deflateur_Valeur!Z31:AC31)/SUM(Deflateur_Valeur!V31:Y31)-1)*100</f>
        <v>6.4853556964949322</v>
      </c>
      <c r="CL31" s="4">
        <f>(SUM(Deflateur_Valeur!AD31:AG31)/SUM(Deflateur_Valeur!Z31:AC31)-1)*100</f>
        <v>27.17211346010151</v>
      </c>
      <c r="CM31" s="4">
        <f>(SUM(Deflateur_Valeur!AH31:AK31)/SUM(Deflateur_Valeur!AD31:AG31)-1)*100</f>
        <v>-1.3789951911653442</v>
      </c>
      <c r="CN31" s="4">
        <f>(SUM(Deflateur_Valeur!AL31:AO31)/SUM(Deflateur_Valeur!AH31:AK31)-1)*100</f>
        <v>2.4628624355845119</v>
      </c>
      <c r="CO31" s="4">
        <f>(SUM(Deflateur_Valeur!AP31:AS31)/SUM(Deflateur_Valeur!AL31:AO31)-1)*100</f>
        <v>1.6085805483210702</v>
      </c>
      <c r="CP31" s="4">
        <f>(SUM(Deflateur_Valeur!AT31:AW31)/SUM(Deflateur_Valeur!AP31:AS31)-1)*100</f>
        <v>2.7971530149541346</v>
      </c>
      <c r="CQ31" s="4">
        <f>(SUM(Deflateur_Valeur!AX31:BA31)/SUM(Deflateur_Valeur!AT31:AW31)-1)*100</f>
        <v>2.3670105188903001</v>
      </c>
      <c r="CR31" s="4">
        <f>(SUM(Deflateur_Valeur!BB31:BE31)/SUM(Deflateur_Valeur!AX31:BA31)-1)*100</f>
        <v>0.65401120753660891</v>
      </c>
      <c r="CS31" s="4">
        <f>(SUM(Deflateur_Valeur!BF31:BI31)/SUM(Deflateur_Valeur!BB31:BE31)-1)*100</f>
        <v>0.69462105641633354</v>
      </c>
      <c r="CT31" s="4">
        <f>(SUM(Deflateur_Valeur!BJ31:BM31)/SUM(Deflateur_Valeur!BF31:BI31)-1)*100</f>
        <v>0.89279695078612331</v>
      </c>
      <c r="CU31" s="4">
        <f>(SUM(Deflateur_Valeur!BN31:BQ31)/SUM(Deflateur_Valeur!BJ31:BM31)-1)*100</f>
        <v>-12.066273050193853</v>
      </c>
      <c r="CV31" s="4">
        <f>(SUM(Deflateur_Valeur!BR31:BU31)/SUM(Deflateur_Valeur!BN31:BQ31)-1)*100</f>
        <v>0.55807640251739343</v>
      </c>
      <c r="CW31" s="4">
        <f>(SUM(Deflateur_Valeur!BV31:BY31)/SUM(Deflateur_Valeur!BR31:BU31)-1)*100</f>
        <v>5.2695893733227361</v>
      </c>
      <c r="CX31" s="4">
        <f>(SUM(Deflateur_Valeur!BZ31:CC31)/SUM(Deflateur_Valeur!BV31:BY31)-1)*100</f>
        <v>0.12260706249855868</v>
      </c>
      <c r="CY31" s="4">
        <f>(SUM(Deflateur_Valeur!CD31:CG31)/SUM(Deflateur_Valeur!BZ31:CC31)-1)*100</f>
        <v>0.50176098016478932</v>
      </c>
    </row>
    <row r="32" spans="1:103" x14ac:dyDescent="0.35">
      <c r="A32" s="2" t="s">
        <v>41</v>
      </c>
      <c r="B32" s="4">
        <f>(Deflateur_Valeur!F32/Deflateur_Valeur!B32-1)*100</f>
        <v>4.360054971240479</v>
      </c>
      <c r="C32" s="4">
        <f>(Deflateur_Valeur!G32/Deflateur_Valeur!C32-1)*100</f>
        <v>2.7715115545875024</v>
      </c>
      <c r="D32" s="4">
        <f>(Deflateur_Valeur!H32/Deflateur_Valeur!D32-1)*100</f>
        <v>-3.9662418112922926</v>
      </c>
      <c r="E32" s="4">
        <f>(Deflateur_Valeur!I32/Deflateur_Valeur!E32-1)*100</f>
        <v>-9.1019701692196531</v>
      </c>
      <c r="F32" s="4">
        <f>(Deflateur_Valeur!J32/Deflateur_Valeur!F32-1)*100</f>
        <v>0.74487779140546273</v>
      </c>
      <c r="G32" s="4">
        <f>(Deflateur_Valeur!K32/Deflateur_Valeur!G32-1)*100</f>
        <v>-3.5291054073304684</v>
      </c>
      <c r="H32" s="4">
        <f>(Deflateur_Valeur!L32/Deflateur_Valeur!H32-1)*100</f>
        <v>-1.8082391046419621</v>
      </c>
      <c r="I32" s="4">
        <f>(Deflateur_Valeur!M32/Deflateur_Valeur!I32-1)*100</f>
        <v>-0.7788510655196923</v>
      </c>
      <c r="J32" s="4">
        <f>(Deflateur_Valeur!N32/Deflateur_Valeur!J32-1)*100</f>
        <v>-7.0805834684989684</v>
      </c>
      <c r="K32" s="4">
        <f>(Deflateur_Valeur!O32/Deflateur_Valeur!K32-1)*100</f>
        <v>0.79110328740608082</v>
      </c>
      <c r="L32" s="4">
        <f>(Deflateur_Valeur!P32/Deflateur_Valeur!L32-1)*100</f>
        <v>2.6722682073622828</v>
      </c>
      <c r="M32" s="4">
        <f>(Deflateur_Valeur!Q32/Deflateur_Valeur!M32-1)*100</f>
        <v>3.3413356544559791</v>
      </c>
      <c r="N32" s="4">
        <f>(Deflateur_Valeur!R32/Deflateur_Valeur!N32-1)*100</f>
        <v>-6.2488339829216759</v>
      </c>
      <c r="O32" s="4">
        <f>(Deflateur_Valeur!S32/Deflateur_Valeur!O32-1)*100</f>
        <v>-4.9760824880884735</v>
      </c>
      <c r="P32" s="4">
        <f>(Deflateur_Valeur!T32/Deflateur_Valeur!P32-1)*100</f>
        <v>4.7148372975569286</v>
      </c>
      <c r="Q32" s="4">
        <f>(Deflateur_Valeur!U32/Deflateur_Valeur!Q32-1)*100</f>
        <v>10.597208461796814</v>
      </c>
      <c r="R32" s="4">
        <f>(Deflateur_Valeur!V32/Deflateur_Valeur!R32-1)*100</f>
        <v>7.1555051847881579</v>
      </c>
      <c r="S32" s="4">
        <f>(Deflateur_Valeur!W32/Deflateur_Valeur!S32-1)*100</f>
        <v>3.278027844660536</v>
      </c>
      <c r="T32" s="4">
        <f>(Deflateur_Valeur!X32/Deflateur_Valeur!T32-1)*100</f>
        <v>-2.792280720534146</v>
      </c>
      <c r="U32" s="4">
        <f>(Deflateur_Valeur!Y32/Deflateur_Valeur!U32-1)*100</f>
        <v>-2.9369684547614794</v>
      </c>
      <c r="V32" s="4">
        <f>(Deflateur_Valeur!Z32/Deflateur_Valeur!V32-1)*100</f>
        <v>3.5177894402059762</v>
      </c>
      <c r="W32" s="4">
        <f>(Deflateur_Valeur!AA32/Deflateur_Valeur!W32-1)*100</f>
        <v>3.0487426251865735</v>
      </c>
      <c r="X32" s="4">
        <f>(Deflateur_Valeur!AB32/Deflateur_Valeur!X32-1)*100</f>
        <v>5.396441514536332</v>
      </c>
      <c r="Y32" s="4">
        <f>(Deflateur_Valeur!AC32/Deflateur_Valeur!Y32-1)*100</f>
        <v>6.9000303619328074</v>
      </c>
      <c r="Z32" s="4">
        <f>(Deflateur_Valeur!AD32/Deflateur_Valeur!Z32-1)*100</f>
        <v>8.0437509624495576</v>
      </c>
      <c r="AA32" s="4">
        <f>(Deflateur_Valeur!AE32/Deflateur_Valeur!AA32-1)*100</f>
        <v>7.1503572623315081</v>
      </c>
      <c r="AB32" s="4">
        <f>(Deflateur_Valeur!AF32/Deflateur_Valeur!AB32-1)*100</f>
        <v>3.614008128269397</v>
      </c>
      <c r="AC32" s="4">
        <f>(Deflateur_Valeur!AG32/Deflateur_Valeur!AC32-1)*100</f>
        <v>-1.4631226345572124</v>
      </c>
      <c r="AD32" s="4">
        <f>(Deflateur_Valeur!AH32/Deflateur_Valeur!AD32-1)*100</f>
        <v>2.0672152022617629</v>
      </c>
      <c r="AE32" s="4">
        <f>(Deflateur_Valeur!AI32/Deflateur_Valeur!AE32-1)*100</f>
        <v>3.1620943894226095</v>
      </c>
      <c r="AF32" s="4">
        <f>(Deflateur_Valeur!AJ32/Deflateur_Valeur!AF32-1)*100</f>
        <v>6.2777574800280567</v>
      </c>
      <c r="AG32" s="4">
        <f>(Deflateur_Valeur!AK32/Deflateur_Valeur!AG32-1)*100</f>
        <v>13.513780554716703</v>
      </c>
      <c r="AH32" s="4">
        <f>(Deflateur_Valeur!AL32/Deflateur_Valeur!AH32-1)*100</f>
        <v>15.633841460441399</v>
      </c>
      <c r="AI32" s="4">
        <f>(Deflateur_Valeur!AM32/Deflateur_Valeur!AI32-1)*100</f>
        <v>22.203273140319403</v>
      </c>
      <c r="AJ32" s="4">
        <f>(Deflateur_Valeur!AN32/Deflateur_Valeur!AJ32-1)*100</f>
        <v>22.661879370727966</v>
      </c>
      <c r="AK32" s="4">
        <f>(Deflateur_Valeur!AO32/Deflateur_Valeur!AK32-1)*100</f>
        <v>18.334104148462458</v>
      </c>
      <c r="AL32" s="4">
        <f>(Deflateur_Valeur!AP32/Deflateur_Valeur!AL32-1)*100</f>
        <v>5.2403205222139038</v>
      </c>
      <c r="AM32" s="4">
        <f>(Deflateur_Valeur!AQ32/Deflateur_Valeur!AM32-1)*100</f>
        <v>-0.61426980821257526</v>
      </c>
      <c r="AN32" s="4">
        <f>(Deflateur_Valeur!AR32/Deflateur_Valeur!AN32-1)*100</f>
        <v>-3.2117238494914657</v>
      </c>
      <c r="AO32" s="4">
        <f>(Deflateur_Valeur!AS32/Deflateur_Valeur!AO32-1)*100</f>
        <v>-3.1452978710978408</v>
      </c>
      <c r="AP32" s="4">
        <f>(Deflateur_Valeur!AT32/Deflateur_Valeur!AP32-1)*100</f>
        <v>0.48972006677985291</v>
      </c>
      <c r="AQ32" s="4">
        <f>(Deflateur_Valeur!AU32/Deflateur_Valeur!AQ32-1)*100</f>
        <v>1.3793041724993405</v>
      </c>
      <c r="AR32" s="4">
        <f>(Deflateur_Valeur!AV32/Deflateur_Valeur!AR32-1)*100</f>
        <v>1.4060726037903093</v>
      </c>
      <c r="AS32" s="4">
        <f>(Deflateur_Valeur!AW32/Deflateur_Valeur!AS32-1)*100</f>
        <v>8.3758571958747474E-2</v>
      </c>
      <c r="AT32" s="4">
        <f>(Deflateur_Valeur!AX32/Deflateur_Valeur!AT32-1)*100</f>
        <v>1.6729472372746024</v>
      </c>
      <c r="AU32" s="4">
        <f>(Deflateur_Valeur!AY32/Deflateur_Valeur!AU32-1)*100</f>
        <v>0.46762797071588924</v>
      </c>
      <c r="AV32" s="4">
        <f>(Deflateur_Valeur!AZ32/Deflateur_Valeur!AV32-1)*100</f>
        <v>-0.51810206170738171</v>
      </c>
      <c r="AW32" s="4">
        <f>(Deflateur_Valeur!BA32/Deflateur_Valeur!AW32-1)*100</f>
        <v>-0.97361521243131133</v>
      </c>
      <c r="AX32" s="4">
        <f>(Deflateur_Valeur!BB32/Deflateur_Valeur!AX32-1)*100</f>
        <v>-2.1225101114001443</v>
      </c>
      <c r="AY32" s="4">
        <f>(Deflateur_Valeur!BC32/Deflateur_Valeur!AY32-1)*100</f>
        <v>-2.2633737049743807</v>
      </c>
      <c r="AZ32" s="4">
        <f>(Deflateur_Valeur!BD32/Deflateur_Valeur!AZ32-1)*100</f>
        <v>-1.6260224537579471</v>
      </c>
      <c r="BA32" s="4">
        <f>(Deflateur_Valeur!BE32/Deflateur_Valeur!BA32-1)*100</f>
        <v>-0.62235883042779383</v>
      </c>
      <c r="BB32" s="4">
        <f>(Deflateur_Valeur!BF32/Deflateur_Valeur!BB32-1)*100</f>
        <v>0.61448643496524458</v>
      </c>
      <c r="BC32" s="4">
        <f>(Deflateur_Valeur!BG32/Deflateur_Valeur!BC32-1)*100</f>
        <v>1.7001672515033484</v>
      </c>
      <c r="BD32" s="4">
        <f>(Deflateur_Valeur!BH32/Deflateur_Valeur!BD32-1)*100</f>
        <v>2.1172401327321122</v>
      </c>
      <c r="BE32" s="4">
        <f>(Deflateur_Valeur!BI32/Deflateur_Valeur!BE32-1)*100</f>
        <v>1.8760503779519988</v>
      </c>
      <c r="BF32" s="4">
        <f>(Deflateur_Valeur!BJ32/Deflateur_Valeur!BF32-1)*100</f>
        <v>0.2939979770432144</v>
      </c>
      <c r="BG32" s="4">
        <f>(Deflateur_Valeur!BK32/Deflateur_Valeur!BG32-1)*100</f>
        <v>-0.31773393428775609</v>
      </c>
      <c r="BH32" s="4">
        <f>(Deflateur_Valeur!BL32/Deflateur_Valeur!BH32-1)*100</f>
        <v>-1.452366899998403</v>
      </c>
      <c r="BI32" s="4">
        <f>(Deflateur_Valeur!BM32/Deflateur_Valeur!BI32-1)*100</f>
        <v>2.1328850805437449</v>
      </c>
      <c r="BJ32" s="4">
        <f>(Deflateur_Valeur!BN32/Deflateur_Valeur!BJ32-1)*100</f>
        <v>-3.8120901914270866</v>
      </c>
      <c r="BK32" s="4">
        <f>(Deflateur_Valeur!BO32/Deflateur_Valeur!BK32-1)*100</f>
        <v>-3.5492493590506213</v>
      </c>
      <c r="BL32" s="4">
        <f>(Deflateur_Valeur!BP32/Deflateur_Valeur!BL32-1)*100</f>
        <v>-4.2274296505677604</v>
      </c>
      <c r="BM32" s="4">
        <f>(Deflateur_Valeur!BQ32/Deflateur_Valeur!BM32-1)*100</f>
        <v>-8.4666843149939659</v>
      </c>
      <c r="BN32" s="4">
        <f>(Deflateur_Valeur!BR32/Deflateur_Valeur!BN32-1)*100</f>
        <v>-3.2810071798872853</v>
      </c>
      <c r="BO32" s="4">
        <f>(Deflateur_Valeur!BS32/Deflateur_Valeur!BO32-1)*100</f>
        <v>-3.2173688412437729</v>
      </c>
      <c r="BP32" s="4">
        <f>(Deflateur_Valeur!BT32/Deflateur_Valeur!BP32-1)*100</f>
        <v>-1.4830711038887667</v>
      </c>
      <c r="BQ32" s="4">
        <f>(Deflateur_Valeur!BU32/Deflateur_Valeur!BQ32-1)*100</f>
        <v>5.8887734461832153E-2</v>
      </c>
      <c r="BR32" s="4">
        <f>(Deflateur_Valeur!BV32/Deflateur_Valeur!BR32-1)*100</f>
        <v>3.2962562211078295</v>
      </c>
      <c r="BS32" s="4">
        <f>(Deflateur_Valeur!BW32/Deflateur_Valeur!BS32-1)*100</f>
        <v>4.0216026035289509</v>
      </c>
      <c r="BT32" s="4">
        <f>(Deflateur_Valeur!BX32/Deflateur_Valeur!BT32-1)*100</f>
        <v>5.030363445985242</v>
      </c>
      <c r="BU32" s="4">
        <f>(Deflateur_Valeur!BY32/Deflateur_Valeur!BU32-1)*100</f>
        <v>4.5778629027566131</v>
      </c>
      <c r="BV32" s="4">
        <f>(Deflateur_Valeur!BZ32/Deflateur_Valeur!BV32-1)*100</f>
        <v>4.5253753197654234</v>
      </c>
      <c r="BW32" s="4">
        <f>(Deflateur_Valeur!CA32/Deflateur_Valeur!BW32-1)*100</f>
        <v>3.4520751664659732</v>
      </c>
      <c r="BX32" s="4">
        <f>(Deflateur_Valeur!CB32/Deflateur_Valeur!BX32-1)*100</f>
        <v>1.9187383119928292</v>
      </c>
      <c r="BY32" s="4">
        <f>(Deflateur_Valeur!CC32/Deflateur_Valeur!BY32-1)*100</f>
        <v>1.3286362201840429</v>
      </c>
      <c r="BZ32" s="4">
        <f>(Deflateur_Valeur!CD32/Deflateur_Valeur!BZ32-1)*100</f>
        <v>-7.3125348416258618E-2</v>
      </c>
      <c r="CA32" s="4">
        <f>(Deflateur_Valeur!CE32/Deflateur_Valeur!CA32-1)*100</f>
        <v>0.66589641849270631</v>
      </c>
      <c r="CB32" s="4">
        <f>(Deflateur_Valeur!CF32/Deflateur_Valeur!CB32-1)*100</f>
        <v>0.69262916203234326</v>
      </c>
      <c r="CC32" s="4">
        <f>(Deflateur_Valeur!CG32/Deflateur_Valeur!CC32-1)*100</f>
        <v>0.85635231705349923</v>
      </c>
      <c r="CD32" s="4">
        <f>(Deflateur_Valeur!CH32/Deflateur_Valeur!CD32-1)*100</f>
        <v>21.495039303410568</v>
      </c>
      <c r="CE32" s="4"/>
      <c r="CF32" s="4">
        <f>(SUM(Deflateur_Valeur!F32:I32)/SUM(Deflateur_Valeur!B32:E32)-1)*100</f>
        <v>-1.4841613636709883</v>
      </c>
      <c r="CG32" s="4">
        <f>(SUM(Deflateur_Valeur!J32:M32)/SUM(Deflateur_Valeur!F32:I32)-1)*100</f>
        <v>-1.3434490370453855</v>
      </c>
      <c r="CH32" s="4">
        <f>(SUM(Deflateur_Valeur!N32:Q32)/SUM(Deflateur_Valeur!J32:M32)-1)*100</f>
        <v>-0.28978054294747091</v>
      </c>
      <c r="CI32" s="4">
        <f>(SUM(Deflateur_Valeur!R32:U32)/SUM(Deflateur_Valeur!N32:Q32)-1)*100</f>
        <v>0.86794552919819967</v>
      </c>
      <c r="CJ32" s="4">
        <f>(SUM(Deflateur_Valeur!V32:Y32)/SUM(Deflateur_Valeur!R32:U32)-1)*100</f>
        <v>0.97389423221991844</v>
      </c>
      <c r="CK32" s="4">
        <f>(SUM(Deflateur_Valeur!Z32:AC32)/SUM(Deflateur_Valeur!V32:Y32)-1)*100</f>
        <v>4.7273373416522935</v>
      </c>
      <c r="CL32" s="4">
        <f>(SUM(Deflateur_Valeur!AD32:AG32)/SUM(Deflateur_Valeur!Z32:AC32)-1)*100</f>
        <v>4.2534182990316083</v>
      </c>
      <c r="CM32" s="4">
        <f>(SUM(Deflateur_Valeur!AH32:AK32)/SUM(Deflateur_Valeur!AD32:AG32)-1)*100</f>
        <v>6.1920692539058741</v>
      </c>
      <c r="CN32" s="4">
        <f>(SUM(Deflateur_Valeur!AL32:AO32)/SUM(Deflateur_Valeur!AH32:AK32)-1)*100</f>
        <v>19.698807413312956</v>
      </c>
      <c r="CO32" s="4">
        <f>(SUM(Deflateur_Valeur!AP32:AS32)/SUM(Deflateur_Valeur!AL32:AO32)-1)*100</f>
        <v>-0.5490571217320106</v>
      </c>
      <c r="CP32" s="4">
        <f>(SUM(Deflateur_Valeur!AT32:AW32)/SUM(Deflateur_Valeur!AP32:AS32)-1)*100</f>
        <v>0.8374106293328909</v>
      </c>
      <c r="CQ32" s="4">
        <f>(SUM(Deflateur_Valeur!AX32:BA32)/SUM(Deflateur_Valeur!AT32:AW32)-1)*100</f>
        <v>0.16119129418079581</v>
      </c>
      <c r="CR32" s="4">
        <f>(SUM(Deflateur_Valeur!BB32:BE32)/SUM(Deflateur_Valeur!AX32:BA32)-1)*100</f>
        <v>-1.6638928705548506</v>
      </c>
      <c r="CS32" s="4">
        <f>(SUM(Deflateur_Valeur!BF32:BI32)/SUM(Deflateur_Valeur!BB32:BE32)-1)*100</f>
        <v>1.5744010091965466</v>
      </c>
      <c r="CT32" s="4">
        <f>(SUM(Deflateur_Valeur!BJ32:BM32)/SUM(Deflateur_Valeur!BF32:BI32)-1)*100</f>
        <v>0.16419997031413835</v>
      </c>
      <c r="CU32" s="4">
        <f>(SUM(Deflateur_Valeur!BN32:BQ32)/SUM(Deflateur_Valeur!BJ32:BM32)-1)*100</f>
        <v>-5.0368269551970606</v>
      </c>
      <c r="CV32" s="4">
        <f>(SUM(Deflateur_Valeur!BR32:BU32)/SUM(Deflateur_Valeur!BN32:BQ32)-1)*100</f>
        <v>-1.9968260340912591</v>
      </c>
      <c r="CW32" s="4">
        <f>(SUM(Deflateur_Valeur!BV32:BY32)/SUM(Deflateur_Valeur!BR32:BU32)-1)*100</f>
        <v>4.2320071184172914</v>
      </c>
      <c r="CX32" s="4">
        <f>(SUM(Deflateur_Valeur!BZ32:CC32)/SUM(Deflateur_Valeur!BV32:BY32)-1)*100</f>
        <v>2.7969201042824743</v>
      </c>
      <c r="CY32" s="4">
        <f>(SUM(Deflateur_Valeur!CD32:CG32)/SUM(Deflateur_Valeur!BZ32:CC32)-1)*100</f>
        <v>0.53386412881277767</v>
      </c>
    </row>
    <row r="33" spans="1:103" x14ac:dyDescent="0.35">
      <c r="A33" s="6" t="s">
        <v>42</v>
      </c>
      <c r="B33" s="3">
        <f>(Deflateur_Valeur!F33/Deflateur_Valeur!B33-1)*100</f>
        <v>2.8629451798694028</v>
      </c>
      <c r="C33" s="3">
        <f>(Deflateur_Valeur!G33/Deflateur_Valeur!C33-1)*100</f>
        <v>5.643423283597393</v>
      </c>
      <c r="D33" s="3">
        <f>(Deflateur_Valeur!H33/Deflateur_Valeur!D33-1)*100</f>
        <v>8.8972808734354878</v>
      </c>
      <c r="E33" s="3">
        <f>(Deflateur_Valeur!I33/Deflateur_Valeur!E33-1)*100</f>
        <v>0.49864494645732726</v>
      </c>
      <c r="F33" s="3">
        <f>(Deflateur_Valeur!J33/Deflateur_Valeur!F33-1)*100</f>
        <v>3.0864917023570637</v>
      </c>
      <c r="G33" s="3">
        <f>(Deflateur_Valeur!K33/Deflateur_Valeur!G33-1)*100</f>
        <v>1.5561945312654313</v>
      </c>
      <c r="H33" s="3">
        <f>(Deflateur_Valeur!L33/Deflateur_Valeur!H33-1)*100</f>
        <v>-0.13632158257644855</v>
      </c>
      <c r="I33" s="3">
        <f>(Deflateur_Valeur!M33/Deflateur_Valeur!I33-1)*100</f>
        <v>7.6242231913032477</v>
      </c>
      <c r="J33" s="3">
        <f>(Deflateur_Valeur!N33/Deflateur_Valeur!J33-1)*100</f>
        <v>2.9776836286854902</v>
      </c>
      <c r="K33" s="3">
        <f>(Deflateur_Valeur!O33/Deflateur_Valeur!K33-1)*100</f>
        <v>3.5808544547483168</v>
      </c>
      <c r="L33" s="3">
        <f>(Deflateur_Valeur!P33/Deflateur_Valeur!L33-1)*100</f>
        <v>4.1018199120478327</v>
      </c>
      <c r="M33" s="3">
        <f>(Deflateur_Valeur!Q33/Deflateur_Valeur!M33-1)*100</f>
        <v>-0.55901261573684247</v>
      </c>
      <c r="N33" s="3">
        <f>(Deflateur_Valeur!R33/Deflateur_Valeur!N33-1)*100</f>
        <v>2.6532904574420924</v>
      </c>
      <c r="O33" s="3">
        <f>(Deflateur_Valeur!S33/Deflateur_Valeur!O33-1)*100</f>
        <v>2.6967919658004602</v>
      </c>
      <c r="P33" s="3">
        <f>(Deflateur_Valeur!T33/Deflateur_Valeur!P33-1)*100</f>
        <v>3.9891039385198113</v>
      </c>
      <c r="Q33" s="3">
        <f>(Deflateur_Valeur!U33/Deflateur_Valeur!Q33-1)*100</f>
        <v>5.8567442371577405</v>
      </c>
      <c r="R33" s="3">
        <f>(Deflateur_Valeur!V33/Deflateur_Valeur!R33-1)*100</f>
        <v>4.794215354754372</v>
      </c>
      <c r="S33" s="3">
        <f>(Deflateur_Valeur!W33/Deflateur_Valeur!S33-1)*100</f>
        <v>5.25828859452937</v>
      </c>
      <c r="T33" s="3">
        <f>(Deflateur_Valeur!X33/Deflateur_Valeur!T33-1)*100</f>
        <v>3.161216181144777</v>
      </c>
      <c r="U33" s="3">
        <f>(Deflateur_Valeur!Y33/Deflateur_Valeur!U33-1)*100</f>
        <v>6.4412622042518963</v>
      </c>
      <c r="V33" s="3">
        <f>(Deflateur_Valeur!Z33/Deflateur_Valeur!V33-1)*100</f>
        <v>5.6481497409443859</v>
      </c>
      <c r="W33" s="3">
        <f>(Deflateur_Valeur!AA33/Deflateur_Valeur!W33-1)*100</f>
        <v>-0.507243451364503</v>
      </c>
      <c r="X33" s="3">
        <f>(Deflateur_Valeur!AB33/Deflateur_Valeur!X33-1)*100</f>
        <v>4.4397663704241142</v>
      </c>
      <c r="Y33" s="3">
        <f>(Deflateur_Valeur!AC33/Deflateur_Valeur!Y33-1)*100</f>
        <v>2.1123019755973971</v>
      </c>
      <c r="Z33" s="3">
        <f>(Deflateur_Valeur!AD33/Deflateur_Valeur!Z33-1)*100</f>
        <v>3.1561091730913926</v>
      </c>
      <c r="AA33" s="3">
        <f>(Deflateur_Valeur!AE33/Deflateur_Valeur!AA33-1)*100</f>
        <v>9.8774186830983055</v>
      </c>
      <c r="AB33" s="3">
        <f>(Deflateur_Valeur!AF33/Deflateur_Valeur!AB33-1)*100</f>
        <v>11.793478608314945</v>
      </c>
      <c r="AC33" s="3">
        <f>(Deflateur_Valeur!AG33/Deflateur_Valeur!AC33-1)*100</f>
        <v>5.9277134833072509</v>
      </c>
      <c r="AD33" s="3">
        <f>(Deflateur_Valeur!AH33/Deflateur_Valeur!AD33-1)*100</f>
        <v>8.5956728119501946</v>
      </c>
      <c r="AE33" s="3">
        <f>(Deflateur_Valeur!AI33/Deflateur_Valeur!AE33-1)*100</f>
        <v>4.4079588736898767</v>
      </c>
      <c r="AF33" s="3">
        <f>(Deflateur_Valeur!AJ33/Deflateur_Valeur!AF33-1)*100</f>
        <v>-1.0420400001763475</v>
      </c>
      <c r="AG33" s="3">
        <f>(Deflateur_Valeur!AK33/Deflateur_Valeur!AG33-1)*100</f>
        <v>8.4668320441993785</v>
      </c>
      <c r="AH33" s="3">
        <f>(Deflateur_Valeur!AL33/Deflateur_Valeur!AH33-1)*100</f>
        <v>2.9634796235789018E-2</v>
      </c>
      <c r="AI33" s="3">
        <f>(Deflateur_Valeur!AM33/Deflateur_Valeur!AI33-1)*100</f>
        <v>-2.1345778872228216E-2</v>
      </c>
      <c r="AJ33" s="3">
        <f>(Deflateur_Valeur!AN33/Deflateur_Valeur!AJ33-1)*100</f>
        <v>1.0385889648141688</v>
      </c>
      <c r="AK33" s="3">
        <f>(Deflateur_Valeur!AO33/Deflateur_Valeur!AK33-1)*100</f>
        <v>-0.43717847326776305</v>
      </c>
      <c r="AL33" s="3">
        <f>(Deflateur_Valeur!AP33/Deflateur_Valeur!AL33-1)*100</f>
        <v>0.81968472208262533</v>
      </c>
      <c r="AM33" s="3">
        <f>(Deflateur_Valeur!AQ33/Deflateur_Valeur!AM33-1)*100</f>
        <v>0.26712587789918807</v>
      </c>
      <c r="AN33" s="3">
        <f>(Deflateur_Valeur!AR33/Deflateur_Valeur!AN33-1)*100</f>
        <v>-0.31969361173377342</v>
      </c>
      <c r="AO33" s="3">
        <f>(Deflateur_Valeur!AS33/Deflateur_Valeur!AO33-1)*100</f>
        <v>1.0057696581121212</v>
      </c>
      <c r="AP33" s="3">
        <f>(Deflateur_Valeur!AT33/Deflateur_Valeur!AP33-1)*100</f>
        <v>0.81163334317873037</v>
      </c>
      <c r="AQ33" s="3">
        <f>(Deflateur_Valeur!AU33/Deflateur_Valeur!AQ33-1)*100</f>
        <v>2.8942912873979321</v>
      </c>
      <c r="AR33" s="3">
        <f>(Deflateur_Valeur!AV33/Deflateur_Valeur!AR33-1)*100</f>
        <v>6.8806166816989256</v>
      </c>
      <c r="AS33" s="3">
        <f>(Deflateur_Valeur!AW33/Deflateur_Valeur!AS33-1)*100</f>
        <v>3.8105435317914438</v>
      </c>
      <c r="AT33" s="3">
        <f>(Deflateur_Valeur!AX33/Deflateur_Valeur!AT33-1)*100</f>
        <v>6.1642184427257218</v>
      </c>
      <c r="AU33" s="3">
        <f>(Deflateur_Valeur!AY33/Deflateur_Valeur!AU33-1)*100</f>
        <v>4.0371135492606181</v>
      </c>
      <c r="AV33" s="3">
        <f>(Deflateur_Valeur!AZ33/Deflateur_Valeur!AV33-1)*100</f>
        <v>-1.0990521828618482</v>
      </c>
      <c r="AW33" s="3">
        <f>(Deflateur_Valeur!BA33/Deflateur_Valeur!AW33-1)*100</f>
        <v>-1.6274021580503395</v>
      </c>
      <c r="AX33" s="3">
        <f>(Deflateur_Valeur!BB33/Deflateur_Valeur!AX33-1)*100</f>
        <v>3.9502860768636516E-2</v>
      </c>
      <c r="AY33" s="3">
        <f>(Deflateur_Valeur!BC33/Deflateur_Valeur!AY33-1)*100</f>
        <v>-0.53958286755553253</v>
      </c>
      <c r="AZ33" s="3">
        <f>(Deflateur_Valeur!BD33/Deflateur_Valeur!AZ33-1)*100</f>
        <v>3.7657732487933249</v>
      </c>
      <c r="BA33" s="3">
        <f>(Deflateur_Valeur!BE33/Deflateur_Valeur!BA33-1)*100</f>
        <v>2.6456289735108163</v>
      </c>
      <c r="BB33" s="3">
        <f>(Deflateur_Valeur!BF33/Deflateur_Valeur!BB33-1)*100</f>
        <v>0.36915393576084643</v>
      </c>
      <c r="BC33" s="3">
        <f>(Deflateur_Valeur!BG33/Deflateur_Valeur!BC33-1)*100</f>
        <v>3.1036121345076717</v>
      </c>
      <c r="BD33" s="3">
        <f>(Deflateur_Valeur!BH33/Deflateur_Valeur!BD33-1)*100</f>
        <v>0.57490320868063272</v>
      </c>
      <c r="BE33" s="3">
        <f>(Deflateur_Valeur!BI33/Deflateur_Valeur!BE33-1)*100</f>
        <v>2.6433472178738704</v>
      </c>
      <c r="BF33" s="3">
        <f>(Deflateur_Valeur!BJ33/Deflateur_Valeur!BF33-1)*100</f>
        <v>1.9546114316958185</v>
      </c>
      <c r="BG33" s="3">
        <f>(Deflateur_Valeur!BK33/Deflateur_Valeur!BG33-1)*100</f>
        <v>0.69215002731763953</v>
      </c>
      <c r="BH33" s="3">
        <f>(Deflateur_Valeur!BL33/Deflateur_Valeur!BH33-1)*100</f>
        <v>3.4825329960365137</v>
      </c>
      <c r="BI33" s="3">
        <f>(Deflateur_Valeur!BM33/Deflateur_Valeur!BI33-1)*100</f>
        <v>-2.3685046890824513</v>
      </c>
      <c r="BJ33" s="3">
        <f>(Deflateur_Valeur!BN33/Deflateur_Valeur!BJ33-1)*100</f>
        <v>3.5248795010503597</v>
      </c>
      <c r="BK33" s="3">
        <f>(Deflateur_Valeur!BO33/Deflateur_Valeur!BK33-1)*100</f>
        <v>1.6294129647450584</v>
      </c>
      <c r="BL33" s="3">
        <f>(Deflateur_Valeur!BP33/Deflateur_Valeur!BL33-1)*100</f>
        <v>-0.17822658695743065</v>
      </c>
      <c r="BM33" s="3">
        <f>(Deflateur_Valeur!BQ33/Deflateur_Valeur!BM33-1)*100</f>
        <v>2.8076303793617585</v>
      </c>
      <c r="BN33" s="3">
        <f>(Deflateur_Valeur!BR33/Deflateur_Valeur!BN33-1)*100</f>
        <v>-1.8709337818574534</v>
      </c>
      <c r="BO33" s="3">
        <f>(Deflateur_Valeur!BS33/Deflateur_Valeur!BO33-1)*100</f>
        <v>3.4094398453588637</v>
      </c>
      <c r="BP33" s="3">
        <f>(Deflateur_Valeur!BT33/Deflateur_Valeur!BP33-1)*100</f>
        <v>4.5650207429727141</v>
      </c>
      <c r="BQ33" s="3">
        <f>(Deflateur_Valeur!BU33/Deflateur_Valeur!BQ33-1)*100</f>
        <v>6.369471010134764</v>
      </c>
      <c r="BR33" s="3">
        <f>(Deflateur_Valeur!BV33/Deflateur_Valeur!BR33-1)*100</f>
        <v>10.899841048338409</v>
      </c>
      <c r="BS33" s="3">
        <f>(Deflateur_Valeur!BW33/Deflateur_Valeur!BS33-1)*100</f>
        <v>7.920460997608636</v>
      </c>
      <c r="BT33" s="3">
        <f>(Deflateur_Valeur!BX33/Deflateur_Valeur!BT33-1)*100</f>
        <v>5.6374197840364904</v>
      </c>
      <c r="BU33" s="3">
        <f>(Deflateur_Valeur!BY33/Deflateur_Valeur!BU33-1)*100</f>
        <v>9.0173295969881551</v>
      </c>
      <c r="BV33" s="3">
        <f>(Deflateur_Valeur!BZ33/Deflateur_Valeur!BV33-1)*100</f>
        <v>5.9135804842257222</v>
      </c>
      <c r="BW33" s="3">
        <f>(Deflateur_Valeur!CA33/Deflateur_Valeur!BW33-1)*100</f>
        <v>1.9041747415868837</v>
      </c>
      <c r="BX33" s="3">
        <f>(Deflateur_Valeur!CB33/Deflateur_Valeur!BX33-1)*100</f>
        <v>1.434310749451817</v>
      </c>
      <c r="BY33" s="3">
        <f>(Deflateur_Valeur!CC33/Deflateur_Valeur!BY33-1)*100</f>
        <v>0.58231974413842646</v>
      </c>
      <c r="BZ33" s="3">
        <f>(Deflateur_Valeur!CD33/Deflateur_Valeur!BZ33-1)*100</f>
        <v>-0.84850695952825017</v>
      </c>
      <c r="CA33" s="3">
        <f>(Deflateur_Valeur!CE33/Deflateur_Valeur!CA33-1)*100</f>
        <v>2.8278585675948875</v>
      </c>
      <c r="CB33" s="3">
        <f>(Deflateur_Valeur!CF33/Deflateur_Valeur!CB33-1)*100</f>
        <v>5.3178857788422462</v>
      </c>
      <c r="CC33" s="3">
        <f>(Deflateur_Valeur!CG33/Deflateur_Valeur!CC33-1)*100</f>
        <v>1.8109390003179682</v>
      </c>
      <c r="CD33" s="3">
        <f>(Deflateur_Valeur!CH33/Deflateur_Valeur!CD33-1)*100</f>
        <v>15.522270325323429</v>
      </c>
      <c r="CE33" s="3"/>
      <c r="CF33" s="3">
        <f>(SUM(Deflateur_Valeur!F33:I33)/SUM(Deflateur_Valeur!B33:E33)-1)*100</f>
        <v>4.4755735708398969</v>
      </c>
      <c r="CG33" s="3">
        <f>(SUM(Deflateur_Valeur!J33:M33)/SUM(Deflateur_Valeur!F33:I33)-1)*100</f>
        <v>2.9510878764114734</v>
      </c>
      <c r="CH33" s="3">
        <f>(SUM(Deflateur_Valeur!N33:Q33)/SUM(Deflateur_Valeur!J33:M33)-1)*100</f>
        <v>2.5231156414132538</v>
      </c>
      <c r="CI33" s="3">
        <f>(SUM(Deflateur_Valeur!R33:U33)/SUM(Deflateur_Valeur!N33:Q33)-1)*100</f>
        <v>3.7882339941265331</v>
      </c>
      <c r="CJ33" s="3">
        <f>(SUM(Deflateur_Valeur!V33:Y33)/SUM(Deflateur_Valeur!R33:U33)-1)*100</f>
        <v>4.8995945730170742</v>
      </c>
      <c r="CK33" s="3">
        <f>(SUM(Deflateur_Valeur!Z33:AC33)/SUM(Deflateur_Valeur!V33:Y33)-1)*100</f>
        <v>2.9105206754670432</v>
      </c>
      <c r="CL33" s="3">
        <f>(SUM(Deflateur_Valeur!AD33:AG33)/SUM(Deflateur_Valeur!Z33:AC33)-1)*100</f>
        <v>7.6923765416824219</v>
      </c>
      <c r="CM33" s="3">
        <f>(SUM(Deflateur_Valeur!AH33:AK33)/SUM(Deflateur_Valeur!AD33:AG33)-1)*100</f>
        <v>4.9629146522607082</v>
      </c>
      <c r="CN33" s="3">
        <f>(SUM(Deflateur_Valeur!AL33:AO33)/SUM(Deflateur_Valeur!AH33:AK33)-1)*100</f>
        <v>0.15174181860990732</v>
      </c>
      <c r="CO33" s="3">
        <f>(SUM(Deflateur_Valeur!AP33:AS33)/SUM(Deflateur_Valeur!AL33:AO33)-1)*100</f>
        <v>0.44265593429115846</v>
      </c>
      <c r="CP33" s="3">
        <f>(SUM(Deflateur_Valeur!AT33:AW33)/SUM(Deflateur_Valeur!AP33:AS33)-1)*100</f>
        <v>3.6103198764208644</v>
      </c>
      <c r="CQ33" s="3">
        <f>(SUM(Deflateur_Valeur!AX33:BA33)/SUM(Deflateur_Valeur!AT33:AW33)-1)*100</f>
        <v>1.7769699123229454</v>
      </c>
      <c r="CR33" s="3">
        <f>(SUM(Deflateur_Valeur!BB33:BE33)/SUM(Deflateur_Valeur!AX33:BA33)-1)*100</f>
        <v>1.4772407283385025</v>
      </c>
      <c r="CS33" s="3">
        <f>(SUM(Deflateur_Valeur!BF33:BI33)/SUM(Deflateur_Valeur!BB33:BE33)-1)*100</f>
        <v>1.6544625533469803</v>
      </c>
      <c r="CT33" s="3">
        <f>(SUM(Deflateur_Valeur!BJ33:BM33)/SUM(Deflateur_Valeur!BF33:BI33)-1)*100</f>
        <v>0.94470061376463743</v>
      </c>
      <c r="CU33" s="3">
        <f>(SUM(Deflateur_Valeur!BN33:BQ33)/SUM(Deflateur_Valeur!BJ33:BM33)-1)*100</f>
        <v>1.9154391191377407</v>
      </c>
      <c r="CV33" s="3">
        <f>(SUM(Deflateur_Valeur!BR33:BU33)/SUM(Deflateur_Valeur!BN33:BQ33)-1)*100</f>
        <v>3.0969256927718902</v>
      </c>
      <c r="CW33" s="3">
        <f>(SUM(Deflateur_Valeur!BV33:BY33)/SUM(Deflateur_Valeur!BR33:BU33)-1)*100</f>
        <v>8.3224498153055002</v>
      </c>
      <c r="CX33" s="3">
        <f>(SUM(Deflateur_Valeur!BZ33:CC33)/SUM(Deflateur_Valeur!BV33:BY33)-1)*100</f>
        <v>2.4361019887381374</v>
      </c>
      <c r="CY33" s="3">
        <f>(SUM(Deflateur_Valeur!CD33:CG33)/SUM(Deflateur_Valeur!BZ33:CC33)-1)*100</f>
        <v>2.26116542650312</v>
      </c>
    </row>
    <row r="34" spans="1:103" x14ac:dyDescent="0.35">
      <c r="A34" s="2" t="s">
        <v>43</v>
      </c>
      <c r="B34" s="4">
        <f>(Deflateur_Valeur!F34/Deflateur_Valeur!B34-1)*100</f>
        <v>16.706258839375423</v>
      </c>
      <c r="C34" s="4">
        <f>(Deflateur_Valeur!G34/Deflateur_Valeur!C34-1)*100</f>
        <v>-1.776350476945876</v>
      </c>
      <c r="D34" s="4">
        <f>(Deflateur_Valeur!H34/Deflateur_Valeur!D34-1)*100</f>
        <v>-24.164925422954898</v>
      </c>
      <c r="E34" s="4">
        <f>(Deflateur_Valeur!I34/Deflateur_Valeur!E34-1)*100</f>
        <v>37.758146857303679</v>
      </c>
      <c r="F34" s="4">
        <f>(Deflateur_Valeur!J34/Deflateur_Valeur!F34-1)*100</f>
        <v>-21.265420484033893</v>
      </c>
      <c r="G34" s="4">
        <f>(Deflateur_Valeur!K34/Deflateur_Valeur!G34-1)*100</f>
        <v>-7.7307650351999051</v>
      </c>
      <c r="H34" s="4">
        <f>(Deflateur_Valeur!L34/Deflateur_Valeur!H34-1)*100</f>
        <v>11.062632230973279</v>
      </c>
      <c r="I34" s="4">
        <f>(Deflateur_Valeur!M34/Deflateur_Valeur!I34-1)*100</f>
        <v>23.108732752033756</v>
      </c>
      <c r="J34" s="4">
        <f>(Deflateur_Valeur!N34/Deflateur_Valeur!J34-1)*100</f>
        <v>10.148406179617254</v>
      </c>
      <c r="K34" s="4">
        <f>(Deflateur_Valeur!O34/Deflateur_Valeur!K34-1)*100</f>
        <v>-4.9591361679285573</v>
      </c>
      <c r="L34" s="4">
        <f>(Deflateur_Valeur!P34/Deflateur_Valeur!L34-1)*100</f>
        <v>-9.4550924625990245</v>
      </c>
      <c r="M34" s="4">
        <f>(Deflateur_Valeur!Q34/Deflateur_Valeur!M34-1)*100</f>
        <v>9.3152829059582452</v>
      </c>
      <c r="N34" s="4">
        <f>(Deflateur_Valeur!R34/Deflateur_Valeur!N34-1)*100</f>
        <v>41.451352082196571</v>
      </c>
      <c r="O34" s="4">
        <f>(Deflateur_Valeur!S34/Deflateur_Valeur!O34-1)*100</f>
        <v>28.704475141149622</v>
      </c>
      <c r="P34" s="4">
        <f>(Deflateur_Valeur!T34/Deflateur_Valeur!P34-1)*100</f>
        <v>21.157355332351258</v>
      </c>
      <c r="Q34" s="4">
        <f>(Deflateur_Valeur!U34/Deflateur_Valeur!Q34-1)*100</f>
        <v>-27.958071466219035</v>
      </c>
      <c r="R34" s="4">
        <f>(Deflateur_Valeur!V34/Deflateur_Valeur!R34-1)*100</f>
        <v>-13.943217760383286</v>
      </c>
      <c r="S34" s="4">
        <f>(Deflateur_Valeur!W34/Deflateur_Valeur!S34-1)*100</f>
        <v>-45.033372131585601</v>
      </c>
      <c r="T34" s="4">
        <f>(Deflateur_Valeur!X34/Deflateur_Valeur!T34-1)*100</f>
        <v>26.668427583244814</v>
      </c>
      <c r="U34" s="4">
        <f>(Deflateur_Valeur!Y34/Deflateur_Valeur!U34-1)*100</f>
        <v>-2.9304494530994485</v>
      </c>
      <c r="V34" s="4">
        <f>(Deflateur_Valeur!Z34/Deflateur_Valeur!V34-1)*100</f>
        <v>3.3149860406840537</v>
      </c>
      <c r="W34" s="4">
        <f>(Deflateur_Valeur!AA34/Deflateur_Valeur!W34-1)*100</f>
        <v>80.01207329787951</v>
      </c>
      <c r="X34" s="4">
        <f>(Deflateur_Valeur!AB34/Deflateur_Valeur!X34-1)*100</f>
        <v>-22.716612419816173</v>
      </c>
      <c r="Y34" s="4">
        <f>(Deflateur_Valeur!AC34/Deflateur_Valeur!Y34-1)*100</f>
        <v>3.0094167380511516</v>
      </c>
      <c r="Z34" s="4">
        <f>(Deflateur_Valeur!AD34/Deflateur_Valeur!Z34-1)*100</f>
        <v>-1.995092197806736</v>
      </c>
      <c r="AA34" s="4">
        <f>(Deflateur_Valeur!AE34/Deflateur_Valeur!AA34-1)*100</f>
        <v>1.1500562248996538</v>
      </c>
      <c r="AB34" s="4">
        <f>(Deflateur_Valeur!AF34/Deflateur_Valeur!AB34-1)*100</f>
        <v>19.275460548620217</v>
      </c>
      <c r="AC34" s="4">
        <f>(Deflateur_Valeur!AG34/Deflateur_Valeur!AC34-1)*100</f>
        <v>-14.075626428378662</v>
      </c>
      <c r="AD34" s="4">
        <f>(Deflateur_Valeur!AH34/Deflateur_Valeur!AD34-1)*100</f>
        <v>22.222810933982593</v>
      </c>
      <c r="AE34" s="4">
        <f>(Deflateur_Valeur!AI34/Deflateur_Valeur!AE34-1)*100</f>
        <v>12.517638608722081</v>
      </c>
      <c r="AF34" s="4">
        <f>(Deflateur_Valeur!AJ34/Deflateur_Valeur!AF34-1)*100</f>
        <v>2.7554701450758001</v>
      </c>
      <c r="AG34" s="4">
        <f>(Deflateur_Valeur!AK34/Deflateur_Valeur!AG34-1)*100</f>
        <v>-1.7701194181586</v>
      </c>
      <c r="AH34" s="4">
        <f>(Deflateur_Valeur!AL34/Deflateur_Valeur!AH34-1)*100</f>
        <v>-18.877245662010001</v>
      </c>
      <c r="AI34" s="4">
        <f>(Deflateur_Valeur!AM34/Deflateur_Valeur!AI34-1)*100</f>
        <v>-0.83566060444988377</v>
      </c>
      <c r="AJ34" s="4">
        <f>(Deflateur_Valeur!AN34/Deflateur_Valeur!AJ34-1)*100</f>
        <v>-8.7976775308524662</v>
      </c>
      <c r="AK34" s="4">
        <f>(Deflateur_Valeur!AO34/Deflateur_Valeur!AK34-1)*100</f>
        <v>26.03153971739669</v>
      </c>
      <c r="AL34" s="4">
        <f>(Deflateur_Valeur!AP34/Deflateur_Valeur!AL34-1)*100</f>
        <v>17.057352766530066</v>
      </c>
      <c r="AM34" s="4">
        <f>(Deflateur_Valeur!AQ34/Deflateur_Valeur!AM34-1)*100</f>
        <v>-29.50669991128979</v>
      </c>
      <c r="AN34" s="4">
        <f>(Deflateur_Valeur!AR34/Deflateur_Valeur!AN34-1)*100</f>
        <v>-9.520007521983187</v>
      </c>
      <c r="AO34" s="4">
        <f>(Deflateur_Valeur!AS34/Deflateur_Valeur!AO34-1)*100</f>
        <v>-1.3457774863774641</v>
      </c>
      <c r="AP34" s="4">
        <f>(Deflateur_Valeur!AT34/Deflateur_Valeur!AP34-1)*100</f>
        <v>-5.1527940878460914</v>
      </c>
      <c r="AQ34" s="4">
        <f>(Deflateur_Valeur!AU34/Deflateur_Valeur!AQ34-1)*100</f>
        <v>46.005202037934609</v>
      </c>
      <c r="AR34" s="4">
        <f>(Deflateur_Valeur!AV34/Deflateur_Valeur!AR34-1)*100</f>
        <v>-26.531650384317452</v>
      </c>
      <c r="AS34" s="4">
        <f>(Deflateur_Valeur!AW34/Deflateur_Valeur!AS34-1)*100</f>
        <v>6.206601503840159</v>
      </c>
      <c r="AT34" s="4">
        <f>(Deflateur_Valeur!AX34/Deflateur_Valeur!AT34-1)*100</f>
        <v>6.1585723568691408</v>
      </c>
      <c r="AU34" s="4">
        <f>(Deflateur_Valeur!AY34/Deflateur_Valeur!AU34-1)*100</f>
        <v>-9.3709451317408821</v>
      </c>
      <c r="AV34" s="4">
        <f>(Deflateur_Valeur!AZ34/Deflateur_Valeur!AV34-1)*100</f>
        <v>30.137369371147727</v>
      </c>
      <c r="AW34" s="4">
        <f>(Deflateur_Valeur!BA34/Deflateur_Valeur!AW34-1)*100</f>
        <v>-1.7081076582072474</v>
      </c>
      <c r="AX34" s="4">
        <f>(Deflateur_Valeur!BB34/Deflateur_Valeur!AX34-1)*100</f>
        <v>-6.7789235980758589</v>
      </c>
      <c r="AY34" s="4">
        <f>(Deflateur_Valeur!BC34/Deflateur_Valeur!AY34-1)*100</f>
        <v>2.2762475724577014</v>
      </c>
      <c r="AZ34" s="4">
        <f>(Deflateur_Valeur!BD34/Deflateur_Valeur!AZ34-1)*100</f>
        <v>50.408381730595877</v>
      </c>
      <c r="BA34" s="4">
        <f>(Deflateur_Valeur!BE34/Deflateur_Valeur!BA34-1)*100</f>
        <v>-33.70701271570362</v>
      </c>
      <c r="BB34" s="4">
        <f>(Deflateur_Valeur!BF34/Deflateur_Valeur!BB34-1)*100</f>
        <v>16.691291578958122</v>
      </c>
      <c r="BC34" s="4">
        <f>(Deflateur_Valeur!BG34/Deflateur_Valeur!BC34-1)*100</f>
        <v>-5.3833277075706176</v>
      </c>
      <c r="BD34" s="4">
        <f>(Deflateur_Valeur!BH34/Deflateur_Valeur!BD34-1)*100</f>
        <v>-19.296719303422883</v>
      </c>
      <c r="BE34" s="4">
        <f>(Deflateur_Valeur!BI34/Deflateur_Valeur!BE34-1)*100</f>
        <v>17.239656695569927</v>
      </c>
      <c r="BF34" s="4">
        <f>(Deflateur_Valeur!BJ34/Deflateur_Valeur!BF34-1)*100</f>
        <v>16.294340366715289</v>
      </c>
      <c r="BG34" s="4">
        <f>(Deflateur_Valeur!BK34/Deflateur_Valeur!BG34-1)*100</f>
        <v>7.9851818879990155</v>
      </c>
      <c r="BH34" s="4">
        <f>(Deflateur_Valeur!BL34/Deflateur_Valeur!BH34-1)*100</f>
        <v>-15.156649892369757</v>
      </c>
      <c r="BI34" s="4">
        <f>(Deflateur_Valeur!BM34/Deflateur_Valeur!BI34-1)*100</f>
        <v>-7.5837379835862588</v>
      </c>
      <c r="BJ34" s="4">
        <f>(Deflateur_Valeur!BN34/Deflateur_Valeur!BJ34-1)*100</f>
        <v>-16.454451295242034</v>
      </c>
      <c r="BK34" s="4">
        <f>(Deflateur_Valeur!BO34/Deflateur_Valeur!BK34-1)*100</f>
        <v>-25.322505095877069</v>
      </c>
      <c r="BL34" s="4">
        <f>(Deflateur_Valeur!BP34/Deflateur_Valeur!BL34-1)*100</f>
        <v>-21.317639105165277</v>
      </c>
      <c r="BM34" s="4">
        <f>(Deflateur_Valeur!BQ34/Deflateur_Valeur!BM34-1)*100</f>
        <v>0.4956485215561468</v>
      </c>
      <c r="BN34" s="4">
        <f>(Deflateur_Valeur!BR34/Deflateur_Valeur!BN34-1)*100</f>
        <v>-3.990323826321962</v>
      </c>
      <c r="BO34" s="4">
        <f>(Deflateur_Valeur!BS34/Deflateur_Valeur!BO34-1)*100</f>
        <v>16.162193267961801</v>
      </c>
      <c r="BP34" s="4">
        <f>(Deflateur_Valeur!BT34/Deflateur_Valeur!BP34-1)*100</f>
        <v>30.253274262868569</v>
      </c>
      <c r="BQ34" s="4">
        <f>(Deflateur_Valeur!BU34/Deflateur_Valeur!BQ34-1)*100</f>
        <v>5.9989251353906425</v>
      </c>
      <c r="BR34" s="4">
        <f>(Deflateur_Valeur!BV34/Deflateur_Valeur!BR34-1)*100</f>
        <v>-18.034414030206626</v>
      </c>
      <c r="BS34" s="4">
        <f>(Deflateur_Valeur!BW34/Deflateur_Valeur!BS34-1)*100</f>
        <v>-12.757208448415669</v>
      </c>
      <c r="BT34" s="4">
        <f>(Deflateur_Valeur!BX34/Deflateur_Valeur!BT34-1)*100</f>
        <v>-4.0819423022724788</v>
      </c>
      <c r="BU34" s="4">
        <f>(Deflateur_Valeur!BY34/Deflateur_Valeur!BU34-1)*100</f>
        <v>-0.85027669832908881</v>
      </c>
      <c r="BV34" s="4">
        <f>(Deflateur_Valeur!BZ34/Deflateur_Valeur!BV34-1)*100</f>
        <v>16.23199317171693</v>
      </c>
      <c r="BW34" s="4">
        <f>(Deflateur_Valeur!CA34/Deflateur_Valeur!BW34-1)*100</f>
        <v>18.572640629885441</v>
      </c>
      <c r="BX34" s="4">
        <f>(Deflateur_Valeur!CB34/Deflateur_Valeur!BX34-1)*100</f>
        <v>3.8050181606705369</v>
      </c>
      <c r="BY34" s="4">
        <f>(Deflateur_Valeur!CC34/Deflateur_Valeur!BY34-1)*100</f>
        <v>22.399946257365944</v>
      </c>
      <c r="BZ34" s="4">
        <f>(Deflateur_Valeur!CD34/Deflateur_Valeur!BZ34-1)*100</f>
        <v>9.1004872939856707</v>
      </c>
      <c r="CA34" s="4">
        <f>(Deflateur_Valeur!CE34/Deflateur_Valeur!CA34-1)*100</f>
        <v>-5.7399095891427665</v>
      </c>
      <c r="CB34" s="4">
        <f>(Deflateur_Valeur!CF34/Deflateur_Valeur!CB34-1)*100</f>
        <v>-7.2501679146474984</v>
      </c>
      <c r="CC34" s="4">
        <f>(Deflateur_Valeur!CG34/Deflateur_Valeur!CC34-1)*100</f>
        <v>14.580993245799355</v>
      </c>
      <c r="CD34" s="4">
        <f>(Deflateur_Valeur!CH34/Deflateur_Valeur!CD34-1)*100</f>
        <v>1.9325378476026778</v>
      </c>
      <c r="CE34" s="4"/>
      <c r="CF34" s="4">
        <f>(SUM(Deflateur_Valeur!F34:I34)/SUM(Deflateur_Valeur!B34:E34)-1)*100</f>
        <v>7.1307824491945837</v>
      </c>
      <c r="CG34" s="4">
        <f>(SUM(Deflateur_Valeur!J34:M34)/SUM(Deflateur_Valeur!F34:I34)-1)*100</f>
        <v>1.8230057221537477</v>
      </c>
      <c r="CH34" s="4">
        <f>(SUM(Deflateur_Valeur!N34:Q34)/SUM(Deflateur_Valeur!J34:M34)-1)*100</f>
        <v>2.9026349617124136</v>
      </c>
      <c r="CI34" s="4">
        <f>(SUM(Deflateur_Valeur!R34:U34)/SUM(Deflateur_Valeur!N34:Q34)-1)*100</f>
        <v>6.9002976716508346</v>
      </c>
      <c r="CJ34" s="4">
        <f>(SUM(Deflateur_Valeur!V34:Y34)/SUM(Deflateur_Valeur!R34:U34)-1)*100</f>
        <v>-10.241995365896129</v>
      </c>
      <c r="CK34" s="4">
        <f>(SUM(Deflateur_Valeur!Z34:AC34)/SUM(Deflateur_Valeur!V34:Y34)-1)*100</f>
        <v>6.9995201383665329</v>
      </c>
      <c r="CL34" s="4">
        <f>(SUM(Deflateur_Valeur!AD34:AG34)/SUM(Deflateur_Valeur!Z34:AC34)-1)*100</f>
        <v>-0.57290097416895502</v>
      </c>
      <c r="CM34" s="4">
        <f>(SUM(Deflateur_Valeur!AH34:AK34)/SUM(Deflateur_Valeur!AD34:AG34)-1)*100</f>
        <v>9.2842876758408863</v>
      </c>
      <c r="CN34" s="4">
        <f>(SUM(Deflateur_Valeur!AL34:AO34)/SUM(Deflateur_Valeur!AH34:AK34)-1)*100</f>
        <v>-2.0436917917093678</v>
      </c>
      <c r="CO34" s="4">
        <f>(SUM(Deflateur_Valeur!AP34:AS34)/SUM(Deflateur_Valeur!AL34:AO34)-1)*100</f>
        <v>-5.4963032946209971</v>
      </c>
      <c r="CP34" s="4">
        <f>(SUM(Deflateur_Valeur!AT34:AW34)/SUM(Deflateur_Valeur!AP34:AS34)-1)*100</f>
        <v>3.6912688663299109</v>
      </c>
      <c r="CQ34" s="4">
        <f>(SUM(Deflateur_Valeur!AX34:BA34)/SUM(Deflateur_Valeur!AT34:AW34)-1)*100</f>
        <v>2.9594925752817414</v>
      </c>
      <c r="CR34" s="4">
        <f>(SUM(Deflateur_Valeur!BB34:BE34)/SUM(Deflateur_Valeur!AX34:BA34)-1)*100</f>
        <v>-2.5211050763063181</v>
      </c>
      <c r="CS34" s="4">
        <f>(SUM(Deflateur_Valeur!BF34:BI34)/SUM(Deflateur_Valeur!BB34:BE34)-1)*100</f>
        <v>1.5876763526540438</v>
      </c>
      <c r="CT34" s="4">
        <f>(SUM(Deflateur_Valeur!BJ34:BM34)/SUM(Deflateur_Valeur!BF34:BI34)-1)*100</f>
        <v>2.0500025725607829</v>
      </c>
      <c r="CU34" s="4">
        <f>(SUM(Deflateur_Valeur!BN34:BQ34)/SUM(Deflateur_Valeur!BJ34:BM34)-1)*100</f>
        <v>-15.908656988327563</v>
      </c>
      <c r="CV34" s="4">
        <f>(SUM(Deflateur_Valeur!BR34:BU34)/SUM(Deflateur_Valeur!BN34:BQ34)-1)*100</f>
        <v>8.6035308191803708</v>
      </c>
      <c r="CW34" s="4">
        <f>(SUM(Deflateur_Valeur!BV34:BY34)/SUM(Deflateur_Valeur!BR34:BU34)-1)*100</f>
        <v>-9.7955867902237976</v>
      </c>
      <c r="CX34" s="4">
        <f>(SUM(Deflateur_Valeur!BZ34:CC34)/SUM(Deflateur_Valeur!BV34:BY34)-1)*100</f>
        <v>15.741804634977052</v>
      </c>
      <c r="CY34" s="4">
        <f>(SUM(Deflateur_Valeur!CD34:CG34)/SUM(Deflateur_Valeur!BZ34:CC34)-1)*100</f>
        <v>4.1415555750953903</v>
      </c>
    </row>
    <row r="35" spans="1:103" x14ac:dyDescent="0.35">
      <c r="A35" s="6" t="s">
        <v>44</v>
      </c>
      <c r="B35" s="3">
        <f>(Deflateur_Valeur!F35/Deflateur_Valeur!B35-1)*100</f>
        <v>3.9985463438748647</v>
      </c>
      <c r="C35" s="3">
        <f>(Deflateur_Valeur!G35/Deflateur_Valeur!C35-1)*100</f>
        <v>5.0151992893220365</v>
      </c>
      <c r="D35" s="3">
        <f>(Deflateur_Valeur!H35/Deflateur_Valeur!D35-1)*100</f>
        <v>6.1017928694061974</v>
      </c>
      <c r="E35" s="3">
        <f>(Deflateur_Valeur!I35/Deflateur_Valeur!E35-1)*100</f>
        <v>3.3339862130020492</v>
      </c>
      <c r="F35" s="3">
        <f>(Deflateur_Valeur!J35/Deflateur_Valeur!F35-1)*100</f>
        <v>0.85313220288876224</v>
      </c>
      <c r="G35" s="3">
        <f>(Deflateur_Valeur!K35/Deflateur_Valeur!G35-1)*100</f>
        <v>0.89423555745078431</v>
      </c>
      <c r="H35" s="3">
        <f>(Deflateur_Valeur!L35/Deflateur_Valeur!H35-1)*100</f>
        <v>0.65582142871956073</v>
      </c>
      <c r="I35" s="3">
        <f>(Deflateur_Valeur!M35/Deflateur_Valeur!I35-1)*100</f>
        <v>9.008030017727652</v>
      </c>
      <c r="J35" s="3">
        <f>(Deflateur_Valeur!N35/Deflateur_Valeur!J35-1)*100</f>
        <v>3.5123755543361668</v>
      </c>
      <c r="K35" s="3">
        <f>(Deflateur_Valeur!O35/Deflateur_Valeur!K35-1)*100</f>
        <v>3.081819865370572</v>
      </c>
      <c r="L35" s="3">
        <f>(Deflateur_Valeur!P35/Deflateur_Valeur!L35-1)*100</f>
        <v>3.3270985474429748</v>
      </c>
      <c r="M35" s="3">
        <f>(Deflateur_Valeur!Q35/Deflateur_Valeur!M35-1)*100</f>
        <v>2.7239185157457158E-3</v>
      </c>
      <c r="N35" s="3">
        <f>(Deflateur_Valeur!R35/Deflateur_Valeur!N35-1)*100</f>
        <v>5.0531201994508113</v>
      </c>
      <c r="O35" s="3">
        <f>(Deflateur_Valeur!S35/Deflateur_Valeur!O35-1)*100</f>
        <v>4.2662283867481721</v>
      </c>
      <c r="P35" s="3">
        <f>(Deflateur_Valeur!T35/Deflateur_Valeur!P35-1)*100</f>
        <v>5.1891215005343883</v>
      </c>
      <c r="Q35" s="3">
        <f>(Deflateur_Valeur!U35/Deflateur_Valeur!Q35-1)*100</f>
        <v>2.2834228402587753</v>
      </c>
      <c r="R35" s="3">
        <f>(Deflateur_Valeur!V35/Deflateur_Valeur!R35-1)*100</f>
        <v>3.3400447256189514</v>
      </c>
      <c r="S35" s="3">
        <f>(Deflateur_Valeur!W35/Deflateur_Valeur!S35-1)*100</f>
        <v>0.75383158396049588</v>
      </c>
      <c r="T35" s="3">
        <f>(Deflateur_Valeur!X35/Deflateur_Valeur!T35-1)*100</f>
        <v>4.1985351347112676</v>
      </c>
      <c r="U35" s="3">
        <f>(Deflateur_Valeur!Y35/Deflateur_Valeur!U35-1)*100</f>
        <v>5.7445973254113714</v>
      </c>
      <c r="V35" s="3">
        <f>(Deflateur_Valeur!Z35/Deflateur_Valeur!V35-1)*100</f>
        <v>5.3837687657255495</v>
      </c>
      <c r="W35" s="3">
        <f>(Deflateur_Valeur!AA35/Deflateur_Valeur!W35-1)*100</f>
        <v>3.2933523193653391</v>
      </c>
      <c r="X35" s="3">
        <f>(Deflateur_Valeur!AB35/Deflateur_Valeur!X35-1)*100</f>
        <v>2.3448945797095666</v>
      </c>
      <c r="Y35" s="3">
        <f>(Deflateur_Valeur!AC35/Deflateur_Valeur!Y35-1)*100</f>
        <v>1.9374874528993669</v>
      </c>
      <c r="Z35" s="3">
        <f>(Deflateur_Valeur!AD35/Deflateur_Valeur!Z35-1)*100</f>
        <v>2.6954805869076726</v>
      </c>
      <c r="AA35" s="3">
        <f>(Deflateur_Valeur!AE35/Deflateur_Valeur!AA35-1)*100</f>
        <v>9.1988664578424704</v>
      </c>
      <c r="AB35" s="3">
        <f>(Deflateur_Valeur!AF35/Deflateur_Valeur!AB35-1)*100</f>
        <v>12.073055776502439</v>
      </c>
      <c r="AC35" s="3">
        <f>(Deflateur_Valeur!AG35/Deflateur_Valeur!AC35-1)*100</f>
        <v>4.3052240666086261</v>
      </c>
      <c r="AD35" s="3">
        <f>(Deflateur_Valeur!AH35/Deflateur_Valeur!AD35-1)*100</f>
        <v>9.6690802725457594</v>
      </c>
      <c r="AE35" s="3">
        <f>(Deflateur_Valeur!AI35/Deflateur_Valeur!AE35-1)*100</f>
        <v>4.9642988089478424</v>
      </c>
      <c r="AF35" s="3">
        <f>(Deflateur_Valeur!AJ35/Deflateur_Valeur!AF35-1)*100</f>
        <v>-0.72458257024725636</v>
      </c>
      <c r="AG35" s="3">
        <f>(Deflateur_Valeur!AK35/Deflateur_Valeur!AG35-1)*100</f>
        <v>7.7178535611627463</v>
      </c>
      <c r="AH35" s="3">
        <f>(Deflateur_Valeur!AL35/Deflateur_Valeur!AH35-1)*100</f>
        <v>-1.6761984246809525</v>
      </c>
      <c r="AI35" s="3">
        <f>(Deflateur_Valeur!AM35/Deflateur_Valeur!AI35-1)*100</f>
        <v>-7.4895318200107752E-2</v>
      </c>
      <c r="AJ35" s="3">
        <f>(Deflateur_Valeur!AN35/Deflateur_Valeur!AJ35-1)*100</f>
        <v>0.31815816255391649</v>
      </c>
      <c r="AK35" s="3">
        <f>(Deflateur_Valeur!AO35/Deflateur_Valeur!AK35-1)*100</f>
        <v>1.2956122825538152</v>
      </c>
      <c r="AL35" s="3">
        <f>(Deflateur_Valeur!AP35/Deflateur_Valeur!AL35-1)*100</f>
        <v>2.0735640602760785</v>
      </c>
      <c r="AM35" s="3">
        <f>(Deflateur_Valeur!AQ35/Deflateur_Valeur!AM35-1)*100</f>
        <v>-1.8427432718703951</v>
      </c>
      <c r="AN35" s="3">
        <f>(Deflateur_Valeur!AR35/Deflateur_Valeur!AN35-1)*100</f>
        <v>-0.73059862933567699</v>
      </c>
      <c r="AO35" s="3">
        <f>(Deflateur_Valeur!AS35/Deflateur_Valeur!AO35-1)*100</f>
        <v>0.81082800995413429</v>
      </c>
      <c r="AP35" s="3">
        <f>(Deflateur_Valeur!AT35/Deflateur_Valeur!AP35-1)*100</f>
        <v>0.34640147570761393</v>
      </c>
      <c r="AQ35" s="3">
        <f>(Deflateur_Valeur!AU35/Deflateur_Valeur!AQ35-1)*100</f>
        <v>5.1575655073306415</v>
      </c>
      <c r="AR35" s="3">
        <f>(Deflateur_Valeur!AV35/Deflateur_Valeur!AR35-1)*100</f>
        <v>4.7219876799765581</v>
      </c>
      <c r="AS35" s="3">
        <f>(Deflateur_Valeur!AW35/Deflateur_Valeur!AS35-1)*100</f>
        <v>4.1555681003126343</v>
      </c>
      <c r="AT35" s="3">
        <f>(Deflateur_Valeur!AX35/Deflateur_Valeur!AT35-1)*100</f>
        <v>6.3565332682772757</v>
      </c>
      <c r="AU35" s="3">
        <f>(Deflateur_Valeur!AY35/Deflateur_Valeur!AU35-1)*100</f>
        <v>2.9704064988664181</v>
      </c>
      <c r="AV35" s="3">
        <f>(Deflateur_Valeur!AZ35/Deflateur_Valeur!AV35-1)*100</f>
        <v>4.2695325300901033E-2</v>
      </c>
      <c r="AW35" s="3">
        <f>(Deflateur_Valeur!BA35/Deflateur_Valeur!AW35-1)*100</f>
        <v>-1.4551723887167745</v>
      </c>
      <c r="AX35" s="3">
        <f>(Deflateur_Valeur!BB35/Deflateur_Valeur!AX35-1)*100</f>
        <v>-0.51605448283313926</v>
      </c>
      <c r="AY35" s="3">
        <f>(Deflateur_Valeur!BC35/Deflateur_Valeur!AY35-1)*100</f>
        <v>-0.32624255824983406</v>
      </c>
      <c r="AZ35" s="3">
        <f>(Deflateur_Valeur!BD35/Deflateur_Valeur!AZ35-1)*100</f>
        <v>6.4282155681607556</v>
      </c>
      <c r="BA35" s="3">
        <f>(Deflateur_Valeur!BE35/Deflateur_Valeur!BA35-1)*100</f>
        <v>-0.79122113384236803</v>
      </c>
      <c r="BB35" s="3">
        <f>(Deflateur_Valeur!BF35/Deflateur_Valeur!BB35-1)*100</f>
        <v>1.5583081819609879</v>
      </c>
      <c r="BC35" s="3">
        <f>(Deflateur_Valeur!BG35/Deflateur_Valeur!BC35-1)*100</f>
        <v>2.526521650533553</v>
      </c>
      <c r="BD35" s="3">
        <f>(Deflateur_Valeur!BH35/Deflateur_Valeur!BD35-1)*100</f>
        <v>-0.83813984304900169</v>
      </c>
      <c r="BE35" s="3">
        <f>(Deflateur_Valeur!BI35/Deflateur_Valeur!BE35-1)*100</f>
        <v>3.5963913433920025</v>
      </c>
      <c r="BF35" s="3">
        <f>(Deflateur_Valeur!BJ35/Deflateur_Valeur!BF35-1)*100</f>
        <v>3.5235139108236169</v>
      </c>
      <c r="BG35" s="3">
        <f>(Deflateur_Valeur!BK35/Deflateur_Valeur!BG35-1)*100</f>
        <v>1.1627914775507175</v>
      </c>
      <c r="BH35" s="3">
        <f>(Deflateur_Valeur!BL35/Deflateur_Valeur!BH35-1)*100</f>
        <v>2.0877527936834284</v>
      </c>
      <c r="BI35" s="3">
        <f>(Deflateur_Valeur!BM35/Deflateur_Valeur!BI35-1)*100</f>
        <v>-2.7554297951431161</v>
      </c>
      <c r="BJ35" s="3">
        <f>(Deflateur_Valeur!BN35/Deflateur_Valeur!BJ35-1)*100</f>
        <v>1.2494014374271778</v>
      </c>
      <c r="BK35" s="3">
        <f>(Deflateur_Valeur!BO35/Deflateur_Valeur!BK35-1)*100</f>
        <v>-0.29510157959919958</v>
      </c>
      <c r="BL35" s="3">
        <f>(Deflateur_Valeur!BP35/Deflateur_Valeur!BL35-1)*100</f>
        <v>-0.96307255678018677</v>
      </c>
      <c r="BM35" s="3">
        <f>(Deflateur_Valeur!BQ35/Deflateur_Valeur!BM35-1)*100</f>
        <v>2.6884076599681173</v>
      </c>
      <c r="BN35" s="3">
        <f>(Deflateur_Valeur!BR35/Deflateur_Valeur!BN35-1)*100</f>
        <v>-1.8476387952349071</v>
      </c>
      <c r="BO35" s="3">
        <f>(Deflateur_Valeur!BS35/Deflateur_Valeur!BO35-1)*100</f>
        <v>4.1204370979883276</v>
      </c>
      <c r="BP35" s="3">
        <f>(Deflateur_Valeur!BT35/Deflateur_Valeur!BP35-1)*100</f>
        <v>5.3534726957487289</v>
      </c>
      <c r="BQ35" s="3">
        <f>(Deflateur_Valeur!BU35/Deflateur_Valeur!BQ35-1)*100</f>
        <v>6.387914531590333</v>
      </c>
      <c r="BR35" s="3">
        <f>(Deflateur_Valeur!BV35/Deflateur_Valeur!BR35-1)*100</f>
        <v>8.2560347876793561</v>
      </c>
      <c r="BS35" s="3">
        <f>(Deflateur_Valeur!BW35/Deflateur_Valeur!BS35-1)*100</f>
        <v>6.484307576202375</v>
      </c>
      <c r="BT35" s="3">
        <f>(Deflateur_Valeur!BX35/Deflateur_Valeur!BT35-1)*100</f>
        <v>5.1034489580979558</v>
      </c>
      <c r="BU35" s="3">
        <f>(Deflateur_Valeur!BY35/Deflateur_Valeur!BU35-1)*100</f>
        <v>8.3322917334614601</v>
      </c>
      <c r="BV35" s="3">
        <f>(Deflateur_Valeur!BZ35/Deflateur_Valeur!BV35-1)*100</f>
        <v>6.7535144538253267</v>
      </c>
      <c r="BW35" s="3">
        <f>(Deflateur_Valeur!CA35/Deflateur_Valeur!BW35-1)*100</f>
        <v>2.8669561017212519</v>
      </c>
      <c r="BX35" s="3">
        <f>(Deflateur_Valeur!CB35/Deflateur_Valeur!BX35-1)*100</f>
        <v>1.4746244202807457</v>
      </c>
      <c r="BY35" s="3">
        <f>(Deflateur_Valeur!CC35/Deflateur_Valeur!BY35-1)*100</f>
        <v>2.146964590556788</v>
      </c>
      <c r="BZ35" s="3">
        <f>(Deflateur_Valeur!CD35/Deflateur_Valeur!BZ35-1)*100</f>
        <v>-6.3127228857495776E-2</v>
      </c>
      <c r="CA35" s="3">
        <f>(Deflateur_Valeur!CE35/Deflateur_Valeur!CA35-1)*100</f>
        <v>2.2165219909284994</v>
      </c>
      <c r="CB35" s="3">
        <f>(Deflateur_Valeur!CF35/Deflateur_Valeur!CB35-1)*100</f>
        <v>4.4693241416190688</v>
      </c>
      <c r="CC35" s="3">
        <f>(Deflateur_Valeur!CG35/Deflateur_Valeur!CC35-1)*100</f>
        <v>3.2487744817134345</v>
      </c>
      <c r="CD35" s="3">
        <f>(Deflateur_Valeur!CH35/Deflateur_Valeur!CD35-1)*100</f>
        <v>14.285516910352047</v>
      </c>
      <c r="CE35" s="3"/>
      <c r="CF35" s="3">
        <f>(SUM(Deflateur_Valeur!F35:I35)/SUM(Deflateur_Valeur!B35:E35)-1)*100</f>
        <v>4.6123811789012814</v>
      </c>
      <c r="CG35" s="3">
        <f>(SUM(Deflateur_Valeur!J35:M35)/SUM(Deflateur_Valeur!F35:I35)-1)*100</f>
        <v>2.8272282399374404</v>
      </c>
      <c r="CH35" s="3">
        <f>(SUM(Deflateur_Valeur!N35:Q35)/SUM(Deflateur_Valeur!J35:M35)-1)*100</f>
        <v>2.4415805006928526</v>
      </c>
      <c r="CI35" s="3">
        <f>(SUM(Deflateur_Valeur!R35:U35)/SUM(Deflateur_Valeur!N35:Q35)-1)*100</f>
        <v>4.1843763645891929</v>
      </c>
      <c r="CJ35" s="3">
        <f>(SUM(Deflateur_Valeur!V35:Y35)/SUM(Deflateur_Valeur!R35:U35)-1)*100</f>
        <v>3.5190010139729111</v>
      </c>
      <c r="CK35" s="3">
        <f>(SUM(Deflateur_Valeur!Z35:AC35)/SUM(Deflateur_Valeur!V35:Y35)-1)*100</f>
        <v>3.2228368237038785</v>
      </c>
      <c r="CL35" s="3">
        <f>(SUM(Deflateur_Valeur!AD35:AG35)/SUM(Deflateur_Valeur!Z35:AC35)-1)*100</f>
        <v>7.039182553520229</v>
      </c>
      <c r="CM35" s="3">
        <f>(SUM(Deflateur_Valeur!AH35:AK35)/SUM(Deflateur_Valeur!AD35:AG35)-1)*100</f>
        <v>5.2834133262257499</v>
      </c>
      <c r="CN35" s="3">
        <f>(SUM(Deflateur_Valeur!AL35:AO35)/SUM(Deflateur_Valeur!AH35:AK35)-1)*100</f>
        <v>-3.6258925631382777E-2</v>
      </c>
      <c r="CO35" s="3">
        <f>(SUM(Deflateur_Valeur!AP35:AS35)/SUM(Deflateur_Valeur!AL35:AO35)-1)*100</f>
        <v>8.8178641566893923E-2</v>
      </c>
      <c r="CP35" s="3">
        <f>(SUM(Deflateur_Valeur!AT35:AW35)/SUM(Deflateur_Valeur!AP35:AS35)-1)*100</f>
        <v>3.5706790374561148</v>
      </c>
      <c r="CQ35" s="3">
        <f>(SUM(Deflateur_Valeur!AX35:BA35)/SUM(Deflateur_Valeur!AT35:AW35)-1)*100</f>
        <v>1.92287518287384</v>
      </c>
      <c r="CR35" s="3">
        <f>(SUM(Deflateur_Valeur!BB35:BE35)/SUM(Deflateur_Valeur!AX35:BA35)-1)*100</f>
        <v>1.1703670925041987</v>
      </c>
      <c r="CS35" s="3">
        <f>(SUM(Deflateur_Valeur!BF35:BI35)/SUM(Deflateur_Valeur!BB35:BE35)-1)*100</f>
        <v>1.6741827321180791</v>
      </c>
      <c r="CT35" s="3">
        <f>(SUM(Deflateur_Valeur!BJ35:BM35)/SUM(Deflateur_Valeur!BF35:BI35)-1)*100</f>
        <v>1.0107928384571752</v>
      </c>
      <c r="CU35" s="3">
        <f>(SUM(Deflateur_Valeur!BN35:BQ35)/SUM(Deflateur_Valeur!BJ35:BM35)-1)*100</f>
        <v>0.65201162813115499</v>
      </c>
      <c r="CV35" s="3">
        <f>(SUM(Deflateur_Valeur!BR35:BU35)/SUM(Deflateur_Valeur!BN35:BQ35)-1)*100</f>
        <v>3.4367344628212004</v>
      </c>
      <c r="CW35" s="3">
        <f>(SUM(Deflateur_Valeur!BV35:BY35)/SUM(Deflateur_Valeur!BR35:BU35)-1)*100</f>
        <v>7.0351207805310123</v>
      </c>
      <c r="CX35" s="3">
        <f>(SUM(Deflateur_Valeur!BZ35:CC35)/SUM(Deflateur_Valeur!BV35:BY35)-1)*100</f>
        <v>3.3022498183065352</v>
      </c>
      <c r="CY35" s="3">
        <f>(SUM(Deflateur_Valeur!CD35:CG35)/SUM(Deflateur_Valeur!BZ35:CC35)-1)*100</f>
        <v>2.4458264838000732</v>
      </c>
    </row>
    <row r="40" spans="1:103" x14ac:dyDescent="0.3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</row>
    <row r="42" spans="1:103" x14ac:dyDescent="0.3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</row>
  </sheetData>
  <mergeCells count="1">
    <mergeCell ref="A1:A2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T11" sqref="T11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PIB_Trim_CHainé_Millards_Fcfa</vt:lpstr>
      <vt:lpstr>Taux croissance_PIB_Trim_CHainé</vt:lpstr>
      <vt:lpstr>PIB_Trim_CRT_Milliards_FCFA</vt:lpstr>
      <vt:lpstr>PIB_Trim_CRT_TAUX_CROISANCE</vt:lpstr>
      <vt:lpstr>TPub_PIB_Trim_N_N-1_Millards</vt:lpstr>
      <vt:lpstr>TPub_PIB_Trim_N_N-1_Variation</vt:lpstr>
      <vt:lpstr>Deflateur_Valeur</vt:lpstr>
      <vt:lpstr>Deflateur_Variation</vt:lpstr>
      <vt:lpstr>Graphiques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Minta</dc:creator>
  <cp:lastModifiedBy>USER</cp:lastModifiedBy>
  <cp:lastPrinted>2025-02-03T12:43:29Z</cp:lastPrinted>
  <dcterms:created xsi:type="dcterms:W3CDTF">2025-02-03T11:40:55Z</dcterms:created>
  <dcterms:modified xsi:type="dcterms:W3CDTF">2025-07-06T19:15:35Z</dcterms:modified>
</cp:coreProperties>
</file>