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USERµ\Desktop\Sauve\Desktop\INSTAT\DADD\Division diffusion\Suivi de la politique de diffusion\Comité de diffusion\2025\Séance du 31 Décembre 2025\"/>
    </mc:Choice>
  </mc:AlternateContent>
  <xr:revisionPtr revIDLastSave="0" documentId="13_ncr:1_{2AFFD22A-6A9E-488C-9FD7-2A24793B2C0E}" xr6:coauthVersionLast="47" xr6:coauthVersionMax="47" xr10:uidLastSave="{00000000-0000-0000-0000-000000000000}"/>
  <bookViews>
    <workbookView xWindow="-110" yWindow="-110" windowWidth="19420" windowHeight="11500" firstSheet="6" activeTab="8" xr2:uid="{00000000-000D-0000-FFFF-FFFF00000000}"/>
  </bookViews>
  <sheets>
    <sheet name="PIB_Trim_CHainé_Millards_Fcfa" sheetId="1" r:id="rId1"/>
    <sheet name="Taux croissance_PIB_Trim_CHainé" sheetId="2" r:id="rId2"/>
    <sheet name="PIB_Trim_CRT_Milliards_FCFA" sheetId="3" r:id="rId3"/>
    <sheet name="PIB_Trim_CRT_TAUX_CROISANCE" sheetId="4" r:id="rId4"/>
    <sheet name="TPub_PIB_Trim_N_N-1_Millards" sheetId="5" r:id="rId5"/>
    <sheet name="TPub_PIB_Trim_N_N-1_Variation" sheetId="6" r:id="rId6"/>
    <sheet name="Deflateur_Valeur" sheetId="7" r:id="rId7"/>
    <sheet name="Deflateur_Variation" sheetId="8" r:id="rId8"/>
    <sheet name="Graphiques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6" i="7" l="1"/>
  <c r="CJ7" i="7"/>
  <c r="CJ8" i="7"/>
  <c r="CJ9" i="7"/>
  <c r="CJ10" i="7"/>
  <c r="CJ11" i="7"/>
  <c r="CJ12" i="7"/>
  <c r="CJ13" i="7"/>
  <c r="CJ14" i="7"/>
  <c r="CJ15" i="7"/>
  <c r="CJ16" i="7"/>
  <c r="CJ17" i="7"/>
  <c r="CJ18" i="7"/>
  <c r="CJ19" i="7"/>
  <c r="CJ20" i="7"/>
  <c r="CJ21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C6" i="6"/>
  <c r="D6" i="6"/>
  <c r="E6" i="6"/>
  <c r="F6" i="6"/>
  <c r="G6" i="6"/>
  <c r="H6" i="6"/>
  <c r="I6" i="6"/>
  <c r="J6" i="6"/>
  <c r="K6" i="6"/>
  <c r="L6" i="6"/>
  <c r="M6" i="6"/>
  <c r="N6" i="6"/>
  <c r="O6" i="6"/>
  <c r="C7" i="6"/>
  <c r="D7" i="6"/>
  <c r="E7" i="6"/>
  <c r="F7" i="6"/>
  <c r="G7" i="6"/>
  <c r="H7" i="6"/>
  <c r="I7" i="6"/>
  <c r="J7" i="6"/>
  <c r="K7" i="6"/>
  <c r="L7" i="6"/>
  <c r="M7" i="6"/>
  <c r="N7" i="6"/>
  <c r="O7" i="6"/>
  <c r="C8" i="6"/>
  <c r="D8" i="6"/>
  <c r="E8" i="6"/>
  <c r="F8" i="6"/>
  <c r="G8" i="6"/>
  <c r="H8" i="6"/>
  <c r="I8" i="6"/>
  <c r="J8" i="6"/>
  <c r="K8" i="6"/>
  <c r="L8" i="6"/>
  <c r="M8" i="6"/>
  <c r="N8" i="6"/>
  <c r="O8" i="6"/>
  <c r="C9" i="6"/>
  <c r="D9" i="6"/>
  <c r="E9" i="6"/>
  <c r="F9" i="6"/>
  <c r="G9" i="6"/>
  <c r="H9" i="6"/>
  <c r="I9" i="6"/>
  <c r="J9" i="6"/>
  <c r="K9" i="6"/>
  <c r="L9" i="6"/>
  <c r="M9" i="6"/>
  <c r="N9" i="6"/>
  <c r="O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6" i="6"/>
  <c r="DB6" i="2"/>
  <c r="CI6" i="2" l="1"/>
  <c r="CI6" i="7" l="1"/>
  <c r="CI7" i="7"/>
  <c r="CI8" i="7"/>
  <c r="CI9" i="7"/>
  <c r="CI10" i="7"/>
  <c r="CI11" i="7"/>
  <c r="CI12" i="7"/>
  <c r="CI13" i="7"/>
  <c r="CI14" i="7"/>
  <c r="CI15" i="7"/>
  <c r="CI16" i="7"/>
  <c r="CI17" i="7"/>
  <c r="CI18" i="7"/>
  <c r="CI19" i="7"/>
  <c r="CI20" i="7"/>
  <c r="CI21" i="7"/>
  <c r="CI22" i="7"/>
  <c r="CI23" i="7"/>
  <c r="CI24" i="7"/>
  <c r="CI25" i="7"/>
  <c r="CI26" i="7"/>
  <c r="CI27" i="7"/>
  <c r="CI28" i="7"/>
  <c r="CI29" i="7"/>
  <c r="CI30" i="7"/>
  <c r="CI31" i="7"/>
  <c r="CI32" i="7"/>
  <c r="CI33" i="7"/>
  <c r="CI34" i="7"/>
  <c r="CI35" i="7"/>
  <c r="DB35" i="2" l="1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BV6" i="7" l="1"/>
  <c r="BW6" i="7"/>
  <c r="BX6" i="7"/>
  <c r="BY6" i="7"/>
  <c r="BZ6" i="7"/>
  <c r="CA6" i="7"/>
  <c r="CB6" i="7"/>
  <c r="CC6" i="7"/>
  <c r="CD6" i="7"/>
  <c r="CE6" i="7"/>
  <c r="CE6" i="8" s="1"/>
  <c r="CF6" i="7"/>
  <c r="CF6" i="8" s="1"/>
  <c r="CG6" i="7"/>
  <c r="CH6" i="7"/>
  <c r="BV7" i="7"/>
  <c r="BW7" i="7"/>
  <c r="BX7" i="7"/>
  <c r="BY7" i="7"/>
  <c r="BZ7" i="7"/>
  <c r="CA7" i="7"/>
  <c r="CB7" i="7"/>
  <c r="CC7" i="7"/>
  <c r="CD7" i="7"/>
  <c r="CE7" i="7"/>
  <c r="CE7" i="8" s="1"/>
  <c r="CF7" i="7"/>
  <c r="CF7" i="8" s="1"/>
  <c r="CG7" i="7"/>
  <c r="CH7" i="7"/>
  <c r="BV8" i="7"/>
  <c r="BW8" i="7"/>
  <c r="BX8" i="7"/>
  <c r="BY8" i="7"/>
  <c r="BZ8" i="7"/>
  <c r="CA8" i="7"/>
  <c r="CB8" i="7"/>
  <c r="CC8" i="7"/>
  <c r="CD8" i="7"/>
  <c r="CE8" i="7"/>
  <c r="CE8" i="8" s="1"/>
  <c r="CF8" i="7"/>
  <c r="CF8" i="8" s="1"/>
  <c r="CG8" i="7"/>
  <c r="CH8" i="7"/>
  <c r="BV9" i="7"/>
  <c r="BW9" i="7"/>
  <c r="BX9" i="7"/>
  <c r="BY9" i="7"/>
  <c r="BZ9" i="7"/>
  <c r="CA9" i="7"/>
  <c r="CB9" i="7"/>
  <c r="CC9" i="7"/>
  <c r="CD9" i="7"/>
  <c r="CE9" i="7"/>
  <c r="CE9" i="8" s="1"/>
  <c r="CF9" i="7"/>
  <c r="CF9" i="8" s="1"/>
  <c r="CG9" i="7"/>
  <c r="CH9" i="7"/>
  <c r="BV10" i="7"/>
  <c r="BW10" i="7"/>
  <c r="BX10" i="7"/>
  <c r="BY10" i="7"/>
  <c r="BZ10" i="7"/>
  <c r="CA10" i="7"/>
  <c r="CB10" i="7"/>
  <c r="CC10" i="7"/>
  <c r="CD10" i="7"/>
  <c r="CE10" i="7"/>
  <c r="CE10" i="8" s="1"/>
  <c r="CF10" i="7"/>
  <c r="CF10" i="8" s="1"/>
  <c r="CG10" i="7"/>
  <c r="CH10" i="7"/>
  <c r="BV11" i="7"/>
  <c r="BW11" i="7"/>
  <c r="BX11" i="7"/>
  <c r="BY11" i="7"/>
  <c r="BZ11" i="7"/>
  <c r="CA11" i="7"/>
  <c r="CB11" i="7"/>
  <c r="CC11" i="7"/>
  <c r="CD11" i="7"/>
  <c r="CE11" i="7"/>
  <c r="CE11" i="8" s="1"/>
  <c r="CF11" i="7"/>
  <c r="CF11" i="8" s="1"/>
  <c r="CG11" i="7"/>
  <c r="CH11" i="7"/>
  <c r="BV12" i="7"/>
  <c r="BW12" i="7"/>
  <c r="BX12" i="7"/>
  <c r="BY12" i="7"/>
  <c r="BZ12" i="7"/>
  <c r="CA12" i="7"/>
  <c r="CB12" i="7"/>
  <c r="CC12" i="7"/>
  <c r="CD12" i="7"/>
  <c r="CE12" i="7"/>
  <c r="CE12" i="8" s="1"/>
  <c r="CF12" i="7"/>
  <c r="CF12" i="8" s="1"/>
  <c r="CG12" i="7"/>
  <c r="CH12" i="7"/>
  <c r="BV13" i="7"/>
  <c r="BW13" i="7"/>
  <c r="BX13" i="7"/>
  <c r="BY13" i="7"/>
  <c r="BZ13" i="7"/>
  <c r="CA13" i="7"/>
  <c r="CB13" i="7"/>
  <c r="CC13" i="7"/>
  <c r="CD13" i="7"/>
  <c r="CE13" i="7"/>
  <c r="CE13" i="8" s="1"/>
  <c r="CF13" i="7"/>
  <c r="CF13" i="8" s="1"/>
  <c r="CG13" i="7"/>
  <c r="CH13" i="7"/>
  <c r="BV14" i="7"/>
  <c r="BW14" i="7"/>
  <c r="BX14" i="7"/>
  <c r="BY14" i="7"/>
  <c r="BZ14" i="7"/>
  <c r="CA14" i="7"/>
  <c r="CB14" i="7"/>
  <c r="CC14" i="7"/>
  <c r="CD14" i="7"/>
  <c r="CE14" i="7"/>
  <c r="CE14" i="8" s="1"/>
  <c r="CF14" i="7"/>
  <c r="CF14" i="8" s="1"/>
  <c r="CG14" i="7"/>
  <c r="CH14" i="7"/>
  <c r="BV15" i="7"/>
  <c r="BW15" i="7"/>
  <c r="BX15" i="7"/>
  <c r="BY15" i="7"/>
  <c r="BZ15" i="7"/>
  <c r="CA15" i="7"/>
  <c r="CB15" i="7"/>
  <c r="CC15" i="7"/>
  <c r="CD15" i="7"/>
  <c r="CE15" i="7"/>
  <c r="CE15" i="8" s="1"/>
  <c r="CF15" i="7"/>
  <c r="CF15" i="8" s="1"/>
  <c r="CG15" i="7"/>
  <c r="CH15" i="7"/>
  <c r="BV16" i="7"/>
  <c r="BW16" i="7"/>
  <c r="BX16" i="7"/>
  <c r="BY16" i="7"/>
  <c r="BZ16" i="7"/>
  <c r="CA16" i="7"/>
  <c r="CB16" i="7"/>
  <c r="CC16" i="7"/>
  <c r="CD16" i="7"/>
  <c r="CE16" i="7"/>
  <c r="CE16" i="8" s="1"/>
  <c r="CF16" i="7"/>
  <c r="CF16" i="8" s="1"/>
  <c r="CG16" i="7"/>
  <c r="CH16" i="7"/>
  <c r="BV17" i="7"/>
  <c r="BW17" i="7"/>
  <c r="BX17" i="7"/>
  <c r="BY17" i="7"/>
  <c r="BZ17" i="7"/>
  <c r="CA17" i="7"/>
  <c r="CB17" i="7"/>
  <c r="CC17" i="7"/>
  <c r="CD17" i="7"/>
  <c r="CE17" i="7"/>
  <c r="CE17" i="8" s="1"/>
  <c r="CF17" i="7"/>
  <c r="CF17" i="8" s="1"/>
  <c r="CG17" i="7"/>
  <c r="CH17" i="7"/>
  <c r="BV18" i="7"/>
  <c r="BW18" i="7"/>
  <c r="BX18" i="7"/>
  <c r="BY18" i="7"/>
  <c r="BZ18" i="7"/>
  <c r="CA18" i="7"/>
  <c r="CB18" i="7"/>
  <c r="CC18" i="7"/>
  <c r="CD18" i="7"/>
  <c r="CE18" i="7"/>
  <c r="CE18" i="8" s="1"/>
  <c r="CF18" i="7"/>
  <c r="CF18" i="8" s="1"/>
  <c r="CG18" i="7"/>
  <c r="CH18" i="7"/>
  <c r="BV19" i="7"/>
  <c r="BW19" i="7"/>
  <c r="BX19" i="7"/>
  <c r="BY19" i="7"/>
  <c r="BZ19" i="7"/>
  <c r="CA19" i="7"/>
  <c r="CB19" i="7"/>
  <c r="CC19" i="7"/>
  <c r="CD19" i="7"/>
  <c r="CE19" i="7"/>
  <c r="CE19" i="8" s="1"/>
  <c r="CF19" i="7"/>
  <c r="CF19" i="8" s="1"/>
  <c r="CG19" i="7"/>
  <c r="CH19" i="7"/>
  <c r="BV20" i="7"/>
  <c r="BW20" i="7"/>
  <c r="BX20" i="7"/>
  <c r="BY20" i="7"/>
  <c r="BZ20" i="7"/>
  <c r="CA20" i="7"/>
  <c r="CB20" i="7"/>
  <c r="CC20" i="7"/>
  <c r="CD20" i="7"/>
  <c r="CE20" i="7"/>
  <c r="CE20" i="8" s="1"/>
  <c r="CF20" i="7"/>
  <c r="CF20" i="8" s="1"/>
  <c r="CG20" i="7"/>
  <c r="CH20" i="7"/>
  <c r="BV21" i="7"/>
  <c r="BW21" i="7"/>
  <c r="BX21" i="7"/>
  <c r="BY21" i="7"/>
  <c r="BZ21" i="7"/>
  <c r="CA21" i="7"/>
  <c r="CB21" i="7"/>
  <c r="CC21" i="7"/>
  <c r="CD21" i="7"/>
  <c r="CE21" i="7"/>
  <c r="CE21" i="8" s="1"/>
  <c r="CF21" i="7"/>
  <c r="CF21" i="8" s="1"/>
  <c r="CG21" i="7"/>
  <c r="CH21" i="7"/>
  <c r="BV22" i="7"/>
  <c r="BW22" i="7"/>
  <c r="BX22" i="7"/>
  <c r="BY22" i="7"/>
  <c r="BZ22" i="7"/>
  <c r="CA22" i="7"/>
  <c r="CB22" i="7"/>
  <c r="CC22" i="7"/>
  <c r="CD22" i="7"/>
  <c r="CE22" i="7"/>
  <c r="CE22" i="8" s="1"/>
  <c r="CF22" i="7"/>
  <c r="CF22" i="8" s="1"/>
  <c r="CG22" i="7"/>
  <c r="CH22" i="7"/>
  <c r="BV23" i="7"/>
  <c r="BW23" i="7"/>
  <c r="BX23" i="7"/>
  <c r="BY23" i="7"/>
  <c r="BZ23" i="7"/>
  <c r="CA23" i="7"/>
  <c r="CB23" i="7"/>
  <c r="CC23" i="7"/>
  <c r="CD23" i="7"/>
  <c r="CE23" i="7"/>
  <c r="CE23" i="8" s="1"/>
  <c r="CF23" i="7"/>
  <c r="CF23" i="8" s="1"/>
  <c r="CG23" i="7"/>
  <c r="CH23" i="7"/>
  <c r="BV24" i="7"/>
  <c r="BW24" i="7"/>
  <c r="BX24" i="7"/>
  <c r="BY24" i="7"/>
  <c r="BZ24" i="7"/>
  <c r="CA24" i="7"/>
  <c r="CB24" i="7"/>
  <c r="CC24" i="7"/>
  <c r="CD24" i="7"/>
  <c r="CE24" i="7"/>
  <c r="CE24" i="8" s="1"/>
  <c r="CF24" i="7"/>
  <c r="CF24" i="8" s="1"/>
  <c r="CG24" i="7"/>
  <c r="CH24" i="7"/>
  <c r="BV25" i="7"/>
  <c r="BW25" i="7"/>
  <c r="BX25" i="7"/>
  <c r="BY25" i="7"/>
  <c r="BZ25" i="7"/>
  <c r="CA25" i="7"/>
  <c r="CB25" i="7"/>
  <c r="CC25" i="7"/>
  <c r="CD25" i="7"/>
  <c r="CE25" i="7"/>
  <c r="CE25" i="8" s="1"/>
  <c r="CF25" i="7"/>
  <c r="CF25" i="8" s="1"/>
  <c r="CG25" i="7"/>
  <c r="CH25" i="7"/>
  <c r="BV26" i="7"/>
  <c r="BW26" i="7"/>
  <c r="BX26" i="7"/>
  <c r="BY26" i="7"/>
  <c r="BZ26" i="7"/>
  <c r="CA26" i="7"/>
  <c r="CB26" i="7"/>
  <c r="CC26" i="7"/>
  <c r="CD26" i="7"/>
  <c r="CE26" i="7"/>
  <c r="CE26" i="8" s="1"/>
  <c r="CF26" i="7"/>
  <c r="CF26" i="8" s="1"/>
  <c r="CG26" i="7"/>
  <c r="CH26" i="7"/>
  <c r="CD26" i="8" s="1"/>
  <c r="BV27" i="7"/>
  <c r="BW27" i="7"/>
  <c r="BX27" i="7"/>
  <c r="BY27" i="7"/>
  <c r="BZ27" i="7"/>
  <c r="CA27" i="7"/>
  <c r="CB27" i="7"/>
  <c r="CC27" i="7"/>
  <c r="CD27" i="7"/>
  <c r="CE27" i="7"/>
  <c r="CE27" i="8" s="1"/>
  <c r="CF27" i="7"/>
  <c r="CF27" i="8" s="1"/>
  <c r="CG27" i="7"/>
  <c r="CH27" i="7"/>
  <c r="BV28" i="7"/>
  <c r="BW28" i="7"/>
  <c r="BX28" i="7"/>
  <c r="BY28" i="7"/>
  <c r="BZ28" i="7"/>
  <c r="CA28" i="7"/>
  <c r="CB28" i="7"/>
  <c r="CC28" i="7"/>
  <c r="CD28" i="7"/>
  <c r="CE28" i="7"/>
  <c r="CE28" i="8" s="1"/>
  <c r="CF28" i="7"/>
  <c r="CF28" i="8" s="1"/>
  <c r="CG28" i="7"/>
  <c r="CH28" i="7"/>
  <c r="BV29" i="7"/>
  <c r="BW29" i="7"/>
  <c r="BX29" i="7"/>
  <c r="BY29" i="7"/>
  <c r="BZ29" i="7"/>
  <c r="CA29" i="7"/>
  <c r="CB29" i="7"/>
  <c r="CC29" i="7"/>
  <c r="CD29" i="7"/>
  <c r="CE29" i="7"/>
  <c r="CE29" i="8" s="1"/>
  <c r="CF29" i="7"/>
  <c r="CF29" i="8" s="1"/>
  <c r="CG29" i="7"/>
  <c r="CH29" i="7"/>
  <c r="BV30" i="7"/>
  <c r="BW30" i="7"/>
  <c r="BX30" i="7"/>
  <c r="BY30" i="7"/>
  <c r="BZ30" i="7"/>
  <c r="CA30" i="7"/>
  <c r="CB30" i="7"/>
  <c r="CC30" i="7"/>
  <c r="CD30" i="7"/>
  <c r="CE30" i="7"/>
  <c r="CE30" i="8" s="1"/>
  <c r="CF30" i="7"/>
  <c r="CF30" i="8" s="1"/>
  <c r="CG30" i="7"/>
  <c r="CH30" i="7"/>
  <c r="BV31" i="7"/>
  <c r="BW31" i="7"/>
  <c r="BX31" i="7"/>
  <c r="BY31" i="7"/>
  <c r="BZ31" i="7"/>
  <c r="CA31" i="7"/>
  <c r="CB31" i="7"/>
  <c r="CC31" i="7"/>
  <c r="CD31" i="7"/>
  <c r="CE31" i="7"/>
  <c r="CE31" i="8" s="1"/>
  <c r="CF31" i="7"/>
  <c r="CF31" i="8" s="1"/>
  <c r="CG31" i="7"/>
  <c r="CH31" i="7"/>
  <c r="BV32" i="7"/>
  <c r="BW32" i="7"/>
  <c r="BX32" i="7"/>
  <c r="BY32" i="7"/>
  <c r="BZ32" i="7"/>
  <c r="CA32" i="7"/>
  <c r="CB32" i="7"/>
  <c r="CC32" i="7"/>
  <c r="CD32" i="7"/>
  <c r="CE32" i="7"/>
  <c r="CE32" i="8" s="1"/>
  <c r="CF32" i="7"/>
  <c r="CF32" i="8" s="1"/>
  <c r="CG32" i="7"/>
  <c r="CH32" i="7"/>
  <c r="BV33" i="7"/>
  <c r="BW33" i="7"/>
  <c r="BX33" i="7"/>
  <c r="BY33" i="7"/>
  <c r="BZ33" i="7"/>
  <c r="CA33" i="7"/>
  <c r="CB33" i="7"/>
  <c r="CC33" i="7"/>
  <c r="CD33" i="7"/>
  <c r="CE33" i="7"/>
  <c r="CE33" i="8" s="1"/>
  <c r="CF33" i="7"/>
  <c r="CF33" i="8" s="1"/>
  <c r="CG33" i="7"/>
  <c r="CH33" i="7"/>
  <c r="BV34" i="7"/>
  <c r="BW34" i="7"/>
  <c r="BX34" i="7"/>
  <c r="BY34" i="7"/>
  <c r="BZ34" i="7"/>
  <c r="CA34" i="7"/>
  <c r="CB34" i="7"/>
  <c r="CC34" i="7"/>
  <c r="CD34" i="7"/>
  <c r="CE34" i="7"/>
  <c r="CE34" i="8" s="1"/>
  <c r="CF34" i="7"/>
  <c r="CF34" i="8" s="1"/>
  <c r="CG34" i="7"/>
  <c r="CH34" i="7"/>
  <c r="BV35" i="7"/>
  <c r="BW35" i="7"/>
  <c r="BX35" i="7"/>
  <c r="BY35" i="7"/>
  <c r="BZ35" i="7"/>
  <c r="CA35" i="7"/>
  <c r="CB35" i="7"/>
  <c r="CC35" i="7"/>
  <c r="CD35" i="7"/>
  <c r="CE35" i="7"/>
  <c r="CE35" i="8" s="1"/>
  <c r="CF35" i="7"/>
  <c r="CF35" i="8" s="1"/>
  <c r="CG35" i="7"/>
  <c r="CH35" i="7"/>
  <c r="Q6" i="7"/>
  <c r="R6" i="7"/>
  <c r="S6" i="7"/>
  <c r="T6" i="7"/>
  <c r="U6" i="7"/>
  <c r="V6" i="7"/>
  <c r="W6" i="7"/>
  <c r="X6" i="7"/>
  <c r="Y6" i="7"/>
  <c r="Z6" i="7"/>
  <c r="AA6" i="7"/>
  <c r="AB6" i="7"/>
  <c r="AC6" i="7"/>
  <c r="AD6" i="7"/>
  <c r="AE6" i="7"/>
  <c r="AF6" i="7"/>
  <c r="AG6" i="7"/>
  <c r="AH6" i="7"/>
  <c r="AI6" i="7"/>
  <c r="AJ6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6" i="7"/>
  <c r="CD35" i="8" l="1"/>
  <c r="CD34" i="8"/>
  <c r="CD19" i="8"/>
  <c r="CD7" i="8"/>
  <c r="CD27" i="8"/>
  <c r="CD23" i="8"/>
  <c r="CD22" i="8"/>
  <c r="CD33" i="8"/>
  <c r="CD21" i="8"/>
  <c r="CD9" i="8"/>
  <c r="CD32" i="8"/>
  <c r="CD20" i="8"/>
  <c r="CD8" i="8"/>
  <c r="CD6" i="8"/>
  <c r="CD29" i="8"/>
  <c r="CD17" i="8"/>
  <c r="CD28" i="8"/>
  <c r="CD16" i="8"/>
  <c r="CD15" i="8"/>
  <c r="CD14" i="8"/>
  <c r="CD13" i="8"/>
  <c r="CD12" i="8"/>
  <c r="CD25" i="8"/>
  <c r="CD24" i="8"/>
  <c r="CD11" i="8"/>
  <c r="CD10" i="8"/>
  <c r="CD31" i="8"/>
  <c r="CD30" i="8"/>
  <c r="CD18" i="8"/>
  <c r="CB6" i="8"/>
  <c r="CB7" i="8"/>
  <c r="CA8" i="8"/>
  <c r="CB8" i="8"/>
  <c r="CA9" i="8"/>
  <c r="CB9" i="8"/>
  <c r="CA10" i="8"/>
  <c r="CB10" i="8"/>
  <c r="CA11" i="8"/>
  <c r="DB11" i="8"/>
  <c r="CB12" i="8"/>
  <c r="CB13" i="8"/>
  <c r="CA14" i="8"/>
  <c r="CB14" i="8"/>
  <c r="CA15" i="8"/>
  <c r="CB15" i="8"/>
  <c r="CA16" i="8"/>
  <c r="CB16" i="8"/>
  <c r="DB17" i="8"/>
  <c r="CB17" i="8"/>
  <c r="CA20" i="8"/>
  <c r="CB20" i="8"/>
  <c r="CA21" i="8"/>
  <c r="CB21" i="8"/>
  <c r="CA22" i="8"/>
  <c r="CB22" i="8"/>
  <c r="DB23" i="8"/>
  <c r="CB23" i="8"/>
  <c r="CB24" i="8"/>
  <c r="CB25" i="8"/>
  <c r="CA26" i="8"/>
  <c r="CB26" i="8"/>
  <c r="CB27" i="8"/>
  <c r="CB28" i="8"/>
  <c r="CA29" i="8"/>
  <c r="DB29" i="8"/>
  <c r="CA30" i="8"/>
  <c r="CB30" i="8"/>
  <c r="CA31" i="8"/>
  <c r="CB31" i="8"/>
  <c r="CA32" i="8"/>
  <c r="CB32" i="8"/>
  <c r="CA33" i="8"/>
  <c r="CB33" i="8"/>
  <c r="CA34" i="8"/>
  <c r="CB34" i="8"/>
  <c r="DB35" i="8"/>
  <c r="CB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BZ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BZ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BZ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BZ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BZ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BZ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BZ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BX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BZ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BZ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BZ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CC35" i="8"/>
  <c r="BY35" i="8"/>
  <c r="BX35" i="8"/>
  <c r="BW35" i="8"/>
  <c r="DA35" i="8"/>
  <c r="BU35" i="8"/>
  <c r="BT35" i="8"/>
  <c r="BS35" i="8"/>
  <c r="CZ35" i="8"/>
  <c r="CC34" i="8"/>
  <c r="BZ34" i="8"/>
  <c r="BY34" i="8"/>
  <c r="BX34" i="8"/>
  <c r="BW34" i="8"/>
  <c r="DA34" i="8"/>
  <c r="BU34" i="8"/>
  <c r="BT34" i="8"/>
  <c r="BS34" i="8"/>
  <c r="CZ34" i="8"/>
  <c r="CC33" i="8"/>
  <c r="BZ33" i="8"/>
  <c r="BY33" i="8"/>
  <c r="BU33" i="8"/>
  <c r="BT33" i="8"/>
  <c r="BS33" i="8"/>
  <c r="BR33" i="8"/>
  <c r="CC32" i="8"/>
  <c r="BY32" i="8"/>
  <c r="BX32" i="8"/>
  <c r="BW32" i="8"/>
  <c r="DA32" i="8"/>
  <c r="BU32" i="8"/>
  <c r="BT32" i="8"/>
  <c r="BS32" i="8"/>
  <c r="CZ32" i="8"/>
  <c r="CC31" i="8"/>
  <c r="BZ31" i="8"/>
  <c r="BY31" i="8"/>
  <c r="BX31" i="8"/>
  <c r="BW31" i="8"/>
  <c r="DA31" i="8"/>
  <c r="BU31" i="8"/>
  <c r="BT31" i="8"/>
  <c r="BS31" i="8"/>
  <c r="CZ31" i="8"/>
  <c r="CC30" i="8"/>
  <c r="BZ30" i="8"/>
  <c r="BY30" i="8"/>
  <c r="BU30" i="8"/>
  <c r="BT30" i="8"/>
  <c r="BS30" i="8"/>
  <c r="BR30" i="8"/>
  <c r="CC29" i="8"/>
  <c r="BY29" i="8"/>
  <c r="BX29" i="8"/>
  <c r="BW29" i="8"/>
  <c r="DA29" i="8"/>
  <c r="BU29" i="8"/>
  <c r="BT29" i="8"/>
  <c r="BS29" i="8"/>
  <c r="CZ29" i="8"/>
  <c r="CC28" i="8"/>
  <c r="CA28" i="8"/>
  <c r="BZ28" i="8"/>
  <c r="BY28" i="8"/>
  <c r="BX28" i="8"/>
  <c r="BW28" i="8"/>
  <c r="DA28" i="8"/>
  <c r="BU28" i="8"/>
  <c r="BT28" i="8"/>
  <c r="BS28" i="8"/>
  <c r="CZ28" i="8"/>
  <c r="CC27" i="8"/>
  <c r="CA27" i="8"/>
  <c r="BZ27" i="8"/>
  <c r="BY27" i="8"/>
  <c r="BU27" i="8"/>
  <c r="BT27" i="8"/>
  <c r="BS27" i="8"/>
  <c r="BR27" i="8"/>
  <c r="CC26" i="8"/>
  <c r="DB26" i="8"/>
  <c r="BY26" i="8"/>
  <c r="BX26" i="8"/>
  <c r="BW26" i="8"/>
  <c r="DA26" i="8"/>
  <c r="BU26" i="8"/>
  <c r="BT26" i="8"/>
  <c r="BS26" i="8"/>
  <c r="CZ26" i="8"/>
  <c r="CC25" i="8"/>
  <c r="CA25" i="8"/>
  <c r="BZ25" i="8"/>
  <c r="BY25" i="8"/>
  <c r="BX25" i="8"/>
  <c r="BW25" i="8"/>
  <c r="DA25" i="8"/>
  <c r="BU25" i="8"/>
  <c r="BT25" i="8"/>
  <c r="BS25" i="8"/>
  <c r="BR25" i="8"/>
  <c r="CC24" i="8"/>
  <c r="CA24" i="8"/>
  <c r="BZ24" i="8"/>
  <c r="BY24" i="8"/>
  <c r="BU24" i="8"/>
  <c r="BT24" i="8"/>
  <c r="BS24" i="8"/>
  <c r="CZ24" i="8"/>
  <c r="CC23" i="8"/>
  <c r="BY23" i="8"/>
  <c r="BX23" i="8"/>
  <c r="BW23" i="8"/>
  <c r="DA23" i="8"/>
  <c r="BU23" i="8"/>
  <c r="BT23" i="8"/>
  <c r="BS23" i="8"/>
  <c r="CZ23" i="8"/>
  <c r="CC22" i="8"/>
  <c r="BZ22" i="8"/>
  <c r="BY22" i="8"/>
  <c r="BX22" i="8"/>
  <c r="BW22" i="8"/>
  <c r="DA22" i="8"/>
  <c r="BU22" i="8"/>
  <c r="BT22" i="8"/>
  <c r="BS22" i="8"/>
  <c r="BR22" i="8"/>
  <c r="CC21" i="8"/>
  <c r="BZ21" i="8"/>
  <c r="BY21" i="8"/>
  <c r="BU21" i="8"/>
  <c r="BT21" i="8"/>
  <c r="BS21" i="8"/>
  <c r="BR21" i="8"/>
  <c r="CC20" i="8"/>
  <c r="BY20" i="8"/>
  <c r="BX20" i="8"/>
  <c r="BW20" i="8"/>
  <c r="DA20" i="8"/>
  <c r="BU20" i="8"/>
  <c r="BT20" i="8"/>
  <c r="BS20" i="8"/>
  <c r="CZ20" i="8"/>
  <c r="CC19" i="8"/>
  <c r="CB19" i="8"/>
  <c r="CA19" i="8"/>
  <c r="BZ19" i="8"/>
  <c r="BY19" i="8"/>
  <c r="BX19" i="8"/>
  <c r="BW19" i="8"/>
  <c r="DA19" i="8"/>
  <c r="BU19" i="8"/>
  <c r="BT19" i="8"/>
  <c r="BS19" i="8"/>
  <c r="BR19" i="8"/>
  <c r="CC18" i="8"/>
  <c r="CB18" i="8"/>
  <c r="CA18" i="8"/>
  <c r="BZ18" i="8"/>
  <c r="BY18" i="8"/>
  <c r="BU18" i="8"/>
  <c r="BT18" i="8"/>
  <c r="BS18" i="8"/>
  <c r="BR18" i="8"/>
  <c r="CC17" i="8"/>
  <c r="BY17" i="8"/>
  <c r="BX17" i="8"/>
  <c r="BW17" i="8"/>
  <c r="DA17" i="8"/>
  <c r="BU17" i="8"/>
  <c r="BT17" i="8"/>
  <c r="BS17" i="8"/>
  <c r="CZ17" i="8"/>
  <c r="CC16" i="8"/>
  <c r="BZ16" i="8"/>
  <c r="BY16" i="8"/>
  <c r="BX16" i="8"/>
  <c r="BW16" i="8"/>
  <c r="DA16" i="8"/>
  <c r="BU16" i="8"/>
  <c r="BT16" i="8"/>
  <c r="BS16" i="8"/>
  <c r="CZ16" i="8"/>
  <c r="CC15" i="8"/>
  <c r="BZ15" i="8"/>
  <c r="BY15" i="8"/>
  <c r="BU15" i="8"/>
  <c r="BT15" i="8"/>
  <c r="BS15" i="8"/>
  <c r="BR15" i="8"/>
  <c r="CC14" i="8"/>
  <c r="BY14" i="8"/>
  <c r="BX14" i="8"/>
  <c r="BW14" i="8"/>
  <c r="DA14" i="8"/>
  <c r="BU14" i="8"/>
  <c r="BT14" i="8"/>
  <c r="BS14" i="8"/>
  <c r="CZ14" i="8"/>
  <c r="CC13" i="8"/>
  <c r="CA13" i="8"/>
  <c r="BZ13" i="8"/>
  <c r="BY13" i="8"/>
  <c r="DA13" i="8"/>
  <c r="BW13" i="8"/>
  <c r="BV13" i="8"/>
  <c r="BU13" i="8"/>
  <c r="BT13" i="8"/>
  <c r="BS13" i="8"/>
  <c r="CZ13" i="8"/>
  <c r="CC12" i="8"/>
  <c r="CA12" i="8"/>
  <c r="BZ12" i="8"/>
  <c r="BY12" i="8"/>
  <c r="BU12" i="8"/>
  <c r="BT12" i="8"/>
  <c r="BS12" i="8"/>
  <c r="BR12" i="8"/>
  <c r="CC11" i="8"/>
  <c r="BY11" i="8"/>
  <c r="BX11" i="8"/>
  <c r="DA11" i="8"/>
  <c r="BU11" i="8"/>
  <c r="BT11" i="8"/>
  <c r="BW11" i="8"/>
  <c r="CZ11" i="8"/>
  <c r="CC10" i="8"/>
  <c r="BZ10" i="8"/>
  <c r="BY10" i="8"/>
  <c r="DA10" i="8"/>
  <c r="BW10" i="8"/>
  <c r="BV10" i="8"/>
  <c r="BU10" i="8"/>
  <c r="BT10" i="8"/>
  <c r="BS10" i="8"/>
  <c r="CZ10" i="8"/>
  <c r="CC9" i="8"/>
  <c r="BZ9" i="8"/>
  <c r="BY9" i="8"/>
  <c r="BU9" i="8"/>
  <c r="BT9" i="8"/>
  <c r="BS9" i="8"/>
  <c r="BV9" i="8"/>
  <c r="CC8" i="8"/>
  <c r="BY8" i="8"/>
  <c r="DA8" i="8"/>
  <c r="BV8" i="8"/>
  <c r="BU8" i="8"/>
  <c r="BT8" i="8"/>
  <c r="BW8" i="8"/>
  <c r="CZ8" i="8"/>
  <c r="CC7" i="8"/>
  <c r="CA7" i="8"/>
  <c r="BZ7" i="8"/>
  <c r="BY7" i="8"/>
  <c r="DA7" i="8"/>
  <c r="BW7" i="8"/>
  <c r="BV7" i="8"/>
  <c r="BU7" i="8"/>
  <c r="BT7" i="8"/>
  <c r="BS7" i="8"/>
  <c r="BR7" i="8"/>
  <c r="CC6" i="8"/>
  <c r="CA6" i="8"/>
  <c r="BZ6" i="8"/>
  <c r="BY6" i="8"/>
  <c r="BU6" i="8"/>
  <c r="BT6" i="8"/>
  <c r="BS6" i="8"/>
  <c r="BR6" i="8"/>
  <c r="BQ6" i="8"/>
  <c r="DB32" i="8" l="1"/>
  <c r="CB11" i="8"/>
  <c r="CA17" i="8"/>
  <c r="CA23" i="8"/>
  <c r="CA35" i="8"/>
  <c r="CB29" i="8"/>
  <c r="DB8" i="8"/>
  <c r="DB14" i="8"/>
  <c r="DB20" i="8"/>
  <c r="BV15" i="8"/>
  <c r="CZ12" i="8"/>
  <c r="BX6" i="8"/>
  <c r="BX9" i="8"/>
  <c r="DA12" i="8"/>
  <c r="BX18" i="8"/>
  <c r="DA21" i="8"/>
  <c r="BX24" i="8"/>
  <c r="BX27" i="8"/>
  <c r="DB6" i="8"/>
  <c r="DB9" i="8"/>
  <c r="DB12" i="8"/>
  <c r="DB15" i="8"/>
  <c r="DB18" i="8"/>
  <c r="DB21" i="8"/>
  <c r="DB24" i="8"/>
  <c r="DB27" i="8"/>
  <c r="DB30" i="8"/>
  <c r="DB33" i="8"/>
  <c r="BR13" i="8"/>
  <c r="BR16" i="8"/>
  <c r="BR28" i="8"/>
  <c r="BV33" i="8"/>
  <c r="BW6" i="8"/>
  <c r="BW9" i="8"/>
  <c r="CZ15" i="8"/>
  <c r="CZ18" i="8"/>
  <c r="CZ21" i="8"/>
  <c r="BW24" i="8"/>
  <c r="BW27" i="8"/>
  <c r="CZ27" i="8"/>
  <c r="BW33" i="8"/>
  <c r="CZ33" i="8"/>
  <c r="DA6" i="8"/>
  <c r="DA15" i="8"/>
  <c r="BX21" i="8"/>
  <c r="DA27" i="8"/>
  <c r="BX30" i="8"/>
  <c r="DA30" i="8"/>
  <c r="DA33" i="8"/>
  <c r="BR8" i="8"/>
  <c r="BR11" i="8"/>
  <c r="BR14" i="8"/>
  <c r="BV16" i="8"/>
  <c r="BR17" i="8"/>
  <c r="BV19" i="8"/>
  <c r="BR20" i="8"/>
  <c r="BV22" i="8"/>
  <c r="BR23" i="8"/>
  <c r="BV25" i="8"/>
  <c r="BR26" i="8"/>
  <c r="BV28" i="8"/>
  <c r="BR29" i="8"/>
  <c r="BV31" i="8"/>
  <c r="BR32" i="8"/>
  <c r="BV34" i="8"/>
  <c r="BR35" i="8"/>
  <c r="BV6" i="8"/>
  <c r="BR10" i="8"/>
  <c r="BV12" i="8"/>
  <c r="BV18" i="8"/>
  <c r="BV27" i="8"/>
  <c r="BV30" i="8"/>
  <c r="BR31" i="8"/>
  <c r="BR34" i="8"/>
  <c r="CZ9" i="8"/>
  <c r="BW15" i="8"/>
  <c r="BW21" i="8"/>
  <c r="BW30" i="8"/>
  <c r="CZ30" i="8"/>
  <c r="DA9" i="8"/>
  <c r="BX12" i="8"/>
  <c r="DA18" i="8"/>
  <c r="DA24" i="8"/>
  <c r="BX33" i="8"/>
  <c r="CZ7" i="8"/>
  <c r="BS8" i="8"/>
  <c r="BS11" i="8"/>
  <c r="CZ19" i="8"/>
  <c r="CZ22" i="8"/>
  <c r="CZ25" i="8"/>
  <c r="BX7" i="8"/>
  <c r="BX10" i="8"/>
  <c r="BX13" i="8"/>
  <c r="CZ6" i="8"/>
  <c r="DB7" i="8"/>
  <c r="DB10" i="8"/>
  <c r="DB13" i="8"/>
  <c r="DB16" i="8"/>
  <c r="DB19" i="8"/>
  <c r="DB22" i="8"/>
  <c r="DB25" i="8"/>
  <c r="DB28" i="8"/>
  <c r="DB31" i="8"/>
  <c r="DB34" i="8"/>
  <c r="BV21" i="8"/>
  <c r="BW12" i="8"/>
  <c r="BR9" i="8"/>
  <c r="BV11" i="8"/>
  <c r="BV14" i="8"/>
  <c r="BV17" i="8"/>
  <c r="BV20" i="8"/>
  <c r="BV23" i="8"/>
  <c r="BR24" i="8"/>
  <c r="BV26" i="8"/>
  <c r="BV29" i="8"/>
  <c r="BV32" i="8"/>
  <c r="BV35" i="8"/>
  <c r="BV24" i="8"/>
  <c r="BW18" i="8"/>
  <c r="BX8" i="8"/>
</calcChain>
</file>

<file path=xl/sharedStrings.xml><?xml version="1.0" encoding="utf-8"?>
<sst xmlns="http://schemas.openxmlformats.org/spreadsheetml/2006/main" count="931" uniqueCount="128">
  <si>
    <t>Libellé branche</t>
  </si>
  <si>
    <t>T1_2021</t>
  </si>
  <si>
    <t>T2_2021</t>
  </si>
  <si>
    <t>T3_2021</t>
  </si>
  <si>
    <t>T4_2021</t>
  </si>
  <si>
    <t>T1_2022</t>
  </si>
  <si>
    <t>T2_2022</t>
  </si>
  <si>
    <t>T3_2022</t>
  </si>
  <si>
    <t>T4_2022</t>
  </si>
  <si>
    <t>T1_2023</t>
  </si>
  <si>
    <t>T2_2023</t>
  </si>
  <si>
    <t>T3_2023</t>
  </si>
  <si>
    <t>T4_2023</t>
  </si>
  <si>
    <t>T1_2024</t>
  </si>
  <si>
    <t>T2_2024</t>
  </si>
  <si>
    <t>T3_2024</t>
  </si>
  <si>
    <t>Secteur primaire</t>
  </si>
  <si>
    <t>Agriculture vivrière</t>
  </si>
  <si>
    <t>Culture et egrenage de coton</t>
  </si>
  <si>
    <t xml:space="preserve">Elevage, chasse </t>
  </si>
  <si>
    <t>Sylviculture</t>
  </si>
  <si>
    <t>Pêche</t>
  </si>
  <si>
    <t>Secteur secondaire</t>
  </si>
  <si>
    <t>Autres activités extractives</t>
  </si>
  <si>
    <t>Agroalimentaire</t>
  </si>
  <si>
    <t>Industries textiles</t>
  </si>
  <si>
    <t>Industries du bois</t>
  </si>
  <si>
    <t>Industries métallurgiques</t>
  </si>
  <si>
    <t>Autres manufacturières</t>
  </si>
  <si>
    <t>Electricité</t>
  </si>
  <si>
    <t>Eau et assainissement</t>
  </si>
  <si>
    <t>Construction</t>
  </si>
  <si>
    <t>Secteur tertiaire</t>
  </si>
  <si>
    <t>Commerce</t>
  </si>
  <si>
    <t>Transport</t>
  </si>
  <si>
    <t>Hébergement et restaurant</t>
  </si>
  <si>
    <t>Information et télécommunication</t>
  </si>
  <si>
    <t>Banque et Assurance</t>
  </si>
  <si>
    <t>Activités immobilières</t>
  </si>
  <si>
    <t>Activités scientifiques et de soutien</t>
  </si>
  <si>
    <t>APU, santé et éducation</t>
  </si>
  <si>
    <t>Autres services</t>
  </si>
  <si>
    <t>VAB</t>
  </si>
  <si>
    <t>Impôts nets sur les produits</t>
  </si>
  <si>
    <t>PIB</t>
  </si>
  <si>
    <t>Source: INSTAT</t>
  </si>
  <si>
    <t>T4_2024</t>
  </si>
  <si>
    <t>T1_2025</t>
  </si>
  <si>
    <t>PIB trimestriel  aux prix courants_Taux_Croissance</t>
  </si>
  <si>
    <t>T1_2005</t>
  </si>
  <si>
    <t>T2_2005</t>
  </si>
  <si>
    <t>T3_2005</t>
  </si>
  <si>
    <t>T4_2005</t>
  </si>
  <si>
    <t>T1_2006</t>
  </si>
  <si>
    <t>T2_2006</t>
  </si>
  <si>
    <t>T3_2006</t>
  </si>
  <si>
    <t>T4_2006</t>
  </si>
  <si>
    <t>T1_2007</t>
  </si>
  <si>
    <t>T2_2007</t>
  </si>
  <si>
    <t>T3_2007</t>
  </si>
  <si>
    <t>T4_2007</t>
  </si>
  <si>
    <t>T1_2008</t>
  </si>
  <si>
    <t>T2_2008</t>
  </si>
  <si>
    <t>T3_2008</t>
  </si>
  <si>
    <t>T4_2008</t>
  </si>
  <si>
    <t>T1_2009</t>
  </si>
  <si>
    <t>T2_2009</t>
  </si>
  <si>
    <t>T3_2009</t>
  </si>
  <si>
    <t>T4_2009</t>
  </si>
  <si>
    <t>T1_2010</t>
  </si>
  <si>
    <t>T2_2010</t>
  </si>
  <si>
    <t>T3_2010</t>
  </si>
  <si>
    <t>T4_2010</t>
  </si>
  <si>
    <t>T1_2011</t>
  </si>
  <si>
    <t>T2_2011</t>
  </si>
  <si>
    <t>T3_2011</t>
  </si>
  <si>
    <t>T4_2011</t>
  </si>
  <si>
    <t>T1_2012</t>
  </si>
  <si>
    <t>T2_2012</t>
  </si>
  <si>
    <t>T3_2012</t>
  </si>
  <si>
    <t>T4_2012</t>
  </si>
  <si>
    <t>T1_2013</t>
  </si>
  <si>
    <t>T2_2013</t>
  </si>
  <si>
    <t>T3_2013</t>
  </si>
  <si>
    <t>T4_2013</t>
  </si>
  <si>
    <t>T1_2014</t>
  </si>
  <si>
    <t>T2_2014</t>
  </si>
  <si>
    <t>T3_2014</t>
  </si>
  <si>
    <t>T4_2014</t>
  </si>
  <si>
    <t>T1_2015</t>
  </si>
  <si>
    <t>T2_2015</t>
  </si>
  <si>
    <t>T3_2015</t>
  </si>
  <si>
    <t>T4_2015</t>
  </si>
  <si>
    <t>T1_2016</t>
  </si>
  <si>
    <t>T2_2016</t>
  </si>
  <si>
    <t>T3_2016</t>
  </si>
  <si>
    <t>T4_2016</t>
  </si>
  <si>
    <t>T1_2017</t>
  </si>
  <si>
    <t>T2_2017</t>
  </si>
  <si>
    <t>T3_2017</t>
  </si>
  <si>
    <t>T4_2017</t>
  </si>
  <si>
    <t>T1_2018</t>
  </si>
  <si>
    <t>T2_2018</t>
  </si>
  <si>
    <t>T3_2018</t>
  </si>
  <si>
    <t>T4_2018</t>
  </si>
  <si>
    <t>T1_2019</t>
  </si>
  <si>
    <t>T2_2019</t>
  </si>
  <si>
    <t>T3_2019</t>
  </si>
  <si>
    <t>T4_2019</t>
  </si>
  <si>
    <t>T1_2020</t>
  </si>
  <si>
    <t>T2_2020</t>
  </si>
  <si>
    <t>T3_2020</t>
  </si>
  <si>
    <t>T4_2020</t>
  </si>
  <si>
    <t>PIB trimestriel  aux prix N/N-1_Millards_FCFA</t>
  </si>
  <si>
    <t>PIB trimestriel  aux prix N/N-1_croissance</t>
  </si>
  <si>
    <t>DEFLATEUR_Millards_FCFA</t>
  </si>
  <si>
    <t>T1_2004</t>
  </si>
  <si>
    <t>T2_2004</t>
  </si>
  <si>
    <t>T3_2004</t>
  </si>
  <si>
    <t>T4_2004</t>
  </si>
  <si>
    <t>DEFLATEUR_Variation(%)</t>
  </si>
  <si>
    <t>PIB trimestriel  aux prix Courants_Millards_FCFA</t>
  </si>
  <si>
    <t>PIB trimestriel  en volume chainé_Millards_FCFA</t>
  </si>
  <si>
    <t>PIB trimestriel  Chainé_ croissance_ réelle</t>
  </si>
  <si>
    <t>Croissance annuelle réelle</t>
  </si>
  <si>
    <t>Extraction de minerais métalliques</t>
  </si>
  <si>
    <t>T2_2025</t>
  </si>
  <si>
    <t>T3_2025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</si>
</sst>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164" fontId="0" fillId="0" borderId="0" xfId="0" applyNumberFormat="1"/>
    <xf numFmtId="0" fontId="4" fillId="2" borderId="0" xfId="0" applyFont="1" applyFill="1" applyAlignment="1">
      <alignment vertical="center" wrapText="1"/>
    </xf>
    <xf numFmtId="0" fontId="5" fillId="0" borderId="0" xfId="0" applyFont="1"/>
    <xf numFmtId="0" fontId="5" fillId="2" borderId="1" xfId="0" applyFont="1" applyFill="1" applyBorder="1"/>
    <xf numFmtId="164" fontId="5" fillId="2" borderId="1" xfId="0" applyNumberFormat="1" applyFont="1" applyFill="1" applyBorder="1"/>
    <xf numFmtId="0" fontId="6" fillId="0" borderId="1" xfId="0" applyFont="1" applyBorder="1"/>
    <xf numFmtId="164" fontId="6" fillId="0" borderId="1" xfId="0" applyNumberFormat="1" applyFont="1" applyBorder="1"/>
    <xf numFmtId="0" fontId="4" fillId="2" borderId="0" xfId="0" applyFont="1" applyFill="1" applyAlignment="1">
      <alignment horizontal="center" wrapText="1"/>
    </xf>
    <xf numFmtId="0" fontId="5" fillId="0" borderId="1" xfId="0" applyFont="1" applyBorder="1"/>
    <xf numFmtId="0" fontId="6" fillId="0" borderId="0" xfId="0" applyFont="1"/>
    <xf numFmtId="164" fontId="5" fillId="0" borderId="0" xfId="0" applyNumberFormat="1" applyFont="1"/>
    <xf numFmtId="164" fontId="6" fillId="0" borderId="0" xfId="0" applyNumberFormat="1" applyFont="1"/>
    <xf numFmtId="0" fontId="7" fillId="0" borderId="1" xfId="0" applyFont="1" applyBorder="1"/>
    <xf numFmtId="164" fontId="6" fillId="4" borderId="1" xfId="0" applyNumberFormat="1" applyFont="1" applyFill="1" applyBorder="1"/>
    <xf numFmtId="164" fontId="5" fillId="2" borderId="1" xfId="1" applyNumberFormat="1" applyFont="1" applyFill="1" applyBorder="1"/>
    <xf numFmtId="164" fontId="6" fillId="0" borderId="1" xfId="1" applyNumberFormat="1" applyFont="1" applyBorder="1"/>
    <xf numFmtId="0" fontId="4" fillId="3" borderId="0" xfId="0" applyFont="1" applyFill="1" applyAlignment="1">
      <alignment horizontal="center" vertical="center" wrapText="1"/>
    </xf>
    <xf numFmtId="165" fontId="5" fillId="2" borderId="1" xfId="1" applyNumberFormat="1" applyFont="1" applyFill="1" applyBorder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TAUX DE CROISSANCE REELLETRIMESTRIELS_2005_2025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1.3844259552541789E-2"/>
                  <c:y val="-3.0360531309297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0-4796-8396-40304E87D862}"/>
                </c:ext>
              </c:extLst>
            </c:dLbl>
            <c:dLbl>
              <c:idx val="15"/>
              <c:layout>
                <c:manualLayout>
                  <c:x val="-2.2909415359907207E-2"/>
                  <c:y val="1.1385199240986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10-4796-8396-40304E87D862}"/>
                </c:ext>
              </c:extLst>
            </c:dLbl>
            <c:dLbl>
              <c:idx val="16"/>
              <c:layout>
                <c:manualLayout>
                  <c:x val="-1.2711115076621088E-2"/>
                  <c:y val="7.59013282732440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10-4796-8396-40304E87D862}"/>
                </c:ext>
              </c:extLst>
            </c:dLbl>
            <c:dLbl>
              <c:idx val="17"/>
              <c:layout>
                <c:manualLayout>
                  <c:x val="-2.7441993263589926E-2"/>
                  <c:y val="-2.2770398481973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10-4796-8396-40304E87D862}"/>
                </c:ext>
              </c:extLst>
            </c:dLbl>
            <c:dLbl>
              <c:idx val="18"/>
              <c:layout>
                <c:manualLayout>
                  <c:x val="-1.3844259552541769E-2"/>
                  <c:y val="-2.2770398481973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10-4796-8396-40304E87D862}"/>
                </c:ext>
              </c:extLst>
            </c:dLbl>
            <c:dLbl>
              <c:idx val="23"/>
              <c:layout>
                <c:manualLayout>
                  <c:x val="-1.384425955254181E-2"/>
                  <c:y val="-1.518026565464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10-4796-8396-40304E87D862}"/>
                </c:ext>
              </c:extLst>
            </c:dLbl>
            <c:dLbl>
              <c:idx val="28"/>
              <c:layout>
                <c:manualLayout>
                  <c:x val="-2.5583636323080011E-2"/>
                  <c:y val="1.1385199240986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10-4796-8396-40304E87D862}"/>
                </c:ext>
              </c:extLst>
            </c:dLbl>
            <c:dLbl>
              <c:idx val="29"/>
              <c:layout>
                <c:manualLayout>
                  <c:x val="-1.1985902612031854E-2"/>
                  <c:y val="1.1385199240986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10-4796-8396-40304E87D862}"/>
                </c:ext>
              </c:extLst>
            </c:dLbl>
            <c:dLbl>
              <c:idx val="35"/>
              <c:layout>
                <c:manualLayout>
                  <c:x val="-2.2909415359907207E-2"/>
                  <c:y val="-2.2770398481973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10-4796-8396-40304E87D862}"/>
                </c:ext>
              </c:extLst>
            </c:dLbl>
            <c:dLbl>
              <c:idx val="36"/>
              <c:layout>
                <c:manualLayout>
                  <c:x val="-1.4977404028462447E-2"/>
                  <c:y val="1.1385199240986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10-4796-8396-40304E87D862}"/>
                </c:ext>
              </c:extLst>
            </c:dLbl>
            <c:dLbl>
              <c:idx val="42"/>
              <c:layout>
                <c:manualLayout>
                  <c:x val="-9.3116816488590486E-3"/>
                  <c:y val="7.59013282732447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10-4796-8396-40304E87D862}"/>
                </c:ext>
              </c:extLst>
            </c:dLbl>
            <c:dLbl>
              <c:idx val="45"/>
              <c:layout>
                <c:manualLayout>
                  <c:x val="-1.0444826124779729E-2"/>
                  <c:y val="-2.6565464895635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10-4796-8396-40304E87D862}"/>
                </c:ext>
              </c:extLst>
            </c:dLbl>
            <c:dLbl>
              <c:idx val="46"/>
              <c:layout>
                <c:manualLayout>
                  <c:x val="-2.0643126408065846E-2"/>
                  <c:y val="2.6565464895635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10-4796-8396-40304E87D862}"/>
                </c:ext>
              </c:extLst>
            </c:dLbl>
            <c:dLbl>
              <c:idx val="47"/>
              <c:layout>
                <c:manualLayout>
                  <c:x val="-1.6110548504383211E-2"/>
                  <c:y val="1.8975332068311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10-4796-8396-40304E87D862}"/>
                </c:ext>
              </c:extLst>
            </c:dLbl>
            <c:dLbl>
              <c:idx val="48"/>
              <c:layout>
                <c:manualLayout>
                  <c:x val="-1.8376837456224572E-2"/>
                  <c:y val="-1.8975332068311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10-4796-8396-40304E87D862}"/>
                </c:ext>
              </c:extLst>
            </c:dLbl>
            <c:dLbl>
              <c:idx val="52"/>
              <c:layout>
                <c:manualLayout>
                  <c:x val="-2.177627088398661E-2"/>
                  <c:y val="1.1385199240986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10-4796-8396-40304E87D862}"/>
                </c:ext>
              </c:extLst>
            </c:dLbl>
            <c:dLbl>
              <c:idx val="53"/>
              <c:layout>
                <c:manualLayout>
                  <c:x val="-1.3844259552541769E-2"/>
                  <c:y val="-6.95754138426899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10-4796-8396-40304E87D862}"/>
                </c:ext>
              </c:extLst>
            </c:dLbl>
            <c:dLbl>
              <c:idx val="57"/>
              <c:layout>
                <c:manualLayout>
                  <c:x val="-1.8376837456224572E-2"/>
                  <c:y val="-2.2770398481973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10-4796-8396-40304E87D862}"/>
                </c:ext>
              </c:extLst>
            </c:dLbl>
            <c:dLbl>
              <c:idx val="65"/>
              <c:layout>
                <c:manualLayout>
                  <c:x val="-2.0643126408065846E-2"/>
                  <c:y val="2.6565464895635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10-4796-8396-40304E87D862}"/>
                </c:ext>
              </c:extLst>
            </c:dLbl>
            <c:dLbl>
              <c:idx val="66"/>
              <c:layout>
                <c:manualLayout>
                  <c:x val="-1.1577970600700408E-2"/>
                  <c:y val="7.59013282732447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10-4796-8396-40304E87D862}"/>
                </c:ext>
              </c:extLst>
            </c:dLbl>
            <c:dLbl>
              <c:idx val="70"/>
              <c:layout>
                <c:manualLayout>
                  <c:x val="-1.8376837456224489E-2"/>
                  <c:y val="-2.6565464895635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10-4796-8396-40304E87D862}"/>
                </c:ext>
              </c:extLst>
            </c:dLbl>
            <c:dLbl>
              <c:idx val="74"/>
              <c:layout>
                <c:manualLayout>
                  <c:x val="-1.8376837456224655E-2"/>
                  <c:y val="-2.2770398481973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10-4796-8396-40304E87D862}"/>
                </c:ext>
              </c:extLst>
            </c:dLbl>
            <c:spPr>
              <a:solidFill>
                <a:schemeClr val="lt1"/>
              </a:solidFill>
              <a:ln w="12700" cap="flat" cmpd="sng" algn="ctr">
                <a:solidFill>
                  <a:schemeClr val="accent1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'Taux croissance_PIB_Trim_CHainé'!$B$5:$CF$5</c:f>
              <c:strCache>
                <c:ptCount val="83"/>
                <c:pt idx="0">
                  <c:v>T1_2005</c:v>
                </c:pt>
                <c:pt idx="1">
                  <c:v>T2_2005</c:v>
                </c:pt>
                <c:pt idx="2">
                  <c:v>T3_2005</c:v>
                </c:pt>
                <c:pt idx="3">
                  <c:v>T4_2005</c:v>
                </c:pt>
                <c:pt idx="4">
                  <c:v>T1_2006</c:v>
                </c:pt>
                <c:pt idx="5">
                  <c:v>T2_2006</c:v>
                </c:pt>
                <c:pt idx="6">
                  <c:v>T3_2006</c:v>
                </c:pt>
                <c:pt idx="7">
                  <c:v>T4_2006</c:v>
                </c:pt>
                <c:pt idx="8">
                  <c:v>T1_2007</c:v>
                </c:pt>
                <c:pt idx="9">
                  <c:v>T2_2007</c:v>
                </c:pt>
                <c:pt idx="10">
                  <c:v>T3_2007</c:v>
                </c:pt>
                <c:pt idx="11">
                  <c:v>T4_2007</c:v>
                </c:pt>
                <c:pt idx="12">
                  <c:v>T1_2008</c:v>
                </c:pt>
                <c:pt idx="13">
                  <c:v>T2_2008</c:v>
                </c:pt>
                <c:pt idx="14">
                  <c:v>T3_2008</c:v>
                </c:pt>
                <c:pt idx="15">
                  <c:v>T4_2008</c:v>
                </c:pt>
                <c:pt idx="16">
                  <c:v>T1_2009</c:v>
                </c:pt>
                <c:pt idx="17">
                  <c:v>T2_2009</c:v>
                </c:pt>
                <c:pt idx="18">
                  <c:v>T3_2009</c:v>
                </c:pt>
                <c:pt idx="19">
                  <c:v>T4_2009</c:v>
                </c:pt>
                <c:pt idx="20">
                  <c:v>T1_2010</c:v>
                </c:pt>
                <c:pt idx="21">
                  <c:v>T2_2010</c:v>
                </c:pt>
                <c:pt idx="22">
                  <c:v>T3_2010</c:v>
                </c:pt>
                <c:pt idx="23">
                  <c:v>T4_2010</c:v>
                </c:pt>
                <c:pt idx="24">
                  <c:v>T1_2011</c:v>
                </c:pt>
                <c:pt idx="25">
                  <c:v>T2_2011</c:v>
                </c:pt>
                <c:pt idx="26">
                  <c:v>T3_2011</c:v>
                </c:pt>
                <c:pt idx="27">
                  <c:v>T4_2011</c:v>
                </c:pt>
                <c:pt idx="28">
                  <c:v>T1_2012</c:v>
                </c:pt>
                <c:pt idx="29">
                  <c:v>T2_2012</c:v>
                </c:pt>
                <c:pt idx="30">
                  <c:v>T3_2012</c:v>
                </c:pt>
                <c:pt idx="31">
                  <c:v>T4_2012</c:v>
                </c:pt>
                <c:pt idx="32">
                  <c:v>T1_2013</c:v>
                </c:pt>
                <c:pt idx="33">
                  <c:v>T2_2013</c:v>
                </c:pt>
                <c:pt idx="34">
                  <c:v>T3_2013</c:v>
                </c:pt>
                <c:pt idx="35">
                  <c:v>T4_2013</c:v>
                </c:pt>
                <c:pt idx="36">
                  <c:v>T1_2014</c:v>
                </c:pt>
                <c:pt idx="37">
                  <c:v>T2_2014</c:v>
                </c:pt>
                <c:pt idx="38">
                  <c:v>T3_2014</c:v>
                </c:pt>
                <c:pt idx="39">
                  <c:v>T4_2014</c:v>
                </c:pt>
                <c:pt idx="40">
                  <c:v>T1_2015</c:v>
                </c:pt>
                <c:pt idx="41">
                  <c:v>T2_2015</c:v>
                </c:pt>
                <c:pt idx="42">
                  <c:v>T3_2015</c:v>
                </c:pt>
                <c:pt idx="43">
                  <c:v>T4_2015</c:v>
                </c:pt>
                <c:pt idx="44">
                  <c:v>T1_2016</c:v>
                </c:pt>
                <c:pt idx="45">
                  <c:v>T2_2016</c:v>
                </c:pt>
                <c:pt idx="46">
                  <c:v>T3_2016</c:v>
                </c:pt>
                <c:pt idx="47">
                  <c:v>T4_2016</c:v>
                </c:pt>
                <c:pt idx="48">
                  <c:v>T1_2017</c:v>
                </c:pt>
                <c:pt idx="49">
                  <c:v>T2_2017</c:v>
                </c:pt>
                <c:pt idx="50">
                  <c:v>T3_2017</c:v>
                </c:pt>
                <c:pt idx="51">
                  <c:v>T4_2017</c:v>
                </c:pt>
                <c:pt idx="52">
                  <c:v>T1_2018</c:v>
                </c:pt>
                <c:pt idx="53">
                  <c:v>T2_2018</c:v>
                </c:pt>
                <c:pt idx="54">
                  <c:v>T3_2018</c:v>
                </c:pt>
                <c:pt idx="55">
                  <c:v>T4_2018</c:v>
                </c:pt>
                <c:pt idx="56">
                  <c:v>T1_2019</c:v>
                </c:pt>
                <c:pt idx="57">
                  <c:v>T2_2019</c:v>
                </c:pt>
                <c:pt idx="58">
                  <c:v>T3_2019</c:v>
                </c:pt>
                <c:pt idx="59">
                  <c:v>T4_2019</c:v>
                </c:pt>
                <c:pt idx="60">
                  <c:v>T1_2020</c:v>
                </c:pt>
                <c:pt idx="61">
                  <c:v>T2_2020</c:v>
                </c:pt>
                <c:pt idx="62">
                  <c:v>T3_2020</c:v>
                </c:pt>
                <c:pt idx="63">
                  <c:v>T4_2020</c:v>
                </c:pt>
                <c:pt idx="64">
                  <c:v>T1_2021</c:v>
                </c:pt>
                <c:pt idx="65">
                  <c:v>T2_2021</c:v>
                </c:pt>
                <c:pt idx="66">
                  <c:v>T3_2021</c:v>
                </c:pt>
                <c:pt idx="67">
                  <c:v>T4_2021</c:v>
                </c:pt>
                <c:pt idx="68">
                  <c:v>T1_2022</c:v>
                </c:pt>
                <c:pt idx="69">
                  <c:v>T2_2022</c:v>
                </c:pt>
                <c:pt idx="70">
                  <c:v>T3_2022</c:v>
                </c:pt>
                <c:pt idx="71">
                  <c:v>T4_2022</c:v>
                </c:pt>
                <c:pt idx="72">
                  <c:v>T1_2023</c:v>
                </c:pt>
                <c:pt idx="73">
                  <c:v>T2_2023</c:v>
                </c:pt>
                <c:pt idx="74">
                  <c:v>T3_2023</c:v>
                </c:pt>
                <c:pt idx="75">
                  <c:v>T4_2023</c:v>
                </c:pt>
                <c:pt idx="76">
                  <c:v>T1_2024</c:v>
                </c:pt>
                <c:pt idx="77">
                  <c:v>T2_2024</c:v>
                </c:pt>
                <c:pt idx="78">
                  <c:v>T3_2024</c:v>
                </c:pt>
                <c:pt idx="79">
                  <c:v>T4_2024</c:v>
                </c:pt>
                <c:pt idx="80">
                  <c:v>T1_2025</c:v>
                </c:pt>
                <c:pt idx="81">
                  <c:v>T2_2025</c:v>
                </c:pt>
                <c:pt idx="82">
                  <c:v>T3_2025</c:v>
                </c:pt>
              </c:strCache>
            </c:strRef>
          </c:cat>
          <c:val>
            <c:numRef>
              <c:f>'Taux croissance_PIB_Trim_CHainé'!$B$35:$CF$35</c:f>
              <c:numCache>
                <c:formatCode>0.0</c:formatCode>
                <c:ptCount val="83"/>
                <c:pt idx="0">
                  <c:v>3.1047423688953968</c:v>
                </c:pt>
                <c:pt idx="1">
                  <c:v>0.78864668521139158</c:v>
                </c:pt>
                <c:pt idx="2">
                  <c:v>1.8860254140467214</c:v>
                </c:pt>
                <c:pt idx="3">
                  <c:v>4.7893620949891469</c:v>
                </c:pt>
                <c:pt idx="4">
                  <c:v>4.0301413023843713</c:v>
                </c:pt>
                <c:pt idx="5">
                  <c:v>5.2000645485704711</c:v>
                </c:pt>
                <c:pt idx="6">
                  <c:v>2.583736384699753</c:v>
                </c:pt>
                <c:pt idx="7">
                  <c:v>3.121801978752381</c:v>
                </c:pt>
                <c:pt idx="8">
                  <c:v>2.4607654976118276</c:v>
                </c:pt>
                <c:pt idx="9">
                  <c:v>1.1429394960364991</c:v>
                </c:pt>
                <c:pt idx="10">
                  <c:v>5.5462514651946293</c:v>
                </c:pt>
                <c:pt idx="11">
                  <c:v>-2.7577399410647851</c:v>
                </c:pt>
                <c:pt idx="12">
                  <c:v>-2.3661903300988052</c:v>
                </c:pt>
                <c:pt idx="13">
                  <c:v>5.4010426757912233</c:v>
                </c:pt>
                <c:pt idx="14">
                  <c:v>7.624273475868848</c:v>
                </c:pt>
                <c:pt idx="15">
                  <c:v>2.0111988726355223</c:v>
                </c:pt>
                <c:pt idx="16">
                  <c:v>3.2314010505179347</c:v>
                </c:pt>
                <c:pt idx="17">
                  <c:v>5.6381487238525985</c:v>
                </c:pt>
                <c:pt idx="18">
                  <c:v>6.2581893170657876</c:v>
                </c:pt>
                <c:pt idx="19">
                  <c:v>6.1103017931015247</c:v>
                </c:pt>
                <c:pt idx="20">
                  <c:v>6.1914087417061392</c:v>
                </c:pt>
                <c:pt idx="21">
                  <c:v>2.4766144246999744</c:v>
                </c:pt>
                <c:pt idx="22">
                  <c:v>6.4893522869034381</c:v>
                </c:pt>
                <c:pt idx="23">
                  <c:v>7.3909757411899868</c:v>
                </c:pt>
                <c:pt idx="24">
                  <c:v>2.9780815277076877</c:v>
                </c:pt>
                <c:pt idx="25">
                  <c:v>5.5973789756704972</c:v>
                </c:pt>
                <c:pt idx="26">
                  <c:v>0.5780717425724502</c:v>
                </c:pt>
                <c:pt idx="27">
                  <c:v>3.1764534100333863</c:v>
                </c:pt>
                <c:pt idx="28">
                  <c:v>-1.9122093923303551</c:v>
                </c:pt>
                <c:pt idx="29">
                  <c:v>-1.9412790068652819</c:v>
                </c:pt>
                <c:pt idx="30">
                  <c:v>4.1169507162222896</c:v>
                </c:pt>
                <c:pt idx="31">
                  <c:v>-6.3094500867593384</c:v>
                </c:pt>
                <c:pt idx="32">
                  <c:v>-0.82294511785903079</c:v>
                </c:pt>
                <c:pt idx="33">
                  <c:v>5.9213292979427345</c:v>
                </c:pt>
                <c:pt idx="34">
                  <c:v>0.3216789011729615</c:v>
                </c:pt>
                <c:pt idx="35">
                  <c:v>8.2580725191190751</c:v>
                </c:pt>
                <c:pt idx="36">
                  <c:v>5.5970351196708235</c:v>
                </c:pt>
                <c:pt idx="37">
                  <c:v>7.2979802509763658</c:v>
                </c:pt>
                <c:pt idx="38">
                  <c:v>9.4398339177181878</c:v>
                </c:pt>
                <c:pt idx="39">
                  <c:v>2.2720887595887973</c:v>
                </c:pt>
                <c:pt idx="40">
                  <c:v>5.6368790820157777</c:v>
                </c:pt>
                <c:pt idx="41">
                  <c:v>3.7565572449087758</c:v>
                </c:pt>
                <c:pt idx="42">
                  <c:v>5.5509596431375874</c:v>
                </c:pt>
                <c:pt idx="43">
                  <c:v>10.796114776439403</c:v>
                </c:pt>
                <c:pt idx="44">
                  <c:v>7.144616110627422</c:v>
                </c:pt>
                <c:pt idx="45">
                  <c:v>6.9643792205957178</c:v>
                </c:pt>
                <c:pt idx="46">
                  <c:v>5.251287858282061</c:v>
                </c:pt>
                <c:pt idx="47">
                  <c:v>5.045676777592778</c:v>
                </c:pt>
                <c:pt idx="48">
                  <c:v>6.0945349199683863</c:v>
                </c:pt>
                <c:pt idx="49">
                  <c:v>3.4085264437513585</c:v>
                </c:pt>
                <c:pt idx="50">
                  <c:v>5.1151530206730023</c:v>
                </c:pt>
                <c:pt idx="51">
                  <c:v>7.4415208998709126</c:v>
                </c:pt>
                <c:pt idx="52">
                  <c:v>3.4829433724602898</c:v>
                </c:pt>
                <c:pt idx="53">
                  <c:v>3.8118351986373256</c:v>
                </c:pt>
                <c:pt idx="54">
                  <c:v>7.6788895974848392</c:v>
                </c:pt>
                <c:pt idx="55">
                  <c:v>3.3078206851541392</c:v>
                </c:pt>
                <c:pt idx="56">
                  <c:v>5.9362920081651893</c:v>
                </c:pt>
                <c:pt idx="57">
                  <c:v>6.8323121763489203</c:v>
                </c:pt>
                <c:pt idx="58">
                  <c:v>3.4491550169283069</c:v>
                </c:pt>
                <c:pt idx="59">
                  <c:v>4.398219126702263</c:v>
                </c:pt>
                <c:pt idx="60">
                  <c:v>1.0169451004082619</c:v>
                </c:pt>
                <c:pt idx="61">
                  <c:v>-2.0849448536504833</c:v>
                </c:pt>
                <c:pt idx="62">
                  <c:v>-0.41027460795924897</c:v>
                </c:pt>
                <c:pt idx="63">
                  <c:v>-2.9997459592799536</c:v>
                </c:pt>
                <c:pt idx="64">
                  <c:v>4.3153664379971257</c:v>
                </c:pt>
                <c:pt idx="65">
                  <c:v>1.2323431769026616</c:v>
                </c:pt>
                <c:pt idx="66">
                  <c:v>0.65584853339677451</c:v>
                </c:pt>
                <c:pt idx="67">
                  <c:v>7.8004696688636299</c:v>
                </c:pt>
                <c:pt idx="68">
                  <c:v>0.16337823172538624</c:v>
                </c:pt>
                <c:pt idx="69">
                  <c:v>4.5936109904535671</c:v>
                </c:pt>
                <c:pt idx="70">
                  <c:v>6.3161100197588471</c:v>
                </c:pt>
                <c:pt idx="71">
                  <c:v>2.1169570483572375</c:v>
                </c:pt>
                <c:pt idx="72">
                  <c:v>7.7409020965665487</c:v>
                </c:pt>
                <c:pt idx="73">
                  <c:v>5.0019481725472659</c:v>
                </c:pt>
                <c:pt idx="74">
                  <c:v>4.4363863740474185</c:v>
                </c:pt>
                <c:pt idx="75">
                  <c:v>1.7185761797204435</c:v>
                </c:pt>
                <c:pt idx="76">
                  <c:v>3.4563459466636193</c:v>
                </c:pt>
                <c:pt idx="77">
                  <c:v>6.0696505802372513</c:v>
                </c:pt>
                <c:pt idx="78">
                  <c:v>3.5392316838594562</c:v>
                </c:pt>
                <c:pt idx="79">
                  <c:v>6.1135165694510718</c:v>
                </c:pt>
                <c:pt idx="80">
                  <c:v>2.4788093283931945</c:v>
                </c:pt>
                <c:pt idx="81">
                  <c:v>4.7276162072748873</c:v>
                </c:pt>
                <c:pt idx="82">
                  <c:v>5.1580396844675747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01-418E-ADFB-F39F8268257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61779408"/>
        <c:axId val="1355352928"/>
      </c:lineChart>
      <c:catAx>
        <c:axId val="156177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55352928"/>
        <c:crosses val="autoZero"/>
        <c:auto val="1"/>
        <c:lblAlgn val="ctr"/>
        <c:lblOffset val="150"/>
        <c:tickMarkSkip val="50"/>
        <c:noMultiLvlLbl val="0"/>
      </c:catAx>
      <c:valAx>
        <c:axId val="135535292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56177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TAUX DE CROISSANCE PAR</a:t>
            </a:r>
            <a:r>
              <a:rPr lang="en-US" baseline="0"/>
              <a:t> </a:t>
            </a:r>
            <a:r>
              <a:rPr lang="en-US"/>
              <a:t>SECTEUR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'Taux croissance_PIB_Trim_CHainé'!$A$6</c:f>
              <c:strCache>
                <c:ptCount val="1"/>
                <c:pt idx="0">
                  <c:v>Secteur primaire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cat>
            <c:strRef>
              <c:f>'Taux croissance_PIB_Trim_CHainé'!$B$5:$CD$5</c:f>
              <c:strCache>
                <c:ptCount val="81"/>
                <c:pt idx="0">
                  <c:v>T1_2005</c:v>
                </c:pt>
                <c:pt idx="1">
                  <c:v>T2_2005</c:v>
                </c:pt>
                <c:pt idx="2">
                  <c:v>T3_2005</c:v>
                </c:pt>
                <c:pt idx="3">
                  <c:v>T4_2005</c:v>
                </c:pt>
                <c:pt idx="4">
                  <c:v>T1_2006</c:v>
                </c:pt>
                <c:pt idx="5">
                  <c:v>T2_2006</c:v>
                </c:pt>
                <c:pt idx="6">
                  <c:v>T3_2006</c:v>
                </c:pt>
                <c:pt idx="7">
                  <c:v>T4_2006</c:v>
                </c:pt>
                <c:pt idx="8">
                  <c:v>T1_2007</c:v>
                </c:pt>
                <c:pt idx="9">
                  <c:v>T2_2007</c:v>
                </c:pt>
                <c:pt idx="10">
                  <c:v>T3_2007</c:v>
                </c:pt>
                <c:pt idx="11">
                  <c:v>T4_2007</c:v>
                </c:pt>
                <c:pt idx="12">
                  <c:v>T1_2008</c:v>
                </c:pt>
                <c:pt idx="13">
                  <c:v>T2_2008</c:v>
                </c:pt>
                <c:pt idx="14">
                  <c:v>T3_2008</c:v>
                </c:pt>
                <c:pt idx="15">
                  <c:v>T4_2008</c:v>
                </c:pt>
                <c:pt idx="16">
                  <c:v>T1_2009</c:v>
                </c:pt>
                <c:pt idx="17">
                  <c:v>T2_2009</c:v>
                </c:pt>
                <c:pt idx="18">
                  <c:v>T3_2009</c:v>
                </c:pt>
                <c:pt idx="19">
                  <c:v>T4_2009</c:v>
                </c:pt>
                <c:pt idx="20">
                  <c:v>T1_2010</c:v>
                </c:pt>
                <c:pt idx="21">
                  <c:v>T2_2010</c:v>
                </c:pt>
                <c:pt idx="22">
                  <c:v>T3_2010</c:v>
                </c:pt>
                <c:pt idx="23">
                  <c:v>T4_2010</c:v>
                </c:pt>
                <c:pt idx="24">
                  <c:v>T1_2011</c:v>
                </c:pt>
                <c:pt idx="25">
                  <c:v>T2_2011</c:v>
                </c:pt>
                <c:pt idx="26">
                  <c:v>T3_2011</c:v>
                </c:pt>
                <c:pt idx="27">
                  <c:v>T4_2011</c:v>
                </c:pt>
                <c:pt idx="28">
                  <c:v>T1_2012</c:v>
                </c:pt>
                <c:pt idx="29">
                  <c:v>T2_2012</c:v>
                </c:pt>
                <c:pt idx="30">
                  <c:v>T3_2012</c:v>
                </c:pt>
                <c:pt idx="31">
                  <c:v>T4_2012</c:v>
                </c:pt>
                <c:pt idx="32">
                  <c:v>T1_2013</c:v>
                </c:pt>
                <c:pt idx="33">
                  <c:v>T2_2013</c:v>
                </c:pt>
                <c:pt idx="34">
                  <c:v>T3_2013</c:v>
                </c:pt>
                <c:pt idx="35">
                  <c:v>T4_2013</c:v>
                </c:pt>
                <c:pt idx="36">
                  <c:v>T1_2014</c:v>
                </c:pt>
                <c:pt idx="37">
                  <c:v>T2_2014</c:v>
                </c:pt>
                <c:pt idx="38">
                  <c:v>T3_2014</c:v>
                </c:pt>
                <c:pt idx="39">
                  <c:v>T4_2014</c:v>
                </c:pt>
                <c:pt idx="40">
                  <c:v>T1_2015</c:v>
                </c:pt>
                <c:pt idx="41">
                  <c:v>T2_2015</c:v>
                </c:pt>
                <c:pt idx="42">
                  <c:v>T3_2015</c:v>
                </c:pt>
                <c:pt idx="43">
                  <c:v>T4_2015</c:v>
                </c:pt>
                <c:pt idx="44">
                  <c:v>T1_2016</c:v>
                </c:pt>
                <c:pt idx="45">
                  <c:v>T2_2016</c:v>
                </c:pt>
                <c:pt idx="46">
                  <c:v>T3_2016</c:v>
                </c:pt>
                <c:pt idx="47">
                  <c:v>T4_2016</c:v>
                </c:pt>
                <c:pt idx="48">
                  <c:v>T1_2017</c:v>
                </c:pt>
                <c:pt idx="49">
                  <c:v>T2_2017</c:v>
                </c:pt>
                <c:pt idx="50">
                  <c:v>T3_2017</c:v>
                </c:pt>
                <c:pt idx="51">
                  <c:v>T4_2017</c:v>
                </c:pt>
                <c:pt idx="52">
                  <c:v>T1_2018</c:v>
                </c:pt>
                <c:pt idx="53">
                  <c:v>T2_2018</c:v>
                </c:pt>
                <c:pt idx="54">
                  <c:v>T3_2018</c:v>
                </c:pt>
                <c:pt idx="55">
                  <c:v>T4_2018</c:v>
                </c:pt>
                <c:pt idx="56">
                  <c:v>T1_2019</c:v>
                </c:pt>
                <c:pt idx="57">
                  <c:v>T2_2019</c:v>
                </c:pt>
                <c:pt idx="58">
                  <c:v>T3_2019</c:v>
                </c:pt>
                <c:pt idx="59">
                  <c:v>T4_2019</c:v>
                </c:pt>
                <c:pt idx="60">
                  <c:v>T1_2020</c:v>
                </c:pt>
                <c:pt idx="61">
                  <c:v>T2_2020</c:v>
                </c:pt>
                <c:pt idx="62">
                  <c:v>T3_2020</c:v>
                </c:pt>
                <c:pt idx="63">
                  <c:v>T4_2020</c:v>
                </c:pt>
                <c:pt idx="64">
                  <c:v>T1_2021</c:v>
                </c:pt>
                <c:pt idx="65">
                  <c:v>T2_2021</c:v>
                </c:pt>
                <c:pt idx="66">
                  <c:v>T3_2021</c:v>
                </c:pt>
                <c:pt idx="67">
                  <c:v>T4_2021</c:v>
                </c:pt>
                <c:pt idx="68">
                  <c:v>T1_2022</c:v>
                </c:pt>
                <c:pt idx="69">
                  <c:v>T2_2022</c:v>
                </c:pt>
                <c:pt idx="70">
                  <c:v>T3_2022</c:v>
                </c:pt>
                <c:pt idx="71">
                  <c:v>T4_2022</c:v>
                </c:pt>
                <c:pt idx="72">
                  <c:v>T1_2023</c:v>
                </c:pt>
                <c:pt idx="73">
                  <c:v>T2_2023</c:v>
                </c:pt>
                <c:pt idx="74">
                  <c:v>T3_2023</c:v>
                </c:pt>
                <c:pt idx="75">
                  <c:v>T4_2023</c:v>
                </c:pt>
                <c:pt idx="76">
                  <c:v>T1_2024</c:v>
                </c:pt>
                <c:pt idx="77">
                  <c:v>T2_2024</c:v>
                </c:pt>
                <c:pt idx="78">
                  <c:v>T3_2024</c:v>
                </c:pt>
                <c:pt idx="79">
                  <c:v>T4_2024</c:v>
                </c:pt>
                <c:pt idx="80">
                  <c:v>T1_2025</c:v>
                </c:pt>
              </c:strCache>
            </c:strRef>
          </c:cat>
          <c:val>
            <c:numRef>
              <c:f>'Taux croissance_PIB_Trim_CHainé'!$B$6:$CD$6</c:f>
              <c:numCache>
                <c:formatCode>0.0</c:formatCode>
                <c:ptCount val="81"/>
                <c:pt idx="0">
                  <c:v>1.5081264794570393</c:v>
                </c:pt>
                <c:pt idx="1">
                  <c:v>-8.3145050886342382</c:v>
                </c:pt>
                <c:pt idx="2">
                  <c:v>-16.024951751858307</c:v>
                </c:pt>
                <c:pt idx="3">
                  <c:v>-6.5161316878013071</c:v>
                </c:pt>
                <c:pt idx="4">
                  <c:v>-10.441018871776929</c:v>
                </c:pt>
                <c:pt idx="5">
                  <c:v>-10.269806722036201</c:v>
                </c:pt>
                <c:pt idx="6">
                  <c:v>-7.6255652087673598</c:v>
                </c:pt>
                <c:pt idx="7">
                  <c:v>-8.4012693996527883</c:v>
                </c:pt>
                <c:pt idx="8">
                  <c:v>-5.3055206066675575</c:v>
                </c:pt>
                <c:pt idx="9">
                  <c:v>4.3224802648245131</c:v>
                </c:pt>
                <c:pt idx="10">
                  <c:v>16.309860643204278</c:v>
                </c:pt>
                <c:pt idx="11">
                  <c:v>1.8118591799481498</c:v>
                </c:pt>
                <c:pt idx="12">
                  <c:v>6.2404126387601622</c:v>
                </c:pt>
                <c:pt idx="13">
                  <c:v>16.847022473480024</c:v>
                </c:pt>
                <c:pt idx="14">
                  <c:v>18.712304755066398</c:v>
                </c:pt>
                <c:pt idx="15">
                  <c:v>4.2697107720337968</c:v>
                </c:pt>
                <c:pt idx="16">
                  <c:v>1.2611223213357503</c:v>
                </c:pt>
                <c:pt idx="17">
                  <c:v>8.6219347306415006</c:v>
                </c:pt>
                <c:pt idx="18">
                  <c:v>4.573657039926271</c:v>
                </c:pt>
                <c:pt idx="19">
                  <c:v>3.5011485466984738</c:v>
                </c:pt>
                <c:pt idx="20">
                  <c:v>4.4478618325859642</c:v>
                </c:pt>
                <c:pt idx="21">
                  <c:v>6.6704944965267687</c:v>
                </c:pt>
                <c:pt idx="22">
                  <c:v>10.186646537061407</c:v>
                </c:pt>
                <c:pt idx="23">
                  <c:v>7.5940757011062621</c:v>
                </c:pt>
                <c:pt idx="24">
                  <c:v>1.3223897824959696</c:v>
                </c:pt>
                <c:pt idx="25">
                  <c:v>-4.3957286470790224</c:v>
                </c:pt>
                <c:pt idx="26">
                  <c:v>-5.4599004516634349</c:v>
                </c:pt>
                <c:pt idx="27">
                  <c:v>-1.3987606425902577E-2</c:v>
                </c:pt>
                <c:pt idx="28">
                  <c:v>-0.48356091832115755</c:v>
                </c:pt>
                <c:pt idx="29">
                  <c:v>10.314700181159143</c:v>
                </c:pt>
                <c:pt idx="30">
                  <c:v>14.500267762424812</c:v>
                </c:pt>
                <c:pt idx="31">
                  <c:v>3.9772518017969327</c:v>
                </c:pt>
                <c:pt idx="32">
                  <c:v>4.8573046195291791</c:v>
                </c:pt>
                <c:pt idx="33">
                  <c:v>-5.4550458355821618</c:v>
                </c:pt>
                <c:pt idx="34">
                  <c:v>-6.6069770587458105</c:v>
                </c:pt>
                <c:pt idx="35">
                  <c:v>1.7755979851636461</c:v>
                </c:pt>
                <c:pt idx="36">
                  <c:v>10.096063379115638</c:v>
                </c:pt>
                <c:pt idx="37">
                  <c:v>15.466515707804884</c:v>
                </c:pt>
                <c:pt idx="38">
                  <c:v>15.563700090699474</c:v>
                </c:pt>
                <c:pt idx="39">
                  <c:v>17.488986682601968</c:v>
                </c:pt>
                <c:pt idx="40">
                  <c:v>7.3235895274430973</c:v>
                </c:pt>
                <c:pt idx="41">
                  <c:v>8.6857444430559205</c:v>
                </c:pt>
                <c:pt idx="42">
                  <c:v>8.8431366497427213</c:v>
                </c:pt>
                <c:pt idx="43">
                  <c:v>0.9985791848156067</c:v>
                </c:pt>
                <c:pt idx="44">
                  <c:v>1.700955279443539</c:v>
                </c:pt>
                <c:pt idx="45">
                  <c:v>6.3379595282997192</c:v>
                </c:pt>
                <c:pt idx="46">
                  <c:v>6.7212935245862138</c:v>
                </c:pt>
                <c:pt idx="47">
                  <c:v>8.344742847644838</c:v>
                </c:pt>
                <c:pt idx="48">
                  <c:v>11.732011353828376</c:v>
                </c:pt>
                <c:pt idx="49">
                  <c:v>4.7416643442245165</c:v>
                </c:pt>
                <c:pt idx="50">
                  <c:v>3.6399045942414832</c:v>
                </c:pt>
                <c:pt idx="51">
                  <c:v>8.4635548574347972</c:v>
                </c:pt>
                <c:pt idx="52">
                  <c:v>4.2492488737214673</c:v>
                </c:pt>
                <c:pt idx="53">
                  <c:v>7.411192401530764</c:v>
                </c:pt>
                <c:pt idx="54">
                  <c:v>8.7902381826483911</c:v>
                </c:pt>
                <c:pt idx="55">
                  <c:v>5.4355037097178815</c:v>
                </c:pt>
                <c:pt idx="56">
                  <c:v>2.9220389678855874</c:v>
                </c:pt>
                <c:pt idx="57">
                  <c:v>2.8507072011546342</c:v>
                </c:pt>
                <c:pt idx="58">
                  <c:v>2.2417942992462692</c:v>
                </c:pt>
                <c:pt idx="59">
                  <c:v>-0.11243817801722678</c:v>
                </c:pt>
                <c:pt idx="60">
                  <c:v>-1.6228205429229869</c:v>
                </c:pt>
                <c:pt idx="61">
                  <c:v>-2.6385776505236658</c:v>
                </c:pt>
                <c:pt idx="62">
                  <c:v>-2.4956808181840762</c:v>
                </c:pt>
                <c:pt idx="63">
                  <c:v>-4.0866325118570686</c:v>
                </c:pt>
                <c:pt idx="64">
                  <c:v>-1.3285407289582163</c:v>
                </c:pt>
                <c:pt idx="65">
                  <c:v>-0.8252565051965699</c:v>
                </c:pt>
                <c:pt idx="66">
                  <c:v>-2.5599946032334953</c:v>
                </c:pt>
                <c:pt idx="67">
                  <c:v>5.3187440505460204</c:v>
                </c:pt>
                <c:pt idx="68">
                  <c:v>3.1731189780719316</c:v>
                </c:pt>
                <c:pt idx="69">
                  <c:v>5.0981960992529052</c:v>
                </c:pt>
                <c:pt idx="70">
                  <c:v>7.2955887789267759</c:v>
                </c:pt>
                <c:pt idx="71">
                  <c:v>4.4292576230774428</c:v>
                </c:pt>
                <c:pt idx="72">
                  <c:v>2.018416232473963</c:v>
                </c:pt>
                <c:pt idx="73">
                  <c:v>4.2218551212658273</c:v>
                </c:pt>
                <c:pt idx="74">
                  <c:v>2.8795236334859364</c:v>
                </c:pt>
                <c:pt idx="75">
                  <c:v>1.9814817558405196</c:v>
                </c:pt>
                <c:pt idx="76">
                  <c:v>13.576498105852441</c:v>
                </c:pt>
                <c:pt idx="77">
                  <c:v>6.2049064776666052</c:v>
                </c:pt>
                <c:pt idx="78">
                  <c:v>5.9996947493490715</c:v>
                </c:pt>
                <c:pt idx="79">
                  <c:v>7.7227296393513667</c:v>
                </c:pt>
                <c:pt idx="80">
                  <c:v>7.0188257647337826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C7-4F9D-BAC0-C922C25B28C7}"/>
            </c:ext>
          </c:extLst>
        </c:ser>
        <c:ser>
          <c:idx val="1"/>
          <c:order val="1"/>
          <c:tx>
            <c:strRef>
              <c:f>'Taux croissance_PIB_Trim_CHainé'!$A$12</c:f>
              <c:strCache>
                <c:ptCount val="1"/>
                <c:pt idx="0">
                  <c:v>Secteur secondaire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cat>
            <c:strRef>
              <c:f>'Taux croissance_PIB_Trim_CHainé'!$B$5:$CD$5</c:f>
              <c:strCache>
                <c:ptCount val="81"/>
                <c:pt idx="0">
                  <c:v>T1_2005</c:v>
                </c:pt>
                <c:pt idx="1">
                  <c:v>T2_2005</c:v>
                </c:pt>
                <c:pt idx="2">
                  <c:v>T3_2005</c:v>
                </c:pt>
                <c:pt idx="3">
                  <c:v>T4_2005</c:v>
                </c:pt>
                <c:pt idx="4">
                  <c:v>T1_2006</c:v>
                </c:pt>
                <c:pt idx="5">
                  <c:v>T2_2006</c:v>
                </c:pt>
                <c:pt idx="6">
                  <c:v>T3_2006</c:v>
                </c:pt>
                <c:pt idx="7">
                  <c:v>T4_2006</c:v>
                </c:pt>
                <c:pt idx="8">
                  <c:v>T1_2007</c:v>
                </c:pt>
                <c:pt idx="9">
                  <c:v>T2_2007</c:v>
                </c:pt>
                <c:pt idx="10">
                  <c:v>T3_2007</c:v>
                </c:pt>
                <c:pt idx="11">
                  <c:v>T4_2007</c:v>
                </c:pt>
                <c:pt idx="12">
                  <c:v>T1_2008</c:v>
                </c:pt>
                <c:pt idx="13">
                  <c:v>T2_2008</c:v>
                </c:pt>
                <c:pt idx="14">
                  <c:v>T3_2008</c:v>
                </c:pt>
                <c:pt idx="15">
                  <c:v>T4_2008</c:v>
                </c:pt>
                <c:pt idx="16">
                  <c:v>T1_2009</c:v>
                </c:pt>
                <c:pt idx="17">
                  <c:v>T2_2009</c:v>
                </c:pt>
                <c:pt idx="18">
                  <c:v>T3_2009</c:v>
                </c:pt>
                <c:pt idx="19">
                  <c:v>T4_2009</c:v>
                </c:pt>
                <c:pt idx="20">
                  <c:v>T1_2010</c:v>
                </c:pt>
                <c:pt idx="21">
                  <c:v>T2_2010</c:v>
                </c:pt>
                <c:pt idx="22">
                  <c:v>T3_2010</c:v>
                </c:pt>
                <c:pt idx="23">
                  <c:v>T4_2010</c:v>
                </c:pt>
                <c:pt idx="24">
                  <c:v>T1_2011</c:v>
                </c:pt>
                <c:pt idx="25">
                  <c:v>T2_2011</c:v>
                </c:pt>
                <c:pt idx="26">
                  <c:v>T3_2011</c:v>
                </c:pt>
                <c:pt idx="27">
                  <c:v>T4_2011</c:v>
                </c:pt>
                <c:pt idx="28">
                  <c:v>T1_2012</c:v>
                </c:pt>
                <c:pt idx="29">
                  <c:v>T2_2012</c:v>
                </c:pt>
                <c:pt idx="30">
                  <c:v>T3_2012</c:v>
                </c:pt>
                <c:pt idx="31">
                  <c:v>T4_2012</c:v>
                </c:pt>
                <c:pt idx="32">
                  <c:v>T1_2013</c:v>
                </c:pt>
                <c:pt idx="33">
                  <c:v>T2_2013</c:v>
                </c:pt>
                <c:pt idx="34">
                  <c:v>T3_2013</c:v>
                </c:pt>
                <c:pt idx="35">
                  <c:v>T4_2013</c:v>
                </c:pt>
                <c:pt idx="36">
                  <c:v>T1_2014</c:v>
                </c:pt>
                <c:pt idx="37">
                  <c:v>T2_2014</c:v>
                </c:pt>
                <c:pt idx="38">
                  <c:v>T3_2014</c:v>
                </c:pt>
                <c:pt idx="39">
                  <c:v>T4_2014</c:v>
                </c:pt>
                <c:pt idx="40">
                  <c:v>T1_2015</c:v>
                </c:pt>
                <c:pt idx="41">
                  <c:v>T2_2015</c:v>
                </c:pt>
                <c:pt idx="42">
                  <c:v>T3_2015</c:v>
                </c:pt>
                <c:pt idx="43">
                  <c:v>T4_2015</c:v>
                </c:pt>
                <c:pt idx="44">
                  <c:v>T1_2016</c:v>
                </c:pt>
                <c:pt idx="45">
                  <c:v>T2_2016</c:v>
                </c:pt>
                <c:pt idx="46">
                  <c:v>T3_2016</c:v>
                </c:pt>
                <c:pt idx="47">
                  <c:v>T4_2016</c:v>
                </c:pt>
                <c:pt idx="48">
                  <c:v>T1_2017</c:v>
                </c:pt>
                <c:pt idx="49">
                  <c:v>T2_2017</c:v>
                </c:pt>
                <c:pt idx="50">
                  <c:v>T3_2017</c:v>
                </c:pt>
                <c:pt idx="51">
                  <c:v>T4_2017</c:v>
                </c:pt>
                <c:pt idx="52">
                  <c:v>T1_2018</c:v>
                </c:pt>
                <c:pt idx="53">
                  <c:v>T2_2018</c:v>
                </c:pt>
                <c:pt idx="54">
                  <c:v>T3_2018</c:v>
                </c:pt>
                <c:pt idx="55">
                  <c:v>T4_2018</c:v>
                </c:pt>
                <c:pt idx="56">
                  <c:v>T1_2019</c:v>
                </c:pt>
                <c:pt idx="57">
                  <c:v>T2_2019</c:v>
                </c:pt>
                <c:pt idx="58">
                  <c:v>T3_2019</c:v>
                </c:pt>
                <c:pt idx="59">
                  <c:v>T4_2019</c:v>
                </c:pt>
                <c:pt idx="60">
                  <c:v>T1_2020</c:v>
                </c:pt>
                <c:pt idx="61">
                  <c:v>T2_2020</c:v>
                </c:pt>
                <c:pt idx="62">
                  <c:v>T3_2020</c:v>
                </c:pt>
                <c:pt idx="63">
                  <c:v>T4_2020</c:v>
                </c:pt>
                <c:pt idx="64">
                  <c:v>T1_2021</c:v>
                </c:pt>
                <c:pt idx="65">
                  <c:v>T2_2021</c:v>
                </c:pt>
                <c:pt idx="66">
                  <c:v>T3_2021</c:v>
                </c:pt>
                <c:pt idx="67">
                  <c:v>T4_2021</c:v>
                </c:pt>
                <c:pt idx="68">
                  <c:v>T1_2022</c:v>
                </c:pt>
                <c:pt idx="69">
                  <c:v>T2_2022</c:v>
                </c:pt>
                <c:pt idx="70">
                  <c:v>T3_2022</c:v>
                </c:pt>
                <c:pt idx="71">
                  <c:v>T4_2022</c:v>
                </c:pt>
                <c:pt idx="72">
                  <c:v>T1_2023</c:v>
                </c:pt>
                <c:pt idx="73">
                  <c:v>T2_2023</c:v>
                </c:pt>
                <c:pt idx="74">
                  <c:v>T3_2023</c:v>
                </c:pt>
                <c:pt idx="75">
                  <c:v>T4_2023</c:v>
                </c:pt>
                <c:pt idx="76">
                  <c:v>T1_2024</c:v>
                </c:pt>
                <c:pt idx="77">
                  <c:v>T2_2024</c:v>
                </c:pt>
                <c:pt idx="78">
                  <c:v>T3_2024</c:v>
                </c:pt>
                <c:pt idx="79">
                  <c:v>T4_2024</c:v>
                </c:pt>
                <c:pt idx="80">
                  <c:v>T1_2025</c:v>
                </c:pt>
              </c:strCache>
            </c:strRef>
          </c:cat>
          <c:val>
            <c:numRef>
              <c:f>'Taux croissance_PIB_Trim_CHainé'!$B$12:$CD$12</c:f>
              <c:numCache>
                <c:formatCode>0.0</c:formatCode>
                <c:ptCount val="81"/>
                <c:pt idx="0">
                  <c:v>21.682857645567964</c:v>
                </c:pt>
                <c:pt idx="1">
                  <c:v>21.61029815974085</c:v>
                </c:pt>
                <c:pt idx="2">
                  <c:v>35.362368875167391</c:v>
                </c:pt>
                <c:pt idx="3">
                  <c:v>28.277607042367215</c:v>
                </c:pt>
                <c:pt idx="4">
                  <c:v>11.005102189362081</c:v>
                </c:pt>
                <c:pt idx="5">
                  <c:v>20.234833758716796</c:v>
                </c:pt>
                <c:pt idx="6">
                  <c:v>9.6427693652294089</c:v>
                </c:pt>
                <c:pt idx="7">
                  <c:v>11.462597801905815</c:v>
                </c:pt>
                <c:pt idx="8">
                  <c:v>8.3360086246304874</c:v>
                </c:pt>
                <c:pt idx="9">
                  <c:v>1.1441724076310056</c:v>
                </c:pt>
                <c:pt idx="10">
                  <c:v>1.4653824653830583</c:v>
                </c:pt>
                <c:pt idx="11">
                  <c:v>-3.4532557576402612</c:v>
                </c:pt>
                <c:pt idx="12">
                  <c:v>-5.2551148383933377</c:v>
                </c:pt>
                <c:pt idx="13">
                  <c:v>-1.9306244557926622</c:v>
                </c:pt>
                <c:pt idx="14">
                  <c:v>-3.052119692901345</c:v>
                </c:pt>
                <c:pt idx="15">
                  <c:v>5.2406372891848463</c:v>
                </c:pt>
                <c:pt idx="16">
                  <c:v>5.502235621829632</c:v>
                </c:pt>
                <c:pt idx="17">
                  <c:v>11.659025570537885</c:v>
                </c:pt>
                <c:pt idx="18">
                  <c:v>19.236858549832924</c:v>
                </c:pt>
                <c:pt idx="19">
                  <c:v>2.9583255418013321</c:v>
                </c:pt>
                <c:pt idx="20">
                  <c:v>13.39828845954807</c:v>
                </c:pt>
                <c:pt idx="21">
                  <c:v>-8.4390549400656045</c:v>
                </c:pt>
                <c:pt idx="22">
                  <c:v>0.41374714528674694</c:v>
                </c:pt>
                <c:pt idx="23">
                  <c:v>4.1617557785315729</c:v>
                </c:pt>
                <c:pt idx="24">
                  <c:v>-4.3636621879006965</c:v>
                </c:pt>
                <c:pt idx="25">
                  <c:v>14.8133861242713</c:v>
                </c:pt>
                <c:pt idx="26">
                  <c:v>-2.9722022069089804</c:v>
                </c:pt>
                <c:pt idx="27">
                  <c:v>2.9085716492822877</c:v>
                </c:pt>
                <c:pt idx="28">
                  <c:v>0.41778742175810901</c:v>
                </c:pt>
                <c:pt idx="29">
                  <c:v>-10.354725818060507</c:v>
                </c:pt>
                <c:pt idx="30">
                  <c:v>-7.6266709345162775</c:v>
                </c:pt>
                <c:pt idx="31">
                  <c:v>-13.311965750892419</c:v>
                </c:pt>
                <c:pt idx="32">
                  <c:v>-7.1496783862938784</c:v>
                </c:pt>
                <c:pt idx="33">
                  <c:v>7.5213448271443273</c:v>
                </c:pt>
                <c:pt idx="34">
                  <c:v>3.3130261887355461</c:v>
                </c:pt>
                <c:pt idx="35">
                  <c:v>17.577209744886126</c:v>
                </c:pt>
                <c:pt idx="36">
                  <c:v>4.3615318290884719</c:v>
                </c:pt>
                <c:pt idx="37">
                  <c:v>1.1927098164232985</c:v>
                </c:pt>
                <c:pt idx="38">
                  <c:v>7.7810988900373079</c:v>
                </c:pt>
                <c:pt idx="39">
                  <c:v>-15.678922611151847</c:v>
                </c:pt>
                <c:pt idx="40">
                  <c:v>-4.2631833245467039</c:v>
                </c:pt>
                <c:pt idx="41">
                  <c:v>-1.8148306097688138</c:v>
                </c:pt>
                <c:pt idx="42">
                  <c:v>-3.5261281663675148</c:v>
                </c:pt>
                <c:pt idx="43">
                  <c:v>14.365865240048326</c:v>
                </c:pt>
                <c:pt idx="44">
                  <c:v>6.9571772566430434</c:v>
                </c:pt>
                <c:pt idx="45">
                  <c:v>2.7183238398235554</c:v>
                </c:pt>
                <c:pt idx="46">
                  <c:v>-5.5638963979892537</c:v>
                </c:pt>
                <c:pt idx="47">
                  <c:v>6.6613285136277289</c:v>
                </c:pt>
                <c:pt idx="48">
                  <c:v>6.1495072179148291</c:v>
                </c:pt>
                <c:pt idx="49">
                  <c:v>-1.0426148686204506E-2</c:v>
                </c:pt>
                <c:pt idx="50">
                  <c:v>16.311350876511433</c:v>
                </c:pt>
                <c:pt idx="51">
                  <c:v>6.1249669376255422</c:v>
                </c:pt>
                <c:pt idx="52">
                  <c:v>8.8671847033967577</c:v>
                </c:pt>
                <c:pt idx="53">
                  <c:v>13.864722591274269</c:v>
                </c:pt>
                <c:pt idx="54">
                  <c:v>10.062551575734947</c:v>
                </c:pt>
                <c:pt idx="55">
                  <c:v>5.293048829953273</c:v>
                </c:pt>
                <c:pt idx="56">
                  <c:v>5.5447291608984317</c:v>
                </c:pt>
                <c:pt idx="57">
                  <c:v>7.0818546089436829</c:v>
                </c:pt>
                <c:pt idx="58">
                  <c:v>-0.57800609742044706</c:v>
                </c:pt>
                <c:pt idx="59">
                  <c:v>6.7848829110845221</c:v>
                </c:pt>
                <c:pt idx="60">
                  <c:v>-6.9778907671025348E-2</c:v>
                </c:pt>
                <c:pt idx="61">
                  <c:v>0.87822693267398666</c:v>
                </c:pt>
                <c:pt idx="62">
                  <c:v>7.625856494271388</c:v>
                </c:pt>
                <c:pt idx="63">
                  <c:v>-7.8299821055840653</c:v>
                </c:pt>
                <c:pt idx="64">
                  <c:v>5.4916075276466136</c:v>
                </c:pt>
                <c:pt idx="65">
                  <c:v>-4.1941460894321603</c:v>
                </c:pt>
                <c:pt idx="66">
                  <c:v>-4.6618189463369486</c:v>
                </c:pt>
                <c:pt idx="67">
                  <c:v>9.8424674383975628</c:v>
                </c:pt>
                <c:pt idx="68">
                  <c:v>-8.4544485698433647</c:v>
                </c:pt>
                <c:pt idx="69">
                  <c:v>-1.3817947568818156</c:v>
                </c:pt>
                <c:pt idx="70">
                  <c:v>2.6317723438852303</c:v>
                </c:pt>
                <c:pt idx="71">
                  <c:v>0.88966854183565314</c:v>
                </c:pt>
                <c:pt idx="72">
                  <c:v>12.450108572880293</c:v>
                </c:pt>
                <c:pt idx="73">
                  <c:v>4.0055725250036645</c:v>
                </c:pt>
                <c:pt idx="74">
                  <c:v>5.7421809036576121</c:v>
                </c:pt>
                <c:pt idx="75">
                  <c:v>-7.1373552162936615</c:v>
                </c:pt>
                <c:pt idx="76">
                  <c:v>-6.3596952336320118</c:v>
                </c:pt>
                <c:pt idx="77">
                  <c:v>5.0862385010391087</c:v>
                </c:pt>
                <c:pt idx="78">
                  <c:v>-6.085495941609409</c:v>
                </c:pt>
                <c:pt idx="79">
                  <c:v>-0.45916085290781394</c:v>
                </c:pt>
                <c:pt idx="80">
                  <c:v>1.0339909859273799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C7-4F9D-BAC0-C922C25B28C7}"/>
            </c:ext>
          </c:extLst>
        </c:ser>
        <c:ser>
          <c:idx val="2"/>
          <c:order val="2"/>
          <c:tx>
            <c:strRef>
              <c:f>'Taux croissance_PIB_Trim_CHainé'!$A$23</c:f>
              <c:strCache>
                <c:ptCount val="1"/>
                <c:pt idx="0">
                  <c:v>Secteur tertiaire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cat>
            <c:strRef>
              <c:f>'Taux croissance_PIB_Trim_CHainé'!$B$5:$CD$5</c:f>
              <c:strCache>
                <c:ptCount val="81"/>
                <c:pt idx="0">
                  <c:v>T1_2005</c:v>
                </c:pt>
                <c:pt idx="1">
                  <c:v>T2_2005</c:v>
                </c:pt>
                <c:pt idx="2">
                  <c:v>T3_2005</c:v>
                </c:pt>
                <c:pt idx="3">
                  <c:v>T4_2005</c:v>
                </c:pt>
                <c:pt idx="4">
                  <c:v>T1_2006</c:v>
                </c:pt>
                <c:pt idx="5">
                  <c:v>T2_2006</c:v>
                </c:pt>
                <c:pt idx="6">
                  <c:v>T3_2006</c:v>
                </c:pt>
                <c:pt idx="7">
                  <c:v>T4_2006</c:v>
                </c:pt>
                <c:pt idx="8">
                  <c:v>T1_2007</c:v>
                </c:pt>
                <c:pt idx="9">
                  <c:v>T2_2007</c:v>
                </c:pt>
                <c:pt idx="10">
                  <c:v>T3_2007</c:v>
                </c:pt>
                <c:pt idx="11">
                  <c:v>T4_2007</c:v>
                </c:pt>
                <c:pt idx="12">
                  <c:v>T1_2008</c:v>
                </c:pt>
                <c:pt idx="13">
                  <c:v>T2_2008</c:v>
                </c:pt>
                <c:pt idx="14">
                  <c:v>T3_2008</c:v>
                </c:pt>
                <c:pt idx="15">
                  <c:v>T4_2008</c:v>
                </c:pt>
                <c:pt idx="16">
                  <c:v>T1_2009</c:v>
                </c:pt>
                <c:pt idx="17">
                  <c:v>T2_2009</c:v>
                </c:pt>
                <c:pt idx="18">
                  <c:v>T3_2009</c:v>
                </c:pt>
                <c:pt idx="19">
                  <c:v>T4_2009</c:v>
                </c:pt>
                <c:pt idx="20">
                  <c:v>T1_2010</c:v>
                </c:pt>
                <c:pt idx="21">
                  <c:v>T2_2010</c:v>
                </c:pt>
                <c:pt idx="22">
                  <c:v>T3_2010</c:v>
                </c:pt>
                <c:pt idx="23">
                  <c:v>T4_2010</c:v>
                </c:pt>
                <c:pt idx="24">
                  <c:v>T1_2011</c:v>
                </c:pt>
                <c:pt idx="25">
                  <c:v>T2_2011</c:v>
                </c:pt>
                <c:pt idx="26">
                  <c:v>T3_2011</c:v>
                </c:pt>
                <c:pt idx="27">
                  <c:v>T4_2011</c:v>
                </c:pt>
                <c:pt idx="28">
                  <c:v>T1_2012</c:v>
                </c:pt>
                <c:pt idx="29">
                  <c:v>T2_2012</c:v>
                </c:pt>
                <c:pt idx="30">
                  <c:v>T3_2012</c:v>
                </c:pt>
                <c:pt idx="31">
                  <c:v>T4_2012</c:v>
                </c:pt>
                <c:pt idx="32">
                  <c:v>T1_2013</c:v>
                </c:pt>
                <c:pt idx="33">
                  <c:v>T2_2013</c:v>
                </c:pt>
                <c:pt idx="34">
                  <c:v>T3_2013</c:v>
                </c:pt>
                <c:pt idx="35">
                  <c:v>T4_2013</c:v>
                </c:pt>
                <c:pt idx="36">
                  <c:v>T1_2014</c:v>
                </c:pt>
                <c:pt idx="37">
                  <c:v>T2_2014</c:v>
                </c:pt>
                <c:pt idx="38">
                  <c:v>T3_2014</c:v>
                </c:pt>
                <c:pt idx="39">
                  <c:v>T4_2014</c:v>
                </c:pt>
                <c:pt idx="40">
                  <c:v>T1_2015</c:v>
                </c:pt>
                <c:pt idx="41">
                  <c:v>T2_2015</c:v>
                </c:pt>
                <c:pt idx="42">
                  <c:v>T3_2015</c:v>
                </c:pt>
                <c:pt idx="43">
                  <c:v>T4_2015</c:v>
                </c:pt>
                <c:pt idx="44">
                  <c:v>T1_2016</c:v>
                </c:pt>
                <c:pt idx="45">
                  <c:v>T2_2016</c:v>
                </c:pt>
                <c:pt idx="46">
                  <c:v>T3_2016</c:v>
                </c:pt>
                <c:pt idx="47">
                  <c:v>T4_2016</c:v>
                </c:pt>
                <c:pt idx="48">
                  <c:v>T1_2017</c:v>
                </c:pt>
                <c:pt idx="49">
                  <c:v>T2_2017</c:v>
                </c:pt>
                <c:pt idx="50">
                  <c:v>T3_2017</c:v>
                </c:pt>
                <c:pt idx="51">
                  <c:v>T4_2017</c:v>
                </c:pt>
                <c:pt idx="52">
                  <c:v>T1_2018</c:v>
                </c:pt>
                <c:pt idx="53">
                  <c:v>T2_2018</c:v>
                </c:pt>
                <c:pt idx="54">
                  <c:v>T3_2018</c:v>
                </c:pt>
                <c:pt idx="55">
                  <c:v>T4_2018</c:v>
                </c:pt>
                <c:pt idx="56">
                  <c:v>T1_2019</c:v>
                </c:pt>
                <c:pt idx="57">
                  <c:v>T2_2019</c:v>
                </c:pt>
                <c:pt idx="58">
                  <c:v>T3_2019</c:v>
                </c:pt>
                <c:pt idx="59">
                  <c:v>T4_2019</c:v>
                </c:pt>
                <c:pt idx="60">
                  <c:v>T1_2020</c:v>
                </c:pt>
                <c:pt idx="61">
                  <c:v>T2_2020</c:v>
                </c:pt>
                <c:pt idx="62">
                  <c:v>T3_2020</c:v>
                </c:pt>
                <c:pt idx="63">
                  <c:v>T4_2020</c:v>
                </c:pt>
                <c:pt idx="64">
                  <c:v>T1_2021</c:v>
                </c:pt>
                <c:pt idx="65">
                  <c:v>T2_2021</c:v>
                </c:pt>
                <c:pt idx="66">
                  <c:v>T3_2021</c:v>
                </c:pt>
                <c:pt idx="67">
                  <c:v>T4_2021</c:v>
                </c:pt>
                <c:pt idx="68">
                  <c:v>T1_2022</c:v>
                </c:pt>
                <c:pt idx="69">
                  <c:v>T2_2022</c:v>
                </c:pt>
                <c:pt idx="70">
                  <c:v>T3_2022</c:v>
                </c:pt>
                <c:pt idx="71">
                  <c:v>T4_2022</c:v>
                </c:pt>
                <c:pt idx="72">
                  <c:v>T1_2023</c:v>
                </c:pt>
                <c:pt idx="73">
                  <c:v>T2_2023</c:v>
                </c:pt>
                <c:pt idx="74">
                  <c:v>T3_2023</c:v>
                </c:pt>
                <c:pt idx="75">
                  <c:v>T4_2023</c:v>
                </c:pt>
                <c:pt idx="76">
                  <c:v>T1_2024</c:v>
                </c:pt>
                <c:pt idx="77">
                  <c:v>T2_2024</c:v>
                </c:pt>
                <c:pt idx="78">
                  <c:v>T3_2024</c:v>
                </c:pt>
                <c:pt idx="79">
                  <c:v>T4_2024</c:v>
                </c:pt>
                <c:pt idx="80">
                  <c:v>T1_2025</c:v>
                </c:pt>
              </c:strCache>
            </c:strRef>
          </c:cat>
          <c:val>
            <c:numRef>
              <c:f>'Taux croissance_PIB_Trim_CHainé'!$B$23:$CD$23</c:f>
              <c:numCache>
                <c:formatCode>0.0</c:formatCode>
                <c:ptCount val="81"/>
                <c:pt idx="0">
                  <c:v>-0.6848990699100721</c:v>
                </c:pt>
                <c:pt idx="1">
                  <c:v>-2.678938693944799</c:v>
                </c:pt>
                <c:pt idx="2">
                  <c:v>-1.1155962124420604E-3</c:v>
                </c:pt>
                <c:pt idx="3">
                  <c:v>3.0884147619474112</c:v>
                </c:pt>
                <c:pt idx="4">
                  <c:v>7.3629489857204078</c:v>
                </c:pt>
                <c:pt idx="5">
                  <c:v>7.8298469928833603</c:v>
                </c:pt>
                <c:pt idx="6">
                  <c:v>6.0030067227739181</c:v>
                </c:pt>
                <c:pt idx="7">
                  <c:v>5.0914895618670464</c:v>
                </c:pt>
                <c:pt idx="8">
                  <c:v>2.3319963145339795</c:v>
                </c:pt>
                <c:pt idx="9">
                  <c:v>-0.14161660695791722</c:v>
                </c:pt>
                <c:pt idx="10">
                  <c:v>0.95969764169268057</c:v>
                </c:pt>
                <c:pt idx="11">
                  <c:v>-2.8745503602433997</c:v>
                </c:pt>
                <c:pt idx="12">
                  <c:v>-0.77653097442920149</c:v>
                </c:pt>
                <c:pt idx="13">
                  <c:v>5.4596581248214315</c:v>
                </c:pt>
                <c:pt idx="14">
                  <c:v>6.2577888525251035</c:v>
                </c:pt>
                <c:pt idx="15">
                  <c:v>-1.7234048703344662</c:v>
                </c:pt>
                <c:pt idx="16">
                  <c:v>-1.9372973119285652</c:v>
                </c:pt>
                <c:pt idx="17">
                  <c:v>-5.4633652461486992</c:v>
                </c:pt>
                <c:pt idx="18">
                  <c:v>-4.0220517748420175</c:v>
                </c:pt>
                <c:pt idx="19">
                  <c:v>5.0533237012413634</c:v>
                </c:pt>
                <c:pt idx="20">
                  <c:v>2.1058926260693278</c:v>
                </c:pt>
                <c:pt idx="21">
                  <c:v>8.1532078864698043</c:v>
                </c:pt>
                <c:pt idx="22">
                  <c:v>10.394107033935329</c:v>
                </c:pt>
                <c:pt idx="23">
                  <c:v>11.007792453514419</c:v>
                </c:pt>
                <c:pt idx="24">
                  <c:v>8.1033604783961053</c:v>
                </c:pt>
                <c:pt idx="25">
                  <c:v>6.7042945355506145</c:v>
                </c:pt>
                <c:pt idx="26">
                  <c:v>5.5093991071785808</c:v>
                </c:pt>
                <c:pt idx="27">
                  <c:v>3.8020039345489254</c:v>
                </c:pt>
                <c:pt idx="28">
                  <c:v>-0.89747471280204882</c:v>
                </c:pt>
                <c:pt idx="29">
                  <c:v>-6.3411950100865973</c:v>
                </c:pt>
                <c:pt idx="30">
                  <c:v>-1.6461952096435528</c:v>
                </c:pt>
                <c:pt idx="31">
                  <c:v>-4.0759010605980635</c:v>
                </c:pt>
                <c:pt idx="32">
                  <c:v>0.24376517833468725</c:v>
                </c:pt>
                <c:pt idx="33">
                  <c:v>14.607457877691466</c:v>
                </c:pt>
                <c:pt idx="34">
                  <c:v>5.2522000884141162</c:v>
                </c:pt>
                <c:pt idx="35">
                  <c:v>5.1522030155742193</c:v>
                </c:pt>
                <c:pt idx="36">
                  <c:v>4.5608019213602802</c:v>
                </c:pt>
                <c:pt idx="37">
                  <c:v>5.5875407938817956</c:v>
                </c:pt>
                <c:pt idx="38">
                  <c:v>5.2436321532391972</c:v>
                </c:pt>
                <c:pt idx="39">
                  <c:v>6.9749074949329692</c:v>
                </c:pt>
                <c:pt idx="40">
                  <c:v>8.7481006238145689</c:v>
                </c:pt>
                <c:pt idx="41">
                  <c:v>1.3110633312776843</c:v>
                </c:pt>
                <c:pt idx="42">
                  <c:v>6.9272963005781341</c:v>
                </c:pt>
                <c:pt idx="43">
                  <c:v>10.977827190807288</c:v>
                </c:pt>
                <c:pt idx="44">
                  <c:v>8.9153848324063478</c:v>
                </c:pt>
                <c:pt idx="45">
                  <c:v>8.2311272103231978</c:v>
                </c:pt>
                <c:pt idx="46">
                  <c:v>5.8061679720139425</c:v>
                </c:pt>
                <c:pt idx="47">
                  <c:v>2.0633827316448805</c:v>
                </c:pt>
                <c:pt idx="48">
                  <c:v>2.3022565679486684</c:v>
                </c:pt>
                <c:pt idx="49">
                  <c:v>2.3924154805881725</c:v>
                </c:pt>
                <c:pt idx="50">
                  <c:v>1.3842933765406018</c:v>
                </c:pt>
                <c:pt idx="51">
                  <c:v>9.3329124029013499</c:v>
                </c:pt>
                <c:pt idx="52">
                  <c:v>3.1454504600955113</c:v>
                </c:pt>
                <c:pt idx="53">
                  <c:v>-1.0147447580138302</c:v>
                </c:pt>
                <c:pt idx="54">
                  <c:v>8.5863587845977705</c:v>
                </c:pt>
                <c:pt idx="55">
                  <c:v>3.1333588738778673</c:v>
                </c:pt>
                <c:pt idx="56">
                  <c:v>7.1651651417592221</c:v>
                </c:pt>
                <c:pt idx="57">
                  <c:v>7.3263373219938588</c:v>
                </c:pt>
                <c:pt idx="58">
                  <c:v>2.9732700509161658</c:v>
                </c:pt>
                <c:pt idx="59">
                  <c:v>4.1729048533454938</c:v>
                </c:pt>
                <c:pt idx="60">
                  <c:v>4.2138126474829063</c:v>
                </c:pt>
                <c:pt idx="61">
                  <c:v>-1.7983033749828903</c:v>
                </c:pt>
                <c:pt idx="62">
                  <c:v>-0.11380947171168998</c:v>
                </c:pt>
                <c:pt idx="63">
                  <c:v>2.1777973039525556</c:v>
                </c:pt>
                <c:pt idx="64">
                  <c:v>5.5295068882374787</c:v>
                </c:pt>
                <c:pt idx="65">
                  <c:v>4.9487589259311626</c:v>
                </c:pt>
                <c:pt idx="66">
                  <c:v>6.0791620327848461</c:v>
                </c:pt>
                <c:pt idx="67">
                  <c:v>5.2843446760936441</c:v>
                </c:pt>
                <c:pt idx="68">
                  <c:v>5.4201039053228817</c:v>
                </c:pt>
                <c:pt idx="69">
                  <c:v>7.0305037111979551</c:v>
                </c:pt>
                <c:pt idx="70">
                  <c:v>5.5156250149367869</c:v>
                </c:pt>
                <c:pt idx="71">
                  <c:v>2.9140582732296583</c:v>
                </c:pt>
                <c:pt idx="72">
                  <c:v>7.1948799786942574</c:v>
                </c:pt>
                <c:pt idx="73">
                  <c:v>7.2003854524908872</c:v>
                </c:pt>
                <c:pt idx="74">
                  <c:v>5.1179469157768498</c:v>
                </c:pt>
                <c:pt idx="75">
                  <c:v>6.3780251100556073</c:v>
                </c:pt>
                <c:pt idx="76">
                  <c:v>5.7748041650066639</c:v>
                </c:pt>
                <c:pt idx="77">
                  <c:v>6.6485362908913714</c:v>
                </c:pt>
                <c:pt idx="78">
                  <c:v>5.4041573726132608</c:v>
                </c:pt>
                <c:pt idx="79">
                  <c:v>6.1451542666070669</c:v>
                </c:pt>
                <c:pt idx="80">
                  <c:v>1.9752375741246553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C7-4F9D-BAC0-C922C25B28C7}"/>
            </c:ext>
          </c:extLst>
        </c:ser>
        <c:ser>
          <c:idx val="3"/>
          <c:order val="3"/>
          <c:tx>
            <c:strRef>
              <c:f>'Taux croissance_PIB_Trim_CHainé'!$A$35</c:f>
              <c:strCache>
                <c:ptCount val="1"/>
                <c:pt idx="0">
                  <c:v>PIB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'Taux croissance_PIB_Trim_CHainé'!$B$5:$CD$5</c:f>
              <c:strCache>
                <c:ptCount val="81"/>
                <c:pt idx="0">
                  <c:v>T1_2005</c:v>
                </c:pt>
                <c:pt idx="1">
                  <c:v>T2_2005</c:v>
                </c:pt>
                <c:pt idx="2">
                  <c:v>T3_2005</c:v>
                </c:pt>
                <c:pt idx="3">
                  <c:v>T4_2005</c:v>
                </c:pt>
                <c:pt idx="4">
                  <c:v>T1_2006</c:v>
                </c:pt>
                <c:pt idx="5">
                  <c:v>T2_2006</c:v>
                </c:pt>
                <c:pt idx="6">
                  <c:v>T3_2006</c:v>
                </c:pt>
                <c:pt idx="7">
                  <c:v>T4_2006</c:v>
                </c:pt>
                <c:pt idx="8">
                  <c:v>T1_2007</c:v>
                </c:pt>
                <c:pt idx="9">
                  <c:v>T2_2007</c:v>
                </c:pt>
                <c:pt idx="10">
                  <c:v>T3_2007</c:v>
                </c:pt>
                <c:pt idx="11">
                  <c:v>T4_2007</c:v>
                </c:pt>
                <c:pt idx="12">
                  <c:v>T1_2008</c:v>
                </c:pt>
                <c:pt idx="13">
                  <c:v>T2_2008</c:v>
                </c:pt>
                <c:pt idx="14">
                  <c:v>T3_2008</c:v>
                </c:pt>
                <c:pt idx="15">
                  <c:v>T4_2008</c:v>
                </c:pt>
                <c:pt idx="16">
                  <c:v>T1_2009</c:v>
                </c:pt>
                <c:pt idx="17">
                  <c:v>T2_2009</c:v>
                </c:pt>
                <c:pt idx="18">
                  <c:v>T3_2009</c:v>
                </c:pt>
                <c:pt idx="19">
                  <c:v>T4_2009</c:v>
                </c:pt>
                <c:pt idx="20">
                  <c:v>T1_2010</c:v>
                </c:pt>
                <c:pt idx="21">
                  <c:v>T2_2010</c:v>
                </c:pt>
                <c:pt idx="22">
                  <c:v>T3_2010</c:v>
                </c:pt>
                <c:pt idx="23">
                  <c:v>T4_2010</c:v>
                </c:pt>
                <c:pt idx="24">
                  <c:v>T1_2011</c:v>
                </c:pt>
                <c:pt idx="25">
                  <c:v>T2_2011</c:v>
                </c:pt>
                <c:pt idx="26">
                  <c:v>T3_2011</c:v>
                </c:pt>
                <c:pt idx="27">
                  <c:v>T4_2011</c:v>
                </c:pt>
                <c:pt idx="28">
                  <c:v>T1_2012</c:v>
                </c:pt>
                <c:pt idx="29">
                  <c:v>T2_2012</c:v>
                </c:pt>
                <c:pt idx="30">
                  <c:v>T3_2012</c:v>
                </c:pt>
                <c:pt idx="31">
                  <c:v>T4_2012</c:v>
                </c:pt>
                <c:pt idx="32">
                  <c:v>T1_2013</c:v>
                </c:pt>
                <c:pt idx="33">
                  <c:v>T2_2013</c:v>
                </c:pt>
                <c:pt idx="34">
                  <c:v>T3_2013</c:v>
                </c:pt>
                <c:pt idx="35">
                  <c:v>T4_2013</c:v>
                </c:pt>
                <c:pt idx="36">
                  <c:v>T1_2014</c:v>
                </c:pt>
                <c:pt idx="37">
                  <c:v>T2_2014</c:v>
                </c:pt>
                <c:pt idx="38">
                  <c:v>T3_2014</c:v>
                </c:pt>
                <c:pt idx="39">
                  <c:v>T4_2014</c:v>
                </c:pt>
                <c:pt idx="40">
                  <c:v>T1_2015</c:v>
                </c:pt>
                <c:pt idx="41">
                  <c:v>T2_2015</c:v>
                </c:pt>
                <c:pt idx="42">
                  <c:v>T3_2015</c:v>
                </c:pt>
                <c:pt idx="43">
                  <c:v>T4_2015</c:v>
                </c:pt>
                <c:pt idx="44">
                  <c:v>T1_2016</c:v>
                </c:pt>
                <c:pt idx="45">
                  <c:v>T2_2016</c:v>
                </c:pt>
                <c:pt idx="46">
                  <c:v>T3_2016</c:v>
                </c:pt>
                <c:pt idx="47">
                  <c:v>T4_2016</c:v>
                </c:pt>
                <c:pt idx="48">
                  <c:v>T1_2017</c:v>
                </c:pt>
                <c:pt idx="49">
                  <c:v>T2_2017</c:v>
                </c:pt>
                <c:pt idx="50">
                  <c:v>T3_2017</c:v>
                </c:pt>
                <c:pt idx="51">
                  <c:v>T4_2017</c:v>
                </c:pt>
                <c:pt idx="52">
                  <c:v>T1_2018</c:v>
                </c:pt>
                <c:pt idx="53">
                  <c:v>T2_2018</c:v>
                </c:pt>
                <c:pt idx="54">
                  <c:v>T3_2018</c:v>
                </c:pt>
                <c:pt idx="55">
                  <c:v>T4_2018</c:v>
                </c:pt>
                <c:pt idx="56">
                  <c:v>T1_2019</c:v>
                </c:pt>
                <c:pt idx="57">
                  <c:v>T2_2019</c:v>
                </c:pt>
                <c:pt idx="58">
                  <c:v>T3_2019</c:v>
                </c:pt>
                <c:pt idx="59">
                  <c:v>T4_2019</c:v>
                </c:pt>
                <c:pt idx="60">
                  <c:v>T1_2020</c:v>
                </c:pt>
                <c:pt idx="61">
                  <c:v>T2_2020</c:v>
                </c:pt>
                <c:pt idx="62">
                  <c:v>T3_2020</c:v>
                </c:pt>
                <c:pt idx="63">
                  <c:v>T4_2020</c:v>
                </c:pt>
                <c:pt idx="64">
                  <c:v>T1_2021</c:v>
                </c:pt>
                <c:pt idx="65">
                  <c:v>T2_2021</c:v>
                </c:pt>
                <c:pt idx="66">
                  <c:v>T3_2021</c:v>
                </c:pt>
                <c:pt idx="67">
                  <c:v>T4_2021</c:v>
                </c:pt>
                <c:pt idx="68">
                  <c:v>T1_2022</c:v>
                </c:pt>
                <c:pt idx="69">
                  <c:v>T2_2022</c:v>
                </c:pt>
                <c:pt idx="70">
                  <c:v>T3_2022</c:v>
                </c:pt>
                <c:pt idx="71">
                  <c:v>T4_2022</c:v>
                </c:pt>
                <c:pt idx="72">
                  <c:v>T1_2023</c:v>
                </c:pt>
                <c:pt idx="73">
                  <c:v>T2_2023</c:v>
                </c:pt>
                <c:pt idx="74">
                  <c:v>T3_2023</c:v>
                </c:pt>
                <c:pt idx="75">
                  <c:v>T4_2023</c:v>
                </c:pt>
                <c:pt idx="76">
                  <c:v>T1_2024</c:v>
                </c:pt>
                <c:pt idx="77">
                  <c:v>T2_2024</c:v>
                </c:pt>
                <c:pt idx="78">
                  <c:v>T3_2024</c:v>
                </c:pt>
                <c:pt idx="79">
                  <c:v>T4_2024</c:v>
                </c:pt>
                <c:pt idx="80">
                  <c:v>T1_2025</c:v>
                </c:pt>
              </c:strCache>
            </c:strRef>
          </c:cat>
          <c:val>
            <c:numRef>
              <c:f>'Taux croissance_PIB_Trim_CHainé'!$B$35:$CD$35</c:f>
              <c:numCache>
                <c:formatCode>0.0</c:formatCode>
                <c:ptCount val="81"/>
                <c:pt idx="0">
                  <c:v>3.1047423688953968</c:v>
                </c:pt>
                <c:pt idx="1">
                  <c:v>0.78864668521139158</c:v>
                </c:pt>
                <c:pt idx="2">
                  <c:v>1.8860254140467214</c:v>
                </c:pt>
                <c:pt idx="3">
                  <c:v>4.7893620949891469</c:v>
                </c:pt>
                <c:pt idx="4">
                  <c:v>4.0301413023843713</c:v>
                </c:pt>
                <c:pt idx="5">
                  <c:v>5.2000645485704711</c:v>
                </c:pt>
                <c:pt idx="6">
                  <c:v>2.583736384699753</c:v>
                </c:pt>
                <c:pt idx="7">
                  <c:v>3.121801978752381</c:v>
                </c:pt>
                <c:pt idx="8">
                  <c:v>2.4607654976118276</c:v>
                </c:pt>
                <c:pt idx="9">
                  <c:v>1.1429394960364991</c:v>
                </c:pt>
                <c:pt idx="10">
                  <c:v>5.5462514651946293</c:v>
                </c:pt>
                <c:pt idx="11">
                  <c:v>-2.7577399410647851</c:v>
                </c:pt>
                <c:pt idx="12">
                  <c:v>-2.3661903300988052</c:v>
                </c:pt>
                <c:pt idx="13">
                  <c:v>5.4010426757912233</c:v>
                </c:pt>
                <c:pt idx="14">
                  <c:v>7.624273475868848</c:v>
                </c:pt>
                <c:pt idx="15">
                  <c:v>2.0111988726355223</c:v>
                </c:pt>
                <c:pt idx="16">
                  <c:v>3.2314010505179347</c:v>
                </c:pt>
                <c:pt idx="17">
                  <c:v>5.6381487238525985</c:v>
                </c:pt>
                <c:pt idx="18">
                  <c:v>6.2581893170657876</c:v>
                </c:pt>
                <c:pt idx="19">
                  <c:v>6.1103017931015247</c:v>
                </c:pt>
                <c:pt idx="20">
                  <c:v>6.1914087417061392</c:v>
                </c:pt>
                <c:pt idx="21">
                  <c:v>2.4766144246999744</c:v>
                </c:pt>
                <c:pt idx="22">
                  <c:v>6.4893522869034381</c:v>
                </c:pt>
                <c:pt idx="23">
                  <c:v>7.3909757411899868</c:v>
                </c:pt>
                <c:pt idx="24">
                  <c:v>2.9780815277076877</c:v>
                </c:pt>
                <c:pt idx="25">
                  <c:v>5.5973789756704972</c:v>
                </c:pt>
                <c:pt idx="26">
                  <c:v>0.5780717425724502</c:v>
                </c:pt>
                <c:pt idx="27">
                  <c:v>3.1764534100333863</c:v>
                </c:pt>
                <c:pt idx="28">
                  <c:v>-1.9122093923303551</c:v>
                </c:pt>
                <c:pt idx="29">
                  <c:v>-1.9412790068652819</c:v>
                </c:pt>
                <c:pt idx="30">
                  <c:v>4.1169507162222896</c:v>
                </c:pt>
                <c:pt idx="31">
                  <c:v>-6.3094500867593384</c:v>
                </c:pt>
                <c:pt idx="32">
                  <c:v>-0.82294511785903079</c:v>
                </c:pt>
                <c:pt idx="33">
                  <c:v>5.9213292979427345</c:v>
                </c:pt>
                <c:pt idx="34">
                  <c:v>0.3216789011729615</c:v>
                </c:pt>
                <c:pt idx="35">
                  <c:v>8.2580725191190751</c:v>
                </c:pt>
                <c:pt idx="36">
                  <c:v>5.5970351196708235</c:v>
                </c:pt>
                <c:pt idx="37">
                  <c:v>7.2979802509763658</c:v>
                </c:pt>
                <c:pt idx="38">
                  <c:v>9.4398339177181878</c:v>
                </c:pt>
                <c:pt idx="39">
                  <c:v>2.2720887595887973</c:v>
                </c:pt>
                <c:pt idx="40">
                  <c:v>5.6368790820157777</c:v>
                </c:pt>
                <c:pt idx="41">
                  <c:v>3.7565572449087758</c:v>
                </c:pt>
                <c:pt idx="42">
                  <c:v>5.5509596431375874</c:v>
                </c:pt>
                <c:pt idx="43">
                  <c:v>10.796114776439403</c:v>
                </c:pt>
                <c:pt idx="44">
                  <c:v>7.144616110627422</c:v>
                </c:pt>
                <c:pt idx="45">
                  <c:v>6.9643792205957178</c:v>
                </c:pt>
                <c:pt idx="46">
                  <c:v>5.251287858282061</c:v>
                </c:pt>
                <c:pt idx="47">
                  <c:v>5.045676777592778</c:v>
                </c:pt>
                <c:pt idx="48">
                  <c:v>6.0945349199683863</c:v>
                </c:pt>
                <c:pt idx="49">
                  <c:v>3.4085264437513585</c:v>
                </c:pt>
                <c:pt idx="50">
                  <c:v>5.1151530206730023</c:v>
                </c:pt>
                <c:pt idx="51">
                  <c:v>7.4415208998709126</c:v>
                </c:pt>
                <c:pt idx="52">
                  <c:v>3.4829433724602898</c:v>
                </c:pt>
                <c:pt idx="53">
                  <c:v>3.8118351986373256</c:v>
                </c:pt>
                <c:pt idx="54">
                  <c:v>7.6788895974848392</c:v>
                </c:pt>
                <c:pt idx="55">
                  <c:v>3.3078206851541392</c:v>
                </c:pt>
                <c:pt idx="56">
                  <c:v>5.9362920081651893</c:v>
                </c:pt>
                <c:pt idx="57">
                  <c:v>6.8323121763489203</c:v>
                </c:pt>
                <c:pt idx="58">
                  <c:v>3.4491550169283069</c:v>
                </c:pt>
                <c:pt idx="59">
                  <c:v>4.398219126702263</c:v>
                </c:pt>
                <c:pt idx="60">
                  <c:v>1.0169451004082619</c:v>
                </c:pt>
                <c:pt idx="61">
                  <c:v>-2.0849448536504833</c:v>
                </c:pt>
                <c:pt idx="62">
                  <c:v>-0.41027460795924897</c:v>
                </c:pt>
                <c:pt idx="63">
                  <c:v>-2.9997459592799536</c:v>
                </c:pt>
                <c:pt idx="64">
                  <c:v>4.3153664379971257</c:v>
                </c:pt>
                <c:pt idx="65">
                  <c:v>1.2323431769026616</c:v>
                </c:pt>
                <c:pt idx="66">
                  <c:v>0.65584853339677451</c:v>
                </c:pt>
                <c:pt idx="67">
                  <c:v>7.8004696688636299</c:v>
                </c:pt>
                <c:pt idx="68">
                  <c:v>0.16337823172538624</c:v>
                </c:pt>
                <c:pt idx="69">
                  <c:v>4.5936109904535671</c:v>
                </c:pt>
                <c:pt idx="70">
                  <c:v>6.3161100197588471</c:v>
                </c:pt>
                <c:pt idx="71">
                  <c:v>2.1169570483572375</c:v>
                </c:pt>
                <c:pt idx="72">
                  <c:v>7.7409020965665487</c:v>
                </c:pt>
                <c:pt idx="73">
                  <c:v>5.0019481725472659</c:v>
                </c:pt>
                <c:pt idx="74">
                  <c:v>4.4363863740474185</c:v>
                </c:pt>
                <c:pt idx="75">
                  <c:v>1.7185761797204435</c:v>
                </c:pt>
                <c:pt idx="76">
                  <c:v>3.4563459466636193</c:v>
                </c:pt>
                <c:pt idx="77">
                  <c:v>6.0696505802372513</c:v>
                </c:pt>
                <c:pt idx="78">
                  <c:v>3.5392316838594562</c:v>
                </c:pt>
                <c:pt idx="79">
                  <c:v>6.1135165694510718</c:v>
                </c:pt>
                <c:pt idx="80">
                  <c:v>2.4788093283931945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C7-4F9D-BAC0-C922C25B2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779408"/>
        <c:axId val="1355352928"/>
        <c:extLst/>
      </c:lineChart>
      <c:catAx>
        <c:axId val="156177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55352928"/>
        <c:crosses val="autoZero"/>
        <c:auto val="1"/>
        <c:lblAlgn val="ctr"/>
        <c:lblOffset val="100"/>
        <c:noMultiLvlLbl val="0"/>
      </c:catAx>
      <c:valAx>
        <c:axId val="1355352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1779408"/>
        <c:crosses val="autoZero"/>
        <c:crossBetween val="between"/>
      </c:valAx>
      <c:spPr>
        <a:solidFill>
          <a:schemeClr val="bg2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31750</xdr:colOff>
      <xdr:row>18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C896F6A-73C8-4663-A8B7-5548586AA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177800</xdr:colOff>
      <xdr:row>21</xdr:row>
      <xdr:rowOff>31750</xdr:rowOff>
    </xdr:from>
    <xdr:to>
      <xdr:col>15</xdr:col>
      <xdr:colOff>666750</xdr:colOff>
      <xdr:row>44</xdr:row>
      <xdr:rowOff>69850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FA633C0F-2AA1-4023-848F-0B408630B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J35"/>
  <sheetViews>
    <sheetView zoomScale="110" zoomScaleNormal="110" workbookViewId="0">
      <pane xSplit="1" ySplit="1" topLeftCell="CH21" activePane="bottomRight" state="frozen"/>
      <selection pane="topRight" activeCell="B1" sqref="B1"/>
      <selection pane="bottomLeft" activeCell="A2" sqref="A2"/>
      <selection pane="bottomRight" activeCell="A29" sqref="A29"/>
    </sheetView>
  </sheetViews>
  <sheetFormatPr baseColWidth="10" defaultRowHeight="14.5" x14ac:dyDescent="0.35"/>
  <cols>
    <col min="1" max="1" width="35.1796875" customWidth="1"/>
    <col min="2" max="88" width="8.6328125" customWidth="1"/>
  </cols>
  <sheetData>
    <row r="1" spans="1:88" ht="14.5" customHeight="1" x14ac:dyDescent="0.35">
      <c r="A1" s="9" t="s">
        <v>122</v>
      </c>
    </row>
    <row r="2" spans="1:88" ht="24" customHeight="1" x14ac:dyDescent="0.35">
      <c r="A2" s="9"/>
    </row>
    <row r="3" spans="1:88" ht="14.5" customHeight="1" x14ac:dyDescent="0.35"/>
    <row r="4" spans="1:88" s="1" customFormat="1" x14ac:dyDescent="0.35">
      <c r="A4" s="10" t="s">
        <v>0</v>
      </c>
      <c r="B4" s="10" t="s">
        <v>116</v>
      </c>
      <c r="C4" s="10" t="s">
        <v>117</v>
      </c>
      <c r="D4" s="10" t="s">
        <v>118</v>
      </c>
      <c r="E4" s="10" t="s">
        <v>119</v>
      </c>
      <c r="F4" s="10" t="s">
        <v>49</v>
      </c>
      <c r="G4" s="10" t="s">
        <v>50</v>
      </c>
      <c r="H4" s="10" t="s">
        <v>51</v>
      </c>
      <c r="I4" s="10" t="s">
        <v>52</v>
      </c>
      <c r="J4" s="10" t="s">
        <v>53</v>
      </c>
      <c r="K4" s="10" t="s">
        <v>54</v>
      </c>
      <c r="L4" s="10" t="s">
        <v>55</v>
      </c>
      <c r="M4" s="10" t="s">
        <v>56</v>
      </c>
      <c r="N4" s="10" t="s">
        <v>57</v>
      </c>
      <c r="O4" s="10" t="s">
        <v>58</v>
      </c>
      <c r="P4" s="10" t="s">
        <v>59</v>
      </c>
      <c r="Q4" s="10" t="s">
        <v>60</v>
      </c>
      <c r="R4" s="10" t="s">
        <v>61</v>
      </c>
      <c r="S4" s="10" t="s">
        <v>62</v>
      </c>
      <c r="T4" s="10" t="s">
        <v>63</v>
      </c>
      <c r="U4" s="10" t="s">
        <v>64</v>
      </c>
      <c r="V4" s="10" t="s">
        <v>65</v>
      </c>
      <c r="W4" s="10" t="s">
        <v>66</v>
      </c>
      <c r="X4" s="10" t="s">
        <v>67</v>
      </c>
      <c r="Y4" s="10" t="s">
        <v>68</v>
      </c>
      <c r="Z4" s="10" t="s">
        <v>69</v>
      </c>
      <c r="AA4" s="10" t="s">
        <v>70</v>
      </c>
      <c r="AB4" s="10" t="s">
        <v>71</v>
      </c>
      <c r="AC4" s="10" t="s">
        <v>72</v>
      </c>
      <c r="AD4" s="10" t="s">
        <v>73</v>
      </c>
      <c r="AE4" s="10" t="s">
        <v>74</v>
      </c>
      <c r="AF4" s="10" t="s">
        <v>75</v>
      </c>
      <c r="AG4" s="10" t="s">
        <v>76</v>
      </c>
      <c r="AH4" s="10" t="s">
        <v>77</v>
      </c>
      <c r="AI4" s="10" t="s">
        <v>78</v>
      </c>
      <c r="AJ4" s="10" t="s">
        <v>79</v>
      </c>
      <c r="AK4" s="10" t="s">
        <v>80</v>
      </c>
      <c r="AL4" s="10" t="s">
        <v>81</v>
      </c>
      <c r="AM4" s="10" t="s">
        <v>82</v>
      </c>
      <c r="AN4" s="10" t="s">
        <v>83</v>
      </c>
      <c r="AO4" s="10" t="s">
        <v>84</v>
      </c>
      <c r="AP4" s="10" t="s">
        <v>85</v>
      </c>
      <c r="AQ4" s="10" t="s">
        <v>86</v>
      </c>
      <c r="AR4" s="10" t="s">
        <v>87</v>
      </c>
      <c r="AS4" s="10" t="s">
        <v>88</v>
      </c>
      <c r="AT4" s="10" t="s">
        <v>89</v>
      </c>
      <c r="AU4" s="10" t="s">
        <v>90</v>
      </c>
      <c r="AV4" s="10" t="s">
        <v>91</v>
      </c>
      <c r="AW4" s="10" t="s">
        <v>92</v>
      </c>
      <c r="AX4" s="10" t="s">
        <v>93</v>
      </c>
      <c r="AY4" s="10" t="s">
        <v>94</v>
      </c>
      <c r="AZ4" s="10" t="s">
        <v>95</v>
      </c>
      <c r="BA4" s="10" t="s">
        <v>96</v>
      </c>
      <c r="BB4" s="10" t="s">
        <v>97</v>
      </c>
      <c r="BC4" s="10" t="s">
        <v>98</v>
      </c>
      <c r="BD4" s="10" t="s">
        <v>99</v>
      </c>
      <c r="BE4" s="10" t="s">
        <v>100</v>
      </c>
      <c r="BF4" s="10" t="s">
        <v>101</v>
      </c>
      <c r="BG4" s="10" t="s">
        <v>102</v>
      </c>
      <c r="BH4" s="10" t="s">
        <v>103</v>
      </c>
      <c r="BI4" s="10" t="s">
        <v>104</v>
      </c>
      <c r="BJ4" s="10" t="s">
        <v>105</v>
      </c>
      <c r="BK4" s="10" t="s">
        <v>106</v>
      </c>
      <c r="BL4" s="10" t="s">
        <v>107</v>
      </c>
      <c r="BM4" s="10" t="s">
        <v>108</v>
      </c>
      <c r="BN4" s="10" t="s">
        <v>109</v>
      </c>
      <c r="BO4" s="10" t="s">
        <v>110</v>
      </c>
      <c r="BP4" s="10" t="s">
        <v>111</v>
      </c>
      <c r="BQ4" s="10" t="s">
        <v>112</v>
      </c>
      <c r="BR4" s="10" t="s">
        <v>1</v>
      </c>
      <c r="BS4" s="10" t="s">
        <v>2</v>
      </c>
      <c r="BT4" s="10" t="s">
        <v>3</v>
      </c>
      <c r="BU4" s="10" t="s">
        <v>4</v>
      </c>
      <c r="BV4" s="10" t="s">
        <v>5</v>
      </c>
      <c r="BW4" s="10" t="s">
        <v>6</v>
      </c>
      <c r="BX4" s="10" t="s">
        <v>7</v>
      </c>
      <c r="BY4" s="10" t="s">
        <v>8</v>
      </c>
      <c r="BZ4" s="10" t="s">
        <v>9</v>
      </c>
      <c r="CA4" s="10" t="s">
        <v>10</v>
      </c>
      <c r="CB4" s="10" t="s">
        <v>11</v>
      </c>
      <c r="CC4" s="10" t="s">
        <v>12</v>
      </c>
      <c r="CD4" s="10" t="s">
        <v>13</v>
      </c>
      <c r="CE4" s="10" t="s">
        <v>14</v>
      </c>
      <c r="CF4" s="10" t="s">
        <v>15</v>
      </c>
      <c r="CG4" s="10" t="s">
        <v>46</v>
      </c>
      <c r="CH4" s="10" t="s">
        <v>47</v>
      </c>
      <c r="CI4" s="10" t="s">
        <v>126</v>
      </c>
      <c r="CJ4" s="10" t="s">
        <v>127</v>
      </c>
    </row>
    <row r="5" spans="1:88" x14ac:dyDescent="0.35">
      <c r="A5" s="5" t="s">
        <v>16</v>
      </c>
      <c r="B5" s="6">
        <v>288.87959980899046</v>
      </c>
      <c r="C5" s="6">
        <v>558.84273580087006</v>
      </c>
      <c r="D5" s="6">
        <v>772.80163864280269</v>
      </c>
      <c r="E5" s="6">
        <v>344.43442797275316</v>
      </c>
      <c r="F5" s="6">
        <v>293.23626954745936</v>
      </c>
      <c r="G5" s="6">
        <v>512.37772809524392</v>
      </c>
      <c r="H5" s="6">
        <v>648.9605489127232</v>
      </c>
      <c r="I5" s="6">
        <v>321.99062706792341</v>
      </c>
      <c r="J5" s="6">
        <v>262.61941530511444</v>
      </c>
      <c r="K5" s="6">
        <v>459.75752573310217</v>
      </c>
      <c r="L5" s="6">
        <v>599.47363907620888</v>
      </c>
      <c r="M5" s="6">
        <v>294.93932704631584</v>
      </c>
      <c r="N5" s="6">
        <v>248.68608810899175</v>
      </c>
      <c r="O5" s="6">
        <v>479.63045404896104</v>
      </c>
      <c r="P5" s="6">
        <v>697.24695420228397</v>
      </c>
      <c r="Q5" s="6">
        <v>300.28321231868182</v>
      </c>
      <c r="R5" s="6">
        <v>264.20512618218351</v>
      </c>
      <c r="S5" s="6">
        <v>560.43390443224382</v>
      </c>
      <c r="T5" s="6">
        <v>827.71792916803361</v>
      </c>
      <c r="U5" s="6">
        <v>313.10443698166171</v>
      </c>
      <c r="V5" s="6">
        <v>267.53707600258031</v>
      </c>
      <c r="W5" s="6">
        <v>608.75414988077762</v>
      </c>
      <c r="X5" s="6">
        <v>865.57490850615932</v>
      </c>
      <c r="Y5" s="6">
        <v>324.06668842669359</v>
      </c>
      <c r="Z5" s="6">
        <v>279.43675549411557</v>
      </c>
      <c r="AA5" s="6">
        <v>649.36106194595322</v>
      </c>
      <c r="AB5" s="6">
        <v>953.74796494917439</v>
      </c>
      <c r="AC5" s="6">
        <v>348.67655806788486</v>
      </c>
      <c r="AD5" s="6">
        <v>283.13199859730798</v>
      </c>
      <c r="AE5" s="6">
        <v>620.81691172301839</v>
      </c>
      <c r="AF5" s="6">
        <v>901.67427550318359</v>
      </c>
      <c r="AG5" s="6">
        <v>348.62778656324292</v>
      </c>
      <c r="AH5" s="6">
        <v>281.76288290482978</v>
      </c>
      <c r="AI5" s="6">
        <v>684.85231484117912</v>
      </c>
      <c r="AJ5" s="6">
        <v>1032.4194597960493</v>
      </c>
      <c r="AK5" s="6">
        <v>362.49359148589429</v>
      </c>
      <c r="AL5" s="6">
        <v>295.4489644322847</v>
      </c>
      <c r="AM5" s="6">
        <v>647.49330716054737</v>
      </c>
      <c r="AN5" s="6">
        <v>964.20774293729687</v>
      </c>
      <c r="AO5" s="6">
        <v>368.9300203926652</v>
      </c>
      <c r="AP5" s="6">
        <v>325.27767913430898</v>
      </c>
      <c r="AQ5" s="6">
        <v>747.63796121951873</v>
      </c>
      <c r="AR5" s="6">
        <v>1114.2741442993604</v>
      </c>
      <c r="AS5" s="6">
        <v>433.45214252725913</v>
      </c>
      <c r="AT5" s="6">
        <v>349.09968117849922</v>
      </c>
      <c r="AU5" s="6">
        <v>812.57588389031969</v>
      </c>
      <c r="AV5" s="6">
        <v>1212.8109295325041</v>
      </c>
      <c r="AW5" s="6">
        <v>437.78050539867365</v>
      </c>
      <c r="AX5" s="6">
        <v>355.03771063602545</v>
      </c>
      <c r="AY5" s="6">
        <v>864.07661454801189</v>
      </c>
      <c r="AZ5" s="6">
        <v>1294.3275120046462</v>
      </c>
      <c r="BA5" s="6">
        <v>474.31216281131293</v>
      </c>
      <c r="BB5" s="6">
        <v>396.6907751582163</v>
      </c>
      <c r="BC5" s="6">
        <v>905.04822728681722</v>
      </c>
      <c r="BD5" s="6">
        <v>1341.4397985786347</v>
      </c>
      <c r="BE5" s="6">
        <v>514.45583290633385</v>
      </c>
      <c r="BF5" s="6">
        <v>413.54715345378378</v>
      </c>
      <c r="BG5" s="6">
        <v>972.12309273768665</v>
      </c>
      <c r="BH5" s="6">
        <v>1459.3555519505355</v>
      </c>
      <c r="BI5" s="6">
        <v>542.41909878881768</v>
      </c>
      <c r="BJ5" s="6">
        <v>425.63116242828494</v>
      </c>
      <c r="BK5" s="6">
        <v>999.83547574644695</v>
      </c>
      <c r="BL5" s="6">
        <v>1492.0713015198967</v>
      </c>
      <c r="BM5" s="6">
        <v>541.8092126369221</v>
      </c>
      <c r="BN5" s="6">
        <v>418.7239324873168</v>
      </c>
      <c r="BO5" s="6">
        <v>973.45404034139426</v>
      </c>
      <c r="BP5" s="6">
        <v>1454.8339642542351</v>
      </c>
      <c r="BQ5" s="6">
        <v>519.66746120106484</v>
      </c>
      <c r="BR5" s="6">
        <v>413.1610145023273</v>
      </c>
      <c r="BS5" s="6">
        <v>965.42054754837807</v>
      </c>
      <c r="BT5" s="6">
        <v>1417.5902932833187</v>
      </c>
      <c r="BU5" s="6">
        <v>547.30724337632</v>
      </c>
      <c r="BV5" s="6">
        <v>426.27110506349521</v>
      </c>
      <c r="BW5" s="6">
        <v>1014.6395802448754</v>
      </c>
      <c r="BX5" s="6">
        <v>1521.0118516512518</v>
      </c>
      <c r="BY5" s="6">
        <v>571.54889117522066</v>
      </c>
      <c r="BZ5" s="6">
        <v>434.87503024244296</v>
      </c>
      <c r="CA5" s="6">
        <v>1057.4761933258337</v>
      </c>
      <c r="CB5" s="6">
        <v>1564.8097473876717</v>
      </c>
      <c r="CC5" s="6">
        <v>582.87402817956638</v>
      </c>
      <c r="CD5" s="6">
        <v>493.91583048613342</v>
      </c>
      <c r="CE5" s="6">
        <v>1123.0916021452906</v>
      </c>
      <c r="CF5" s="6">
        <v>1658.6935556389924</v>
      </c>
      <c r="CG5" s="6">
        <v>627.88781351387104</v>
      </c>
      <c r="CH5" s="6">
        <v>528.58292205239297</v>
      </c>
      <c r="CI5" s="6">
        <v>1194.9182503430629</v>
      </c>
      <c r="CJ5" s="6">
        <v>1749.0863805940958</v>
      </c>
    </row>
    <row r="6" spans="1:88" x14ac:dyDescent="0.35">
      <c r="A6" s="7" t="s">
        <v>17</v>
      </c>
      <c r="B6" s="8">
        <v>13.042615048132539</v>
      </c>
      <c r="C6" s="8">
        <v>417.59330968156814</v>
      </c>
      <c r="D6" s="8">
        <v>750.63447183902394</v>
      </c>
      <c r="E6" s="8">
        <v>107.7631904695652</v>
      </c>
      <c r="F6" s="8">
        <v>12.534302859013222</v>
      </c>
      <c r="G6" s="8">
        <v>394.3242989494787</v>
      </c>
      <c r="H6" s="8">
        <v>651.31221068850823</v>
      </c>
      <c r="I6" s="8">
        <v>78.981919061694583</v>
      </c>
      <c r="J6" s="8">
        <v>9.1345152003388961</v>
      </c>
      <c r="K6" s="8">
        <v>273.0405278064714</v>
      </c>
      <c r="L6" s="8">
        <v>449.69509020707375</v>
      </c>
      <c r="M6" s="8">
        <v>61.346197050008769</v>
      </c>
      <c r="N6" s="8">
        <v>7.8748931772909065</v>
      </c>
      <c r="O6" s="8">
        <v>276.5720732759882</v>
      </c>
      <c r="P6" s="8">
        <v>514.36492283392215</v>
      </c>
      <c r="Q6" s="8">
        <v>71.212819653860876</v>
      </c>
      <c r="R6" s="8">
        <v>9.341319893461387</v>
      </c>
      <c r="S6" s="8">
        <v>328.24204457402584</v>
      </c>
      <c r="T6" s="8">
        <v>593.04834289574194</v>
      </c>
      <c r="U6" s="8">
        <v>75.848266830483567</v>
      </c>
      <c r="V6" s="8">
        <v>11.077916663026247</v>
      </c>
      <c r="W6" s="8">
        <v>353.13849552949659</v>
      </c>
      <c r="X6" s="8">
        <v>604.27338279104356</v>
      </c>
      <c r="Y6" s="8">
        <v>79.718582496400757</v>
      </c>
      <c r="Z6" s="8">
        <v>11.280872912620882</v>
      </c>
      <c r="AA6" s="8">
        <v>378.45257416505842</v>
      </c>
      <c r="AB6" s="8">
        <v>676.91159209904038</v>
      </c>
      <c r="AC6" s="8">
        <v>91.703032250956966</v>
      </c>
      <c r="AD6" s="8">
        <v>9.8455613178716419</v>
      </c>
      <c r="AE6" s="8">
        <v>338.34492647331177</v>
      </c>
      <c r="AF6" s="8">
        <v>612.03401409810692</v>
      </c>
      <c r="AG6" s="8">
        <v>81.715494105517408</v>
      </c>
      <c r="AH6" s="8">
        <v>11.180263947807864</v>
      </c>
      <c r="AI6" s="8">
        <v>379.02371289989418</v>
      </c>
      <c r="AJ6" s="8">
        <v>686.81253027133459</v>
      </c>
      <c r="AK6" s="8">
        <v>94.443411673867899</v>
      </c>
      <c r="AL6" s="8">
        <v>10.040825364885997</v>
      </c>
      <c r="AM6" s="8">
        <v>350.79623944310754</v>
      </c>
      <c r="AN6" s="8">
        <v>642.58278951505372</v>
      </c>
      <c r="AO6" s="8">
        <v>86.344321017295329</v>
      </c>
      <c r="AP6" s="8">
        <v>12.383237239844163</v>
      </c>
      <c r="AQ6" s="8">
        <v>421.72623382084106</v>
      </c>
      <c r="AR6" s="8">
        <v>760.27059995434263</v>
      </c>
      <c r="AS6" s="8">
        <v>102.10688899299268</v>
      </c>
      <c r="AT6" s="8">
        <v>14.025574856975709</v>
      </c>
      <c r="AU6" s="8">
        <v>476.57175145191547</v>
      </c>
      <c r="AV6" s="8">
        <v>855.53395247653145</v>
      </c>
      <c r="AW6" s="8">
        <v>114.39972121457561</v>
      </c>
      <c r="AX6" s="8">
        <v>14.903422056221705</v>
      </c>
      <c r="AY6" s="8">
        <v>504.99771918255044</v>
      </c>
      <c r="AZ6" s="8">
        <v>905.97450125232569</v>
      </c>
      <c r="BA6" s="8">
        <v>121.04635750890046</v>
      </c>
      <c r="BB6" s="8">
        <v>15.071450670158177</v>
      </c>
      <c r="BC6" s="8">
        <v>511.34707539809375</v>
      </c>
      <c r="BD6" s="8">
        <v>922.45888693918857</v>
      </c>
      <c r="BE6" s="8">
        <v>125.2234543399713</v>
      </c>
      <c r="BF6" s="8">
        <v>16.500123840930009</v>
      </c>
      <c r="BG6" s="8">
        <v>568.58450070853394</v>
      </c>
      <c r="BH6" s="8">
        <v>1032.2431604714186</v>
      </c>
      <c r="BI6" s="8">
        <v>138.54817360681585</v>
      </c>
      <c r="BJ6" s="8">
        <v>16.928366606109741</v>
      </c>
      <c r="BK6" s="8">
        <v>575.43279258350981</v>
      </c>
      <c r="BL6" s="8">
        <v>1039.3563252733441</v>
      </c>
      <c r="BM6" s="8">
        <v>141.10000575288439</v>
      </c>
      <c r="BN6" s="8">
        <v>16.778597609571676</v>
      </c>
      <c r="BO6" s="8">
        <v>578.59607504540736</v>
      </c>
      <c r="BP6" s="8">
        <v>1052.4234243894246</v>
      </c>
      <c r="BQ6" s="8">
        <v>141.74807829799533</v>
      </c>
      <c r="BR6" s="8">
        <v>15.400020395548038</v>
      </c>
      <c r="BS6" s="8">
        <v>525.55337367562208</v>
      </c>
      <c r="BT6" s="8">
        <v>949.39763968770171</v>
      </c>
      <c r="BU6" s="8">
        <v>128.0684481243475</v>
      </c>
      <c r="BV6" s="8">
        <v>17.051606874777693</v>
      </c>
      <c r="BW6" s="8">
        <v>583.95061260133116</v>
      </c>
      <c r="BX6" s="8">
        <v>1058.1441464628931</v>
      </c>
      <c r="BY6" s="8">
        <v>142.78874785139504</v>
      </c>
      <c r="BZ6" s="8">
        <v>17.078105630064112</v>
      </c>
      <c r="CA6" s="8">
        <v>584.77221649711134</v>
      </c>
      <c r="CB6" s="8">
        <v>1059.1399137764265</v>
      </c>
      <c r="CC6" s="8">
        <v>142.92519410251197</v>
      </c>
      <c r="CD6" s="8">
        <v>18.921155200382259</v>
      </c>
      <c r="CE6" s="8">
        <v>647.49429136771266</v>
      </c>
      <c r="CF6" s="8">
        <v>1172.3565191773439</v>
      </c>
      <c r="CG6" s="8">
        <v>158.19331958012273</v>
      </c>
      <c r="CH6" s="8">
        <v>20.015297651332048</v>
      </c>
      <c r="CI6" s="8">
        <v>685.04039887339343</v>
      </c>
      <c r="CJ6" s="8">
        <v>1240.4465168462414</v>
      </c>
    </row>
    <row r="7" spans="1:88" x14ac:dyDescent="0.35">
      <c r="A7" s="7" t="s">
        <v>18</v>
      </c>
      <c r="B7" s="8">
        <v>16.571079534595466</v>
      </c>
      <c r="C7" s="8">
        <v>37.693736152727126</v>
      </c>
      <c r="D7" s="8">
        <v>51.736298158576908</v>
      </c>
      <c r="E7" s="8">
        <v>17.960169877768283</v>
      </c>
      <c r="F7" s="8">
        <v>6.8654128808113226</v>
      </c>
      <c r="G7" s="8">
        <v>9.4605750506742439</v>
      </c>
      <c r="H7" s="8">
        <v>9.0866219232075007</v>
      </c>
      <c r="I7" s="8">
        <v>4.2734489685724224</v>
      </c>
      <c r="J7" s="8">
        <v>4.9080152521685232</v>
      </c>
      <c r="K7" s="8">
        <v>9.8875442419261859</v>
      </c>
      <c r="L7" s="8">
        <v>15.653378966884334</v>
      </c>
      <c r="M7" s="8">
        <v>6.6821839615114786</v>
      </c>
      <c r="N7" s="8">
        <v>7.1349538344374182</v>
      </c>
      <c r="O7" s="8">
        <v>7.0189355297613876</v>
      </c>
      <c r="P7" s="8">
        <v>13.801933216262064</v>
      </c>
      <c r="Q7" s="8">
        <v>8.27248229400635</v>
      </c>
      <c r="R7" s="8">
        <v>12.429747019854046</v>
      </c>
      <c r="S7" s="8">
        <v>16.950341404728505</v>
      </c>
      <c r="T7" s="8">
        <v>35.866967849944224</v>
      </c>
      <c r="U7" s="8">
        <v>11.374203672584372</v>
      </c>
      <c r="V7" s="8">
        <v>28.054848643467427</v>
      </c>
      <c r="W7" s="8">
        <v>29.474352107544501</v>
      </c>
      <c r="X7" s="8">
        <v>52.165523295407056</v>
      </c>
      <c r="Y7" s="8">
        <v>17.80403315021092</v>
      </c>
      <c r="Z7" s="8">
        <v>25.799031758096106</v>
      </c>
      <c r="AA7" s="8">
        <v>28.749441938227406</v>
      </c>
      <c r="AB7" s="8">
        <v>43.177741781520488</v>
      </c>
      <c r="AC7" s="8">
        <v>12.343066372548286</v>
      </c>
      <c r="AD7" s="8">
        <v>14.228089820455468</v>
      </c>
      <c r="AE7" s="8">
        <v>21.53399202952367</v>
      </c>
      <c r="AF7" s="8">
        <v>33.064483409447405</v>
      </c>
      <c r="AG7" s="8">
        <v>13.302013494418464</v>
      </c>
      <c r="AH7" s="8">
        <v>17.302799516214321</v>
      </c>
      <c r="AI7" s="8">
        <v>26.291093462955665</v>
      </c>
      <c r="AJ7" s="8">
        <v>42.916248268180908</v>
      </c>
      <c r="AK7" s="8">
        <v>18.499138274900872</v>
      </c>
      <c r="AL7" s="8">
        <v>15.867817507059783</v>
      </c>
      <c r="AM7" s="8">
        <v>19.515380318901549</v>
      </c>
      <c r="AN7" s="8">
        <v>33.838029248064657</v>
      </c>
      <c r="AO7" s="8">
        <v>15.925619153138051</v>
      </c>
      <c r="AP7" s="8">
        <v>16.760794897940833</v>
      </c>
      <c r="AQ7" s="8">
        <v>28.322090384956699</v>
      </c>
      <c r="AR7" s="8">
        <v>52.240511041396111</v>
      </c>
      <c r="AS7" s="8">
        <v>32.053860606386394</v>
      </c>
      <c r="AT7" s="8">
        <v>24.445457508841933</v>
      </c>
      <c r="AU7" s="8">
        <v>25.456693133869468</v>
      </c>
      <c r="AV7" s="8">
        <v>45.843351806025304</v>
      </c>
      <c r="AW7" s="8">
        <v>21.693497551263512</v>
      </c>
      <c r="AX7" s="8">
        <v>19.064527411898336</v>
      </c>
      <c r="AY7" s="8">
        <v>33.49725928220726</v>
      </c>
      <c r="AZ7" s="8">
        <v>60.37468946682575</v>
      </c>
      <c r="BA7" s="8">
        <v>24.839523839068747</v>
      </c>
      <c r="BB7" s="8">
        <v>25.473272386971988</v>
      </c>
      <c r="BC7" s="8">
        <v>37.534899284092681</v>
      </c>
      <c r="BD7" s="8">
        <v>68.013124078377018</v>
      </c>
      <c r="BE7" s="8">
        <v>29.95700192497717</v>
      </c>
      <c r="BF7" s="8">
        <v>31.164627787541882</v>
      </c>
      <c r="BG7" s="8">
        <v>33.305867217023227</v>
      </c>
      <c r="BH7" s="8">
        <v>57.070413820003935</v>
      </c>
      <c r="BI7" s="8">
        <v>39.870030205642422</v>
      </c>
      <c r="BJ7" s="8">
        <v>29.704304340991758</v>
      </c>
      <c r="BK7" s="8">
        <v>37.118977660918532</v>
      </c>
      <c r="BL7" s="8">
        <v>64.573998787578887</v>
      </c>
      <c r="BM7" s="8">
        <v>28.84367292466591</v>
      </c>
      <c r="BN7" s="8">
        <v>25.697954656093916</v>
      </c>
      <c r="BO7" s="8">
        <v>6.514307828855225</v>
      </c>
      <c r="BP7" s="8">
        <v>11.525785376389107</v>
      </c>
      <c r="BQ7" s="8">
        <v>5.2531531632696318</v>
      </c>
      <c r="BR7" s="8">
        <v>9.3192988582563441</v>
      </c>
      <c r="BS7" s="8">
        <v>40.821560557030963</v>
      </c>
      <c r="BT7" s="8">
        <v>69.135895940958378</v>
      </c>
      <c r="BU7" s="8">
        <v>33.092629513243871</v>
      </c>
      <c r="BV7" s="8">
        <v>28.94316966451688</v>
      </c>
      <c r="BW7" s="8">
        <v>17.086525498024397</v>
      </c>
      <c r="BX7" s="8">
        <v>26.767918250929466</v>
      </c>
      <c r="BY7" s="8">
        <v>20.156548318634158</v>
      </c>
      <c r="BZ7" s="8">
        <v>10.056356068556738</v>
      </c>
      <c r="CA7" s="8">
        <v>25.717239121612209</v>
      </c>
      <c r="CB7" s="8">
        <v>47.858787217300687</v>
      </c>
      <c r="CC7" s="8">
        <v>24.802214980826133</v>
      </c>
      <c r="CD7" s="8">
        <v>18.939628297854821</v>
      </c>
      <c r="CE7" s="8">
        <v>29.045661600665621</v>
      </c>
      <c r="CF7" s="8">
        <v>52.270096569374552</v>
      </c>
      <c r="CG7" s="8">
        <v>21.225068111712567</v>
      </c>
      <c r="CH7" s="8">
        <v>27.553638812197214</v>
      </c>
      <c r="CI7" s="8">
        <v>31.56237399421887</v>
      </c>
      <c r="CJ7" s="8">
        <v>54.907905308498712</v>
      </c>
    </row>
    <row r="8" spans="1:88" x14ac:dyDescent="0.35">
      <c r="A8" s="7" t="s">
        <v>19</v>
      </c>
      <c r="B8" s="8">
        <v>114.35065351088537</v>
      </c>
      <c r="C8" s="8">
        <v>115.03740773482772</v>
      </c>
      <c r="D8" s="8">
        <v>120.01254042825796</v>
      </c>
      <c r="E8" s="8">
        <v>129.0851991241926</v>
      </c>
      <c r="F8" s="8">
        <v>136.19454985322335</v>
      </c>
      <c r="G8" s="8">
        <v>142.64275328307301</v>
      </c>
      <c r="H8" s="8">
        <v>146.58320450871258</v>
      </c>
      <c r="I8" s="8">
        <v>147.9808096735355</v>
      </c>
      <c r="J8" s="8">
        <v>146.83682873042935</v>
      </c>
      <c r="K8" s="8">
        <v>146.80329104737331</v>
      </c>
      <c r="L8" s="8">
        <v>147.88982144123457</v>
      </c>
      <c r="M8" s="8">
        <v>150.08796798984781</v>
      </c>
      <c r="N8" s="8">
        <v>153.37584981193979</v>
      </c>
      <c r="O8" s="8">
        <v>156.43830177576518</v>
      </c>
      <c r="P8" s="8">
        <v>159.28466576479732</v>
      </c>
      <c r="Q8" s="8">
        <v>161.92699532027274</v>
      </c>
      <c r="R8" s="8">
        <v>164.35236920805096</v>
      </c>
      <c r="S8" s="8">
        <v>166.28508129286001</v>
      </c>
      <c r="T8" s="8">
        <v>167.71551565025325</v>
      </c>
      <c r="U8" s="8">
        <v>168.63718059736081</v>
      </c>
      <c r="V8" s="8">
        <v>169.04498334971802</v>
      </c>
      <c r="W8" s="8">
        <v>170.45381906781648</v>
      </c>
      <c r="X8" s="8">
        <v>172.86610014000675</v>
      </c>
      <c r="Y8" s="8">
        <v>176.29165876329824</v>
      </c>
      <c r="Z8" s="8">
        <v>180.71416014965087</v>
      </c>
      <c r="AA8" s="8">
        <v>184.8554217299625</v>
      </c>
      <c r="AB8" s="8">
        <v>188.72140175851425</v>
      </c>
      <c r="AC8" s="8">
        <v>192.3106119467694</v>
      </c>
      <c r="AD8" s="8">
        <v>195.57679806066898</v>
      </c>
      <c r="AE8" s="8">
        <v>198.46188825675785</v>
      </c>
      <c r="AF8" s="8">
        <v>200.93068117525959</v>
      </c>
      <c r="AG8" s="8">
        <v>202.97500814494234</v>
      </c>
      <c r="AH8" s="8">
        <v>204.61732061255898</v>
      </c>
      <c r="AI8" s="8">
        <v>205.91144380568659</v>
      </c>
      <c r="AJ8" s="8">
        <v>206.86956572101812</v>
      </c>
      <c r="AK8" s="8">
        <v>207.49519826399316</v>
      </c>
      <c r="AL8" s="8">
        <v>207.78989855018571</v>
      </c>
      <c r="AM8" s="8">
        <v>209.4398398195994</v>
      </c>
      <c r="AN8" s="8">
        <v>212.45813667737093</v>
      </c>
      <c r="AO8" s="8">
        <v>216.84873904252615</v>
      </c>
      <c r="AP8" s="8">
        <v>222.59723762290756</v>
      </c>
      <c r="AQ8" s="8">
        <v>227.08159435671695</v>
      </c>
      <c r="AR8" s="8">
        <v>230.25377798542365</v>
      </c>
      <c r="AS8" s="8">
        <v>232.08675082406526</v>
      </c>
      <c r="AT8" s="8">
        <v>232.73871609290654</v>
      </c>
      <c r="AU8" s="8">
        <v>233.9371326924911</v>
      </c>
      <c r="AV8" s="8">
        <v>235.74724579740823</v>
      </c>
      <c r="AW8" s="8">
        <v>238.15890541719466</v>
      </c>
      <c r="AX8" s="8">
        <v>241.0557717452723</v>
      </c>
      <c r="AY8" s="8">
        <v>245.33368575967467</v>
      </c>
      <c r="AZ8" s="8">
        <v>250.97165913441651</v>
      </c>
      <c r="BA8" s="8">
        <v>258.02588336063667</v>
      </c>
      <c r="BB8" s="8">
        <v>266.41380854293214</v>
      </c>
      <c r="BC8" s="8">
        <v>273.12652959346838</v>
      </c>
      <c r="BD8" s="8">
        <v>278.22596862807893</v>
      </c>
      <c r="BE8" s="8">
        <v>281.68859359141948</v>
      </c>
      <c r="BF8" s="8">
        <v>283.52582576815837</v>
      </c>
      <c r="BG8" s="8">
        <v>285.8172961100372</v>
      </c>
      <c r="BH8" s="8">
        <v>288.58153401568683</v>
      </c>
      <c r="BI8" s="8">
        <v>291.83255464895251</v>
      </c>
      <c r="BJ8" s="8">
        <v>295.55371280015055</v>
      </c>
      <c r="BK8" s="8">
        <v>297.73045764540007</v>
      </c>
      <c r="BL8" s="8">
        <v>298.33538297327794</v>
      </c>
      <c r="BM8" s="8">
        <v>297.36316191746096</v>
      </c>
      <c r="BN8" s="8">
        <v>294.83926674284777</v>
      </c>
      <c r="BO8" s="8">
        <v>293.87712533387929</v>
      </c>
      <c r="BP8" s="8">
        <v>294.44685853510816</v>
      </c>
      <c r="BQ8" s="8">
        <v>296.54004790392969</v>
      </c>
      <c r="BR8" s="8">
        <v>300.14672483700201</v>
      </c>
      <c r="BS8" s="8">
        <v>303.78720096338992</v>
      </c>
      <c r="BT8" s="8">
        <v>307.46034640796842</v>
      </c>
      <c r="BU8" s="8">
        <v>311.16680697583661</v>
      </c>
      <c r="BV8" s="8">
        <v>314.91132573370311</v>
      </c>
      <c r="BW8" s="8">
        <v>318.65136808743227</v>
      </c>
      <c r="BX8" s="8">
        <v>322.39536469086335</v>
      </c>
      <c r="BY8" s="8">
        <v>326.14888762493405</v>
      </c>
      <c r="BZ8" s="8">
        <v>329.91875788241919</v>
      </c>
      <c r="CA8" s="8">
        <v>333.69544922048641</v>
      </c>
      <c r="CB8" s="8">
        <v>337.48167435228856</v>
      </c>
      <c r="CC8" s="8">
        <v>341.27626260274371</v>
      </c>
      <c r="CD8" s="8">
        <v>345.07772840293478</v>
      </c>
      <c r="CE8" s="8">
        <v>349.24764664349817</v>
      </c>
      <c r="CF8" s="8">
        <v>353.78558411394158</v>
      </c>
      <c r="CG8" s="8">
        <v>358.69184477595439</v>
      </c>
      <c r="CH8" s="8">
        <v>363.96687423594</v>
      </c>
      <c r="CI8" s="8">
        <v>367.9231288962705</v>
      </c>
      <c r="CJ8" s="8">
        <v>370.56069139738958</v>
      </c>
    </row>
    <row r="9" spans="1:88" x14ac:dyDescent="0.35">
      <c r="A9" s="7" t="s">
        <v>20</v>
      </c>
      <c r="B9" s="8">
        <v>29.83526163708818</v>
      </c>
      <c r="C9" s="8">
        <v>29.968650269678236</v>
      </c>
      <c r="D9" s="8">
        <v>30.237353625051163</v>
      </c>
      <c r="E9" s="8">
        <v>30.645270106368084</v>
      </c>
      <c r="F9" s="8">
        <v>31.188973272782697</v>
      </c>
      <c r="G9" s="8">
        <v>31.646494085546593</v>
      </c>
      <c r="H9" s="8">
        <v>32.013989098607396</v>
      </c>
      <c r="I9" s="8">
        <v>32.289203547406061</v>
      </c>
      <c r="J9" s="8">
        <v>32.470731005145211</v>
      </c>
      <c r="K9" s="8">
        <v>32.708658367376763</v>
      </c>
      <c r="L9" s="8">
        <v>33.004915359345404</v>
      </c>
      <c r="M9" s="8">
        <v>33.359195955807429</v>
      </c>
      <c r="N9" s="8">
        <v>33.773780854539929</v>
      </c>
      <c r="O9" s="8">
        <v>34.199188409445149</v>
      </c>
      <c r="P9" s="8">
        <v>34.640356092500618</v>
      </c>
      <c r="Q9" s="8">
        <v>35.098861342100456</v>
      </c>
      <c r="R9" s="8">
        <v>35.573422087100433</v>
      </c>
      <c r="S9" s="8">
        <v>36.060412002748983</v>
      </c>
      <c r="T9" s="8">
        <v>36.560257366854422</v>
      </c>
      <c r="U9" s="8">
        <v>37.072905487257096</v>
      </c>
      <c r="V9" s="8">
        <v>37.566127419599582</v>
      </c>
      <c r="W9" s="8">
        <v>38.039330011136272</v>
      </c>
      <c r="X9" s="8">
        <v>38.467654269763891</v>
      </c>
      <c r="Y9" s="8">
        <v>38.850275142913524</v>
      </c>
      <c r="Z9" s="8">
        <v>39.186416856997333</v>
      </c>
      <c r="AA9" s="8">
        <v>39.537092182885011</v>
      </c>
      <c r="AB9" s="8">
        <v>39.902231361971261</v>
      </c>
      <c r="AC9" s="8">
        <v>40.281810674143649</v>
      </c>
      <c r="AD9" s="8">
        <v>40.672782708816023</v>
      </c>
      <c r="AE9" s="8">
        <v>41.005925387972809</v>
      </c>
      <c r="AF9" s="8">
        <v>41.279498510394788</v>
      </c>
      <c r="AG9" s="8">
        <v>41.493550555127712</v>
      </c>
      <c r="AH9" s="8">
        <v>41.662195937454335</v>
      </c>
      <c r="AI9" s="8">
        <v>41.879935181376958</v>
      </c>
      <c r="AJ9" s="8">
        <v>42.154614507509017</v>
      </c>
      <c r="AK9" s="8">
        <v>42.486159231448219</v>
      </c>
      <c r="AL9" s="8">
        <v>42.876444273542695</v>
      </c>
      <c r="AM9" s="8">
        <v>43.328861035430926</v>
      </c>
      <c r="AN9" s="8">
        <v>43.8456700879183</v>
      </c>
      <c r="AO9" s="8">
        <v>44.428120078534469</v>
      </c>
      <c r="AP9" s="8">
        <v>45.072524420781903</v>
      </c>
      <c r="AQ9" s="8">
        <v>45.745561513773161</v>
      </c>
      <c r="AR9" s="8">
        <v>46.446277212815033</v>
      </c>
      <c r="AS9" s="8">
        <v>47.175747091404617</v>
      </c>
      <c r="AT9" s="8">
        <v>47.947064276594666</v>
      </c>
      <c r="AU9" s="8">
        <v>48.63230826850868</v>
      </c>
      <c r="AV9" s="8">
        <v>49.234777947619342</v>
      </c>
      <c r="AW9" s="8">
        <v>49.750849507277543</v>
      </c>
      <c r="AX9" s="8">
        <v>50.156055370054631</v>
      </c>
      <c r="AY9" s="8">
        <v>50.678919526970233</v>
      </c>
      <c r="AZ9" s="8">
        <v>51.339099262492851</v>
      </c>
      <c r="BA9" s="8">
        <v>52.140925840482531</v>
      </c>
      <c r="BB9" s="8">
        <v>53.081090140213881</v>
      </c>
      <c r="BC9" s="8">
        <v>53.570274854743936</v>
      </c>
      <c r="BD9" s="8">
        <v>53.601062737427789</v>
      </c>
      <c r="BE9" s="8">
        <v>53.172341097009166</v>
      </c>
      <c r="BF9" s="8">
        <v>52.287399418135294</v>
      </c>
      <c r="BG9" s="8">
        <v>52.028503561233592</v>
      </c>
      <c r="BH9" s="8">
        <v>52.392003218759555</v>
      </c>
      <c r="BI9" s="8">
        <v>53.37723926748636</v>
      </c>
      <c r="BJ9" s="8">
        <v>54.987253708474825</v>
      </c>
      <c r="BK9" s="8">
        <v>56.052660151524314</v>
      </c>
      <c r="BL9" s="8">
        <v>56.574798724159436</v>
      </c>
      <c r="BM9" s="8">
        <v>56.552800149947487</v>
      </c>
      <c r="BN9" s="8">
        <v>55.988103982658679</v>
      </c>
      <c r="BO9" s="8">
        <v>56.004538226234502</v>
      </c>
      <c r="BP9" s="8">
        <v>56.601177304219689</v>
      </c>
      <c r="BQ9" s="8">
        <v>57.770388399442218</v>
      </c>
      <c r="BR9" s="8">
        <v>59.515662127538327</v>
      </c>
      <c r="BS9" s="8">
        <v>60.756213155952572</v>
      </c>
      <c r="BT9" s="8">
        <v>61.509112368576652</v>
      </c>
      <c r="BU9" s="8">
        <v>61.781956712442479</v>
      </c>
      <c r="BV9" s="8">
        <v>61.592249305883726</v>
      </c>
      <c r="BW9" s="8">
        <v>61.676208529350689</v>
      </c>
      <c r="BX9" s="8">
        <v>62.041718508068534</v>
      </c>
      <c r="BY9" s="8">
        <v>62.689014397059317</v>
      </c>
      <c r="BZ9" s="8">
        <v>63.620235152945142</v>
      </c>
      <c r="CA9" s="8">
        <v>64.48440719595132</v>
      </c>
      <c r="CB9" s="8">
        <v>65.283416021252378</v>
      </c>
      <c r="CC9" s="8">
        <v>66.016895802854847</v>
      </c>
      <c r="CD9" s="8">
        <v>66.684890935603548</v>
      </c>
      <c r="CE9" s="8">
        <v>67.437356220232942</v>
      </c>
      <c r="CF9" s="8">
        <v>68.275217643756179</v>
      </c>
      <c r="CG9" s="8">
        <v>69.198554995403796</v>
      </c>
      <c r="CH9" s="8">
        <v>70.207449808358533</v>
      </c>
      <c r="CI9" s="8">
        <v>70.964182812292862</v>
      </c>
      <c r="CJ9" s="8">
        <v>71.468688493111202</v>
      </c>
    </row>
    <row r="10" spans="1:88" x14ac:dyDescent="0.35">
      <c r="A10" s="7" t="s">
        <v>21</v>
      </c>
      <c r="B10" s="8">
        <v>19.202940868136722</v>
      </c>
      <c r="C10" s="8">
        <v>18.849939362099661</v>
      </c>
      <c r="D10" s="8">
        <v>16.098269580133607</v>
      </c>
      <c r="E10" s="8">
        <v>11.186213060528004</v>
      </c>
      <c r="F10" s="8">
        <v>18.723410156834319</v>
      </c>
      <c r="G10" s="8">
        <v>18.370211189051243</v>
      </c>
      <c r="H10" s="8">
        <v>15.922186621458788</v>
      </c>
      <c r="I10" s="8">
        <v>11.398590178928082</v>
      </c>
      <c r="J10" s="8">
        <v>19.685808626344421</v>
      </c>
      <c r="K10" s="8">
        <v>19.58685507541076</v>
      </c>
      <c r="L10" s="8">
        <v>16.968728970025278</v>
      </c>
      <c r="M10" s="8">
        <v>11.966255815010738</v>
      </c>
      <c r="N10" s="8">
        <v>20.055868819574563</v>
      </c>
      <c r="O10" s="8">
        <v>19.630419770906705</v>
      </c>
      <c r="P10" s="8">
        <v>16.970369445066641</v>
      </c>
      <c r="Q10" s="8">
        <v>12.114924647845704</v>
      </c>
      <c r="R10" s="8">
        <v>20.46610871193521</v>
      </c>
      <c r="S10" s="8">
        <v>20.393679131342193</v>
      </c>
      <c r="T10" s="8">
        <v>17.78887804232884</v>
      </c>
      <c r="U10" s="8">
        <v>12.699955416319206</v>
      </c>
      <c r="V10" s="8">
        <v>21.592868677096607</v>
      </c>
      <c r="W10" s="8">
        <v>21.412966592946489</v>
      </c>
      <c r="X10" s="8">
        <v>18.630960044594872</v>
      </c>
      <c r="Y10" s="8">
        <v>13.29708173278356</v>
      </c>
      <c r="Z10" s="8">
        <v>22.525878365413696</v>
      </c>
      <c r="AA10" s="8">
        <v>22.358829092710149</v>
      </c>
      <c r="AB10" s="8">
        <v>19.44539319312149</v>
      </c>
      <c r="AC10" s="8">
        <v>13.853498416994988</v>
      </c>
      <c r="AD10" s="8">
        <v>23.500036805360949</v>
      </c>
      <c r="AE10" s="8">
        <v>23.288452034178576</v>
      </c>
      <c r="AF10" s="8">
        <v>20.265217794958961</v>
      </c>
      <c r="AG10" s="8">
        <v>14.477169947126276</v>
      </c>
      <c r="AH10" s="8">
        <v>25.639809192985876</v>
      </c>
      <c r="AI10" s="8">
        <v>25.423674606808344</v>
      </c>
      <c r="AJ10" s="8">
        <v>22.041236202104383</v>
      </c>
      <c r="AK10" s="8">
        <v>15.619678715007566</v>
      </c>
      <c r="AL10" s="8">
        <v>26.496751026055957</v>
      </c>
      <c r="AM10" s="8">
        <v>26.116051824449073</v>
      </c>
      <c r="AN10" s="8">
        <v>22.64073525222723</v>
      </c>
      <c r="AO10" s="8">
        <v>16.1405809215392</v>
      </c>
      <c r="AP10" s="8">
        <v>27.189655687637629</v>
      </c>
      <c r="AQ10" s="8">
        <v>26.988355568028997</v>
      </c>
      <c r="AR10" s="8">
        <v>23.457987637636034</v>
      </c>
      <c r="AS10" s="8">
        <v>16.692875407688618</v>
      </c>
      <c r="AT10" s="8">
        <v>28.381471346052418</v>
      </c>
      <c r="AU10" s="8">
        <v>28.065258389594707</v>
      </c>
      <c r="AV10" s="8">
        <v>24.357450050558477</v>
      </c>
      <c r="AW10" s="8">
        <v>17.345820213794408</v>
      </c>
      <c r="AX10" s="8">
        <v>29.857934052579157</v>
      </c>
      <c r="AY10" s="8">
        <v>29.569030796609781</v>
      </c>
      <c r="AZ10" s="8">
        <v>25.667562888585891</v>
      </c>
      <c r="BA10" s="8">
        <v>18.259472262225191</v>
      </c>
      <c r="BB10" s="8">
        <v>30.948945939916463</v>
      </c>
      <c r="BC10" s="8">
        <v>30.700674329298444</v>
      </c>
      <c r="BD10" s="8">
        <v>26.794185204913717</v>
      </c>
      <c r="BE10" s="8">
        <v>19.227921965288534</v>
      </c>
      <c r="BF10" s="8">
        <v>30.915713600678156</v>
      </c>
      <c r="BG10" s="8">
        <v>30.549935662387114</v>
      </c>
      <c r="BH10" s="8">
        <v>26.153300425903275</v>
      </c>
      <c r="BI10" s="8">
        <v>18.151355728451072</v>
      </c>
      <c r="BJ10" s="8">
        <v>32.390409803209337</v>
      </c>
      <c r="BK10" s="8">
        <v>31.185382233818412</v>
      </c>
      <c r="BL10" s="8">
        <v>26.524891967274424</v>
      </c>
      <c r="BM10" s="8">
        <v>18.626565570934371</v>
      </c>
      <c r="BN10" s="8">
        <v>30.661668756144113</v>
      </c>
      <c r="BO10" s="8">
        <v>31.779628816693908</v>
      </c>
      <c r="BP10" s="8">
        <v>24.911504238058324</v>
      </c>
      <c r="BQ10" s="8">
        <v>18.81161472266038</v>
      </c>
      <c r="BR10" s="8">
        <v>33.100672502959952</v>
      </c>
      <c r="BS10" s="8">
        <v>32.731731377641793</v>
      </c>
      <c r="BT10" s="8">
        <v>23.356481399753079</v>
      </c>
      <c r="BU10" s="8">
        <v>18.040156368861279</v>
      </c>
      <c r="BV10" s="8">
        <v>22.809463978407766</v>
      </c>
      <c r="BW10" s="8">
        <v>24.169272065648915</v>
      </c>
      <c r="BX10" s="8">
        <v>19.451467006794374</v>
      </c>
      <c r="BY10" s="8">
        <v>33.285816423747512</v>
      </c>
      <c r="BZ10" s="8">
        <v>31.786615609653207</v>
      </c>
      <c r="CA10" s="8">
        <v>42.621214457120224</v>
      </c>
      <c r="CB10" s="8">
        <v>27.362710660353077</v>
      </c>
      <c r="CC10" s="8">
        <v>19.769177149943474</v>
      </c>
      <c r="CD10" s="8">
        <v>36.716934331257519</v>
      </c>
      <c r="CE10" s="8">
        <v>31.966924693146865</v>
      </c>
      <c r="CF10" s="8">
        <v>18.697025823367436</v>
      </c>
      <c r="CG10" s="8">
        <v>14.411878358484101</v>
      </c>
      <c r="CH10" s="8">
        <v>36.469179719004622</v>
      </c>
      <c r="CI10" s="8">
        <v>43.066360042187107</v>
      </c>
      <c r="CJ10" s="8">
        <v>21.165895047630144</v>
      </c>
    </row>
    <row r="11" spans="1:88" x14ac:dyDescent="0.35">
      <c r="A11" s="5" t="s">
        <v>22</v>
      </c>
      <c r="B11" s="6">
        <v>312.00503878281006</v>
      </c>
      <c r="C11" s="6">
        <v>314.62513519476818</v>
      </c>
      <c r="D11" s="6">
        <v>302.27215234196615</v>
      </c>
      <c r="E11" s="6">
        <v>366.03665963063906</v>
      </c>
      <c r="F11" s="6">
        <v>379.6566471890859</v>
      </c>
      <c r="G11" s="6">
        <v>382.61656499584524</v>
      </c>
      <c r="H11" s="6">
        <v>409.16274586003993</v>
      </c>
      <c r="I11" s="6">
        <v>469.54306787199835</v>
      </c>
      <c r="J11" s="6">
        <v>421.43824918095066</v>
      </c>
      <c r="K11" s="6">
        <v>460.03839085606711</v>
      </c>
      <c r="L11" s="6">
        <v>448.61736577176345</v>
      </c>
      <c r="M11" s="6">
        <v>523.36490124889508</v>
      </c>
      <c r="N11" s="6">
        <v>456.56937798016622</v>
      </c>
      <c r="O11" s="6">
        <v>465.30202318875172</v>
      </c>
      <c r="P11" s="6">
        <v>455.19132598644615</v>
      </c>
      <c r="Q11" s="6">
        <v>505.29177266304919</v>
      </c>
      <c r="R11" s="6">
        <v>432.57613285037036</v>
      </c>
      <c r="S11" s="6">
        <v>456.31878853577177</v>
      </c>
      <c r="T11" s="6">
        <v>441.29834188563507</v>
      </c>
      <c r="U11" s="6">
        <v>531.77228172041225</v>
      </c>
      <c r="V11" s="6">
        <v>456.3774909235965</v>
      </c>
      <c r="W11" s="6">
        <v>509.5211127743259</v>
      </c>
      <c r="X11" s="6">
        <v>526.19027969693275</v>
      </c>
      <c r="Y11" s="6">
        <v>547.50383695476694</v>
      </c>
      <c r="Z11" s="6">
        <v>517.52426362198776</v>
      </c>
      <c r="AA11" s="6">
        <v>466.52234613606691</v>
      </c>
      <c r="AB11" s="6">
        <v>528.36737695795512</v>
      </c>
      <c r="AC11" s="6">
        <v>570.28960952691375</v>
      </c>
      <c r="AD11" s="6">
        <v>494.94125301710369</v>
      </c>
      <c r="AE11" s="6">
        <v>535.63010262521198</v>
      </c>
      <c r="AF11" s="6">
        <v>512.66323011942382</v>
      </c>
      <c r="AG11" s="6">
        <v>586.87689142841623</v>
      </c>
      <c r="AH11" s="6">
        <v>497.00905531730115</v>
      </c>
      <c r="AI11" s="6">
        <v>480.16707409937521</v>
      </c>
      <c r="AJ11" s="6">
        <v>473.56409255595338</v>
      </c>
      <c r="AK11" s="6">
        <v>508.75204064156367</v>
      </c>
      <c r="AL11" s="6">
        <v>461.47450631135661</v>
      </c>
      <c r="AM11" s="6">
        <v>516.28209548879875</v>
      </c>
      <c r="AN11" s="6">
        <v>489.25339496277974</v>
      </c>
      <c r="AO11" s="6">
        <v>598.17645390651933</v>
      </c>
      <c r="AP11" s="6">
        <v>481.60186378725518</v>
      </c>
      <c r="AQ11" s="6">
        <v>522.43984272212958</v>
      </c>
      <c r="AR11" s="6">
        <v>527.32268544769863</v>
      </c>
      <c r="AS11" s="6">
        <v>504.38883062038371</v>
      </c>
      <c r="AT11" s="6">
        <v>461.07029343957089</v>
      </c>
      <c r="AU11" s="6">
        <v>512.95844453878033</v>
      </c>
      <c r="AV11" s="6">
        <v>508.72861170848176</v>
      </c>
      <c r="AW11" s="6">
        <v>576.84865031316349</v>
      </c>
      <c r="AX11" s="6">
        <v>493.14777103188624</v>
      </c>
      <c r="AY11" s="6">
        <v>526.9023162250661</v>
      </c>
      <c r="AZ11" s="6">
        <v>480.42347880609276</v>
      </c>
      <c r="BA11" s="6">
        <v>615.27443393695125</v>
      </c>
      <c r="BB11" s="6">
        <v>523.47392880647817</v>
      </c>
      <c r="BC11" s="6">
        <v>526.84738060614552</v>
      </c>
      <c r="BD11" s="6">
        <v>558.78703812729714</v>
      </c>
      <c r="BE11" s="6">
        <v>652.95978959125227</v>
      </c>
      <c r="BF11" s="6">
        <v>569.89132894787622</v>
      </c>
      <c r="BG11" s="6">
        <v>599.89330840658249</v>
      </c>
      <c r="BH11" s="6">
        <v>615.01527203737817</v>
      </c>
      <c r="BI11" s="6">
        <v>687.52127009427727</v>
      </c>
      <c r="BJ11" s="6">
        <v>601.49025964948078</v>
      </c>
      <c r="BK11" s="6">
        <v>642.37688031671883</v>
      </c>
      <c r="BL11" s="6">
        <v>611.46044626493529</v>
      </c>
      <c r="BM11" s="6">
        <v>734.16878325897551</v>
      </c>
      <c r="BN11" s="6">
        <v>601.07054631654978</v>
      </c>
      <c r="BO11" s="6">
        <v>648.0184070889311</v>
      </c>
      <c r="BP11" s="6">
        <v>658.08954241633069</v>
      </c>
      <c r="BQ11" s="6">
        <v>676.68349890501338</v>
      </c>
      <c r="BR11" s="6">
        <v>634.07898168453562</v>
      </c>
      <c r="BS11" s="6">
        <v>620.83956840920985</v>
      </c>
      <c r="BT11" s="6">
        <v>627.4105994441037</v>
      </c>
      <c r="BU11" s="6">
        <v>743.28585194574873</v>
      </c>
      <c r="BV11" s="6">
        <v>580.47110028583006</v>
      </c>
      <c r="BW11" s="6">
        <v>612.26083980428371</v>
      </c>
      <c r="BX11" s="6">
        <v>643.92261808287822</v>
      </c>
      <c r="BY11" s="6">
        <v>749.89863234642519</v>
      </c>
      <c r="BZ11" s="6">
        <v>652.74038250560875</v>
      </c>
      <c r="CA11" s="6">
        <v>636.78539178484073</v>
      </c>
      <c r="CB11" s="6">
        <v>680.89781969276544</v>
      </c>
      <c r="CC11" s="6">
        <v>696.37570319373276</v>
      </c>
      <c r="CD11" s="6">
        <v>611.22808351140816</v>
      </c>
      <c r="CE11" s="6">
        <v>669.17381555079407</v>
      </c>
      <c r="CF11" s="6">
        <v>639.46181050885525</v>
      </c>
      <c r="CG11" s="6">
        <v>693.17821857550564</v>
      </c>
      <c r="CH11" s="6">
        <v>617.54812679837278</v>
      </c>
      <c r="CI11" s="6">
        <v>678.80109643370713</v>
      </c>
      <c r="CJ11" s="6">
        <v>654.08133717605574</v>
      </c>
    </row>
    <row r="12" spans="1:88" x14ac:dyDescent="0.35">
      <c r="A12" s="7" t="s">
        <v>125</v>
      </c>
      <c r="B12" s="8">
        <v>76.713454355010924</v>
      </c>
      <c r="C12" s="8">
        <v>68.196977052432544</v>
      </c>
      <c r="D12" s="8">
        <v>60.702294512745048</v>
      </c>
      <c r="E12" s="8">
        <v>88.299043517577516</v>
      </c>
      <c r="F12" s="8">
        <v>98.28854014754819</v>
      </c>
      <c r="G12" s="8">
        <v>99.869798651429321</v>
      </c>
      <c r="H12" s="8">
        <v>106.73009590861454</v>
      </c>
      <c r="I12" s="8">
        <v>131.08080505818918</v>
      </c>
      <c r="J12" s="8">
        <v>139.14164053737105</v>
      </c>
      <c r="K12" s="8">
        <v>146.54034608974686</v>
      </c>
      <c r="L12" s="8">
        <v>135.97082562007597</v>
      </c>
      <c r="M12" s="8">
        <v>133.90568748376688</v>
      </c>
      <c r="N12" s="8">
        <v>118.91752531832989</v>
      </c>
      <c r="O12" s="8">
        <v>106.9180874701651</v>
      </c>
      <c r="P12" s="8">
        <v>116.83141951107962</v>
      </c>
      <c r="Q12" s="8">
        <v>118.02336920372198</v>
      </c>
      <c r="R12" s="8">
        <v>109.60634972949796</v>
      </c>
      <c r="S12" s="8">
        <v>131.49043368729454</v>
      </c>
      <c r="T12" s="8">
        <v>109.8554095229444</v>
      </c>
      <c r="U12" s="8">
        <v>129.85553368194249</v>
      </c>
      <c r="V12" s="8">
        <v>117.09203561808768</v>
      </c>
      <c r="W12" s="8">
        <v>129.15240039011343</v>
      </c>
      <c r="X12" s="8">
        <v>129.67396781566686</v>
      </c>
      <c r="Y12" s="8">
        <v>142.44361173777966</v>
      </c>
      <c r="Z12" s="8">
        <v>141.60239681851249</v>
      </c>
      <c r="AA12" s="8">
        <v>122.09536427868679</v>
      </c>
      <c r="AB12" s="8">
        <v>124.72714636895066</v>
      </c>
      <c r="AC12" s="8">
        <v>123.16723632408386</v>
      </c>
      <c r="AD12" s="8">
        <v>119.94788143953689</v>
      </c>
      <c r="AE12" s="8">
        <v>121.09592508207905</v>
      </c>
      <c r="AF12" s="8">
        <v>123.55900922894257</v>
      </c>
      <c r="AG12" s="8">
        <v>138.38708112663562</v>
      </c>
      <c r="AH12" s="8">
        <v>133.96282292718533</v>
      </c>
      <c r="AI12" s="8">
        <v>140.62163739951393</v>
      </c>
      <c r="AJ12" s="8">
        <v>131.03703413291458</v>
      </c>
      <c r="AK12" s="8">
        <v>157.73161740080775</v>
      </c>
      <c r="AL12" s="8">
        <v>135.79974638421007</v>
      </c>
      <c r="AM12" s="8">
        <v>151.62784485810045</v>
      </c>
      <c r="AN12" s="8">
        <v>143.67168050136479</v>
      </c>
      <c r="AO12" s="8">
        <v>157.74957024308395</v>
      </c>
      <c r="AP12" s="8">
        <v>140.2509834194652</v>
      </c>
      <c r="AQ12" s="8">
        <v>143.02952507757703</v>
      </c>
      <c r="AR12" s="8">
        <v>141.79235354954372</v>
      </c>
      <c r="AS12" s="8">
        <v>138.74417321134331</v>
      </c>
      <c r="AT12" s="8">
        <v>170.60667415920867</v>
      </c>
      <c r="AU12" s="8">
        <v>187.21520970967086</v>
      </c>
      <c r="AV12" s="8">
        <v>174.27902200076079</v>
      </c>
      <c r="AW12" s="8">
        <v>175.74109413035924</v>
      </c>
      <c r="AX12" s="8">
        <v>179.91749743066313</v>
      </c>
      <c r="AY12" s="8">
        <v>175.16978482677098</v>
      </c>
      <c r="AZ12" s="8">
        <v>163.86474467823501</v>
      </c>
      <c r="BA12" s="8">
        <v>200.72397306433041</v>
      </c>
      <c r="BB12" s="8">
        <v>188.90264015001605</v>
      </c>
      <c r="BC12" s="8">
        <v>179.54392404659447</v>
      </c>
      <c r="BD12" s="8">
        <v>173.2429226070889</v>
      </c>
      <c r="BE12" s="8">
        <v>219.66873645982989</v>
      </c>
      <c r="BF12" s="8">
        <v>218.45659123064812</v>
      </c>
      <c r="BG12" s="8">
        <v>224.21059560317062</v>
      </c>
      <c r="BH12" s="8">
        <v>227.99555406394805</v>
      </c>
      <c r="BI12" s="8">
        <v>225.71134760887219</v>
      </c>
      <c r="BJ12" s="8">
        <v>233.25440479769219</v>
      </c>
      <c r="BK12" s="8">
        <v>241.7744700904901</v>
      </c>
      <c r="BL12" s="8">
        <v>227.38917141697536</v>
      </c>
      <c r="BM12" s="8">
        <v>225.37690624729791</v>
      </c>
      <c r="BN12" s="8">
        <v>233.4526624774135</v>
      </c>
      <c r="BO12" s="8">
        <v>254.46764799998388</v>
      </c>
      <c r="BP12" s="8">
        <v>226.17673109587378</v>
      </c>
      <c r="BQ12" s="8">
        <v>218.98164490265535</v>
      </c>
      <c r="BR12" s="8">
        <v>224.25247805628425</v>
      </c>
      <c r="BS12" s="8">
        <v>214.15517557619427</v>
      </c>
      <c r="BT12" s="8">
        <v>235.80685792461642</v>
      </c>
      <c r="BU12" s="8">
        <v>233.52493841512037</v>
      </c>
      <c r="BV12" s="8">
        <v>208.54231360451334</v>
      </c>
      <c r="BW12" s="8">
        <v>222.1982698871976</v>
      </c>
      <c r="BX12" s="8">
        <v>232.86329579706654</v>
      </c>
      <c r="BY12" s="8">
        <v>294.08250941400036</v>
      </c>
      <c r="BZ12" s="8">
        <v>249.28239942588846</v>
      </c>
      <c r="CA12" s="8">
        <v>234.85942164432291</v>
      </c>
      <c r="CB12" s="8">
        <v>240.69803985231934</v>
      </c>
      <c r="CC12" s="8">
        <v>229.10510378035204</v>
      </c>
      <c r="CD12" s="8">
        <v>211.68301878826853</v>
      </c>
      <c r="CE12" s="8">
        <v>231.69333350541959</v>
      </c>
      <c r="CF12" s="8">
        <v>216.34732349658464</v>
      </c>
      <c r="CG12" s="8">
        <v>215.08136532994288</v>
      </c>
      <c r="CH12" s="8">
        <v>205.19988966048473</v>
      </c>
      <c r="CI12" s="8">
        <v>225.26122906032458</v>
      </c>
      <c r="CJ12" s="8">
        <v>212.14934703771436</v>
      </c>
    </row>
    <row r="13" spans="1:88" x14ac:dyDescent="0.35">
      <c r="A13" s="7" t="s">
        <v>23</v>
      </c>
      <c r="B13" s="8">
        <v>59.014015403674136</v>
      </c>
      <c r="C13" s="8">
        <v>64.711204713469428</v>
      </c>
      <c r="D13" s="8">
        <v>75.72033412817953</v>
      </c>
      <c r="E13" s="8">
        <v>91.095627605328033</v>
      </c>
      <c r="F13" s="8">
        <v>80.159687821954677</v>
      </c>
      <c r="G13" s="8">
        <v>83.46464920434704</v>
      </c>
      <c r="H13" s="8">
        <v>86.042498882765102</v>
      </c>
      <c r="I13" s="8">
        <v>87.885261476781665</v>
      </c>
      <c r="J13" s="8">
        <v>88.598535801873496</v>
      </c>
      <c r="K13" s="8">
        <v>88.140428548119885</v>
      </c>
      <c r="L13" s="8">
        <v>86.401811948518329</v>
      </c>
      <c r="M13" s="8">
        <v>83.3898491500549</v>
      </c>
      <c r="N13" s="8">
        <v>79.114998791058653</v>
      </c>
      <c r="O13" s="8">
        <v>75.3489786715555</v>
      </c>
      <c r="P13" s="8">
        <v>72.094479233134678</v>
      </c>
      <c r="Q13" s="8">
        <v>69.345442312217955</v>
      </c>
      <c r="R13" s="8">
        <v>69.584772297584053</v>
      </c>
      <c r="S13" s="8">
        <v>69.211360003825163</v>
      </c>
      <c r="T13" s="8">
        <v>69.456519972476315</v>
      </c>
      <c r="U13" s="8">
        <v>70.374387494171671</v>
      </c>
      <c r="V13" s="8">
        <v>71.746455694626704</v>
      </c>
      <c r="W13" s="8">
        <v>72.600040288200717</v>
      </c>
      <c r="X13" s="8">
        <v>72.590708467731957</v>
      </c>
      <c r="Y13" s="8">
        <v>71.698595980933064</v>
      </c>
      <c r="Z13" s="8">
        <v>70.260031309546306</v>
      </c>
      <c r="AA13" s="8">
        <v>68.730551599632761</v>
      </c>
      <c r="AB13" s="8">
        <v>67.268215482307184</v>
      </c>
      <c r="AC13" s="8">
        <v>65.869586781107969</v>
      </c>
      <c r="AD13" s="8">
        <v>64.485376701032607</v>
      </c>
      <c r="AE13" s="8">
        <v>64.523800545615046</v>
      </c>
      <c r="AF13" s="8">
        <v>65.883760595886073</v>
      </c>
      <c r="AG13" s="8">
        <v>68.550262935351995</v>
      </c>
      <c r="AH13" s="8">
        <v>72.510766312578411</v>
      </c>
      <c r="AI13" s="8">
        <v>74.389017467258142</v>
      </c>
      <c r="AJ13" s="8">
        <v>74.231865452607934</v>
      </c>
      <c r="AK13" s="8">
        <v>72.097205356504844</v>
      </c>
      <c r="AL13" s="8">
        <v>67.507581617663206</v>
      </c>
      <c r="AM13" s="8">
        <v>67.564938324527176</v>
      </c>
      <c r="AN13" s="8">
        <v>71.992343103583835</v>
      </c>
      <c r="AO13" s="8">
        <v>81.382813932544408</v>
      </c>
      <c r="AP13" s="8">
        <v>94.190523553031667</v>
      </c>
      <c r="AQ13" s="8">
        <v>93.777753609424565</v>
      </c>
      <c r="AR13" s="8">
        <v>80.189997756943541</v>
      </c>
      <c r="AS13" s="8">
        <v>60.023938859630633</v>
      </c>
      <c r="AT13" s="8">
        <v>41.275108890063414</v>
      </c>
      <c r="AU13" s="8">
        <v>27.727866785920856</v>
      </c>
      <c r="AV13" s="8">
        <v>19.556361764703652</v>
      </c>
      <c r="AW13" s="8">
        <v>18.151662559312019</v>
      </c>
      <c r="AX13" s="8">
        <v>26.731429537965774</v>
      </c>
      <c r="AY13" s="8">
        <v>28.386416316586406</v>
      </c>
      <c r="AZ13" s="8">
        <v>29.193756154016352</v>
      </c>
      <c r="BA13" s="8">
        <v>29.610397991431412</v>
      </c>
      <c r="BB13" s="8">
        <v>29.663421375815489</v>
      </c>
      <c r="BC13" s="8">
        <v>29.794970864012434</v>
      </c>
      <c r="BD13" s="8">
        <v>30.14127489208672</v>
      </c>
      <c r="BE13" s="8">
        <v>30.700619379118898</v>
      </c>
      <c r="BF13" s="8">
        <v>31.3968125432263</v>
      </c>
      <c r="BG13" s="8">
        <v>31.937225024076771</v>
      </c>
      <c r="BH13" s="8">
        <v>32.358050762620117</v>
      </c>
      <c r="BI13" s="8">
        <v>32.690735218933682</v>
      </c>
      <c r="BJ13" s="8">
        <v>32.971699893766598</v>
      </c>
      <c r="BK13" s="8">
        <v>33.155969114126513</v>
      </c>
      <c r="BL13" s="8">
        <v>33.25286908257803</v>
      </c>
      <c r="BM13" s="8">
        <v>33.26151910869465</v>
      </c>
      <c r="BN13" s="8">
        <v>33.20745191548481</v>
      </c>
      <c r="BO13" s="8">
        <v>33.065848579676647</v>
      </c>
      <c r="BP13" s="8">
        <v>32.852905048927333</v>
      </c>
      <c r="BQ13" s="8">
        <v>32.567657293042537</v>
      </c>
      <c r="BR13" s="8">
        <v>32.206956068863747</v>
      </c>
      <c r="BS13" s="8">
        <v>32.007046420064455</v>
      </c>
      <c r="BT13" s="8">
        <v>31.970544950092876</v>
      </c>
      <c r="BU13" s="8">
        <v>32.090564294771262</v>
      </c>
      <c r="BV13" s="8">
        <v>32.351918704050689</v>
      </c>
      <c r="BW13" s="8">
        <v>32.584665918245406</v>
      </c>
      <c r="BX13" s="8">
        <v>32.802934086348628</v>
      </c>
      <c r="BY13" s="8">
        <v>33.015953909914025</v>
      </c>
      <c r="BZ13" s="8">
        <v>33.229382967829771</v>
      </c>
      <c r="CA13" s="8">
        <v>33.491576375012379</v>
      </c>
      <c r="CB13" s="8">
        <v>33.804028381954993</v>
      </c>
      <c r="CC13" s="8">
        <v>34.166277644725398</v>
      </c>
      <c r="CD13" s="8">
        <v>34.577398547392924</v>
      </c>
      <c r="CE13" s="8">
        <v>35.012801044648924</v>
      </c>
      <c r="CF13" s="8">
        <v>35.47256866530789</v>
      </c>
      <c r="CG13" s="8">
        <v>35.956968964374617</v>
      </c>
      <c r="CH13" s="8">
        <v>36.46594706176117</v>
      </c>
      <c r="CI13" s="8">
        <v>36.848340182162246</v>
      </c>
      <c r="CJ13" s="8">
        <v>37.10331905660307</v>
      </c>
    </row>
    <row r="14" spans="1:88" x14ac:dyDescent="0.35">
      <c r="A14" s="7" t="s">
        <v>24</v>
      </c>
      <c r="B14" s="8">
        <v>124.39444030826877</v>
      </c>
      <c r="C14" s="8">
        <v>166.05582277303461</v>
      </c>
      <c r="D14" s="8">
        <v>251.27397294808245</v>
      </c>
      <c r="E14" s="8">
        <v>445.14062472959324</v>
      </c>
      <c r="F14" s="8">
        <v>426.09880768437682</v>
      </c>
      <c r="G14" s="8">
        <v>455.58494992779839</v>
      </c>
      <c r="H14" s="8">
        <v>409.7583696743892</v>
      </c>
      <c r="I14" s="8">
        <v>275.77399818773489</v>
      </c>
      <c r="J14" s="8">
        <v>295.5949122210813</v>
      </c>
      <c r="K14" s="8">
        <v>255.92008419463411</v>
      </c>
      <c r="L14" s="8">
        <v>250.74979756171001</v>
      </c>
      <c r="M14" s="8">
        <v>295.62984069361573</v>
      </c>
      <c r="N14" s="8">
        <v>486.28299268857864</v>
      </c>
      <c r="O14" s="8">
        <v>526.44823305128443</v>
      </c>
      <c r="P14" s="8">
        <v>545.51051052327591</v>
      </c>
      <c r="Q14" s="8">
        <v>439.92538457118843</v>
      </c>
      <c r="R14" s="8">
        <v>358.21570411712423</v>
      </c>
      <c r="S14" s="8">
        <v>280.62571306636238</v>
      </c>
      <c r="T14" s="8">
        <v>234.43617016190746</v>
      </c>
      <c r="U14" s="8">
        <v>224.73748584609606</v>
      </c>
      <c r="V14" s="8">
        <v>234.68156630673704</v>
      </c>
      <c r="W14" s="8">
        <v>224.37214936369557</v>
      </c>
      <c r="X14" s="8">
        <v>198.98935635534912</v>
      </c>
      <c r="Y14" s="8">
        <v>206.99699761414479</v>
      </c>
      <c r="Z14" s="8">
        <v>195.14952266275043</v>
      </c>
      <c r="AA14" s="8">
        <v>178.18888190572108</v>
      </c>
      <c r="AB14" s="8">
        <v>175.67643131955367</v>
      </c>
      <c r="AC14" s="8">
        <v>182.63387437852649</v>
      </c>
      <c r="AD14" s="8">
        <v>171.79226303326283</v>
      </c>
      <c r="AE14" s="8">
        <v>169.61347650742249</v>
      </c>
      <c r="AF14" s="8">
        <v>157.93106261657803</v>
      </c>
      <c r="AG14" s="8">
        <v>153.25462387059159</v>
      </c>
      <c r="AH14" s="8">
        <v>148.12003420604466</v>
      </c>
      <c r="AI14" s="8">
        <v>147.41663461246407</v>
      </c>
      <c r="AJ14" s="8">
        <v>141.13746516664469</v>
      </c>
      <c r="AK14" s="8">
        <v>150.41187154012482</v>
      </c>
      <c r="AL14" s="8">
        <v>165.16608212624197</v>
      </c>
      <c r="AM14" s="8">
        <v>175.26194030655131</v>
      </c>
      <c r="AN14" s="8">
        <v>172.73177968960078</v>
      </c>
      <c r="AO14" s="8">
        <v>163.90991702232165</v>
      </c>
      <c r="AP14" s="8">
        <v>144.43417766866165</v>
      </c>
      <c r="AQ14" s="8">
        <v>131.5338339536786</v>
      </c>
      <c r="AR14" s="8">
        <v>129.04052720628673</v>
      </c>
      <c r="AS14" s="8">
        <v>158.72478969627915</v>
      </c>
      <c r="AT14" s="8">
        <v>132.74397111311052</v>
      </c>
      <c r="AU14" s="8">
        <v>144.55604617815527</v>
      </c>
      <c r="AV14" s="8">
        <v>145.60100559320807</v>
      </c>
      <c r="AW14" s="8">
        <v>157.08597711552346</v>
      </c>
      <c r="AX14" s="8">
        <v>139.24219093600252</v>
      </c>
      <c r="AY14" s="8">
        <v>134.53696218175574</v>
      </c>
      <c r="AZ14" s="8">
        <v>130.87009624670483</v>
      </c>
      <c r="BA14" s="8">
        <v>147.51675063553418</v>
      </c>
      <c r="BB14" s="8">
        <v>150.33067312326096</v>
      </c>
      <c r="BC14" s="8">
        <v>145.42874908052062</v>
      </c>
      <c r="BD14" s="8">
        <v>145.98539222524175</v>
      </c>
      <c r="BE14" s="8">
        <v>160.25420176472139</v>
      </c>
      <c r="BF14" s="8">
        <v>156.8717964968792</v>
      </c>
      <c r="BG14" s="8">
        <v>150.86161116838821</v>
      </c>
      <c r="BH14" s="8">
        <v>161.43398705144526</v>
      </c>
      <c r="BI14" s="8">
        <v>173.35227338090289</v>
      </c>
      <c r="BJ14" s="8">
        <v>168.41149566847096</v>
      </c>
      <c r="BK14" s="8">
        <v>168.20563690000228</v>
      </c>
      <c r="BL14" s="8">
        <v>173.56976060345096</v>
      </c>
      <c r="BM14" s="8">
        <v>168.96001808899143</v>
      </c>
      <c r="BN14" s="8">
        <v>168.05355316112443</v>
      </c>
      <c r="BO14" s="8">
        <v>159.54882557090545</v>
      </c>
      <c r="BP14" s="8">
        <v>163.24906927229549</v>
      </c>
      <c r="BQ14" s="8">
        <v>169.32303116557199</v>
      </c>
      <c r="BR14" s="8">
        <v>182.99167831119968</v>
      </c>
      <c r="BS14" s="8">
        <v>186.18723819287888</v>
      </c>
      <c r="BT14" s="8">
        <v>185.16111158133882</v>
      </c>
      <c r="BU14" s="8">
        <v>180.06615212407388</v>
      </c>
      <c r="BV14" s="8">
        <v>162.7467531848618</v>
      </c>
      <c r="BW14" s="8">
        <v>158.21060109549396</v>
      </c>
      <c r="BX14" s="8">
        <v>172.0705177688273</v>
      </c>
      <c r="BY14" s="8">
        <v>163.47269401958715</v>
      </c>
      <c r="BZ14" s="8">
        <v>174.35391417385807</v>
      </c>
      <c r="CA14" s="8">
        <v>188.04084725964535</v>
      </c>
      <c r="CB14" s="8">
        <v>187.20025530063086</v>
      </c>
      <c r="CC14" s="8">
        <v>175.05895517199548</v>
      </c>
      <c r="CD14" s="8">
        <v>178.73671758920707</v>
      </c>
      <c r="CE14" s="8">
        <v>205.47625581829885</v>
      </c>
      <c r="CF14" s="8">
        <v>187.53849477339881</v>
      </c>
      <c r="CG14" s="8">
        <v>189.44605496705543</v>
      </c>
      <c r="CH14" s="8">
        <v>174.67908678609652</v>
      </c>
      <c r="CI14" s="8">
        <v>202.79844018610561</v>
      </c>
      <c r="CJ14" s="8">
        <v>182.39895794359592</v>
      </c>
    </row>
    <row r="15" spans="1:88" x14ac:dyDescent="0.35">
      <c r="A15" s="7" t="s">
        <v>25</v>
      </c>
      <c r="B15" s="8">
        <v>14.231057799585292</v>
      </c>
      <c r="C15" s="8">
        <v>14.824637922565801</v>
      </c>
      <c r="D15" s="8">
        <v>13.820843603614229</v>
      </c>
      <c r="E15" s="8">
        <v>13.878815710375077</v>
      </c>
      <c r="F15" s="8">
        <v>16.316015933552361</v>
      </c>
      <c r="G15" s="8">
        <v>14.5172149898202</v>
      </c>
      <c r="H15" s="8">
        <v>13.85760464005199</v>
      </c>
      <c r="I15" s="8">
        <v>13.583648744991818</v>
      </c>
      <c r="J15" s="8">
        <v>13.470999988613066</v>
      </c>
      <c r="K15" s="8">
        <v>13.906689742662325</v>
      </c>
      <c r="L15" s="8">
        <v>13.491265592364078</v>
      </c>
      <c r="M15" s="8">
        <v>14.492584179156793</v>
      </c>
      <c r="N15" s="8">
        <v>16.393980902703849</v>
      </c>
      <c r="O15" s="8">
        <v>17.370987654066891</v>
      </c>
      <c r="P15" s="8">
        <v>17.341760496333109</v>
      </c>
      <c r="Q15" s="8">
        <v>18.089256422045104</v>
      </c>
      <c r="R15" s="8">
        <v>19.594161363269947</v>
      </c>
      <c r="S15" s="8">
        <v>18.86821459854302</v>
      </c>
      <c r="T15" s="8">
        <v>18.84592655693719</v>
      </c>
      <c r="U15" s="8">
        <v>18.182078131742266</v>
      </c>
      <c r="V15" s="8">
        <v>18.625876663835889</v>
      </c>
      <c r="W15" s="8">
        <v>18.537374360034853</v>
      </c>
      <c r="X15" s="8">
        <v>17.606967047591681</v>
      </c>
      <c r="Y15" s="8">
        <v>18.118881700876926</v>
      </c>
      <c r="Z15" s="8">
        <v>19.981867450855674</v>
      </c>
      <c r="AA15" s="8">
        <v>20.138851223425636</v>
      </c>
      <c r="AB15" s="8">
        <v>19.727943126042582</v>
      </c>
      <c r="AC15" s="8">
        <v>19.39748261096565</v>
      </c>
      <c r="AD15" s="8">
        <v>20.289727165444983</v>
      </c>
      <c r="AE15" s="8">
        <v>20.087042455230197</v>
      </c>
      <c r="AF15" s="8">
        <v>20.092887567719767</v>
      </c>
      <c r="AG15" s="8">
        <v>20.89372345030527</v>
      </c>
      <c r="AH15" s="8">
        <v>22.102532726234656</v>
      </c>
      <c r="AI15" s="8">
        <v>20.836174928527594</v>
      </c>
      <c r="AJ15" s="8">
        <v>20.43978219925987</v>
      </c>
      <c r="AK15" s="8">
        <v>20.983467581147014</v>
      </c>
      <c r="AL15" s="8">
        <v>21.657426177776205</v>
      </c>
      <c r="AM15" s="8">
        <v>20.535159659458586</v>
      </c>
      <c r="AN15" s="8">
        <v>20.867782352011346</v>
      </c>
      <c r="AO15" s="8">
        <v>22.309820646497577</v>
      </c>
      <c r="AP15" s="8">
        <v>23.674538589361521</v>
      </c>
      <c r="AQ15" s="8">
        <v>23.440274102609077</v>
      </c>
      <c r="AR15" s="8">
        <v>23.357955608833031</v>
      </c>
      <c r="AS15" s="8">
        <v>24.479246570223708</v>
      </c>
      <c r="AT15" s="8">
        <v>24.966979462970471</v>
      </c>
      <c r="AU15" s="8">
        <v>25.471462985095872</v>
      </c>
      <c r="AV15" s="8">
        <v>24.462563199490678</v>
      </c>
      <c r="AW15" s="8">
        <v>25.579994352442831</v>
      </c>
      <c r="AX15" s="8">
        <v>26.976771468633327</v>
      </c>
      <c r="AY15" s="8">
        <v>26.742768545315389</v>
      </c>
      <c r="AZ15" s="8">
        <v>25.332025301184917</v>
      </c>
      <c r="BA15" s="8">
        <v>25.983434684866161</v>
      </c>
      <c r="BB15" s="8">
        <v>26.825950719576444</v>
      </c>
      <c r="BC15" s="8">
        <v>24.877890294828063</v>
      </c>
      <c r="BD15" s="8">
        <v>23.518722653493175</v>
      </c>
      <c r="BE15" s="8">
        <v>25.616109473568422</v>
      </c>
      <c r="BF15" s="8">
        <v>26.081254580032589</v>
      </c>
      <c r="BG15" s="8">
        <v>25.151411031233526</v>
      </c>
      <c r="BH15" s="8">
        <v>24.759313806987702</v>
      </c>
      <c r="BI15" s="8">
        <v>25.31060901935226</v>
      </c>
      <c r="BJ15" s="8">
        <v>25.587836810118432</v>
      </c>
      <c r="BK15" s="8">
        <v>24.917191500013406</v>
      </c>
      <c r="BL15" s="8">
        <v>25.063319001513108</v>
      </c>
      <c r="BM15" s="8">
        <v>26.633434803103782</v>
      </c>
      <c r="BN15" s="8">
        <v>28.316861953558327</v>
      </c>
      <c r="BO15" s="8">
        <v>27.991571587375297</v>
      </c>
      <c r="BP15" s="8">
        <v>27.737879101351332</v>
      </c>
      <c r="BQ15" s="8">
        <v>27.252003615108357</v>
      </c>
      <c r="BR15" s="8">
        <v>26.119909605909822</v>
      </c>
      <c r="BS15" s="8">
        <v>25.241512320683977</v>
      </c>
      <c r="BT15" s="8">
        <v>24.604570950786623</v>
      </c>
      <c r="BU15" s="8">
        <v>24.201117531329292</v>
      </c>
      <c r="BV15" s="8">
        <v>23.979515786973501</v>
      </c>
      <c r="BW15" s="8">
        <v>23.865612462185773</v>
      </c>
      <c r="BX15" s="8">
        <v>23.805306533231622</v>
      </c>
      <c r="BY15" s="8">
        <v>23.804345536930249</v>
      </c>
      <c r="BZ15" s="8">
        <v>23.913755715647632</v>
      </c>
      <c r="CA15" s="8">
        <v>23.799722907502751</v>
      </c>
      <c r="CB15" s="8">
        <v>24.209759039828519</v>
      </c>
      <c r="CC15" s="8">
        <v>23.787390658288842</v>
      </c>
      <c r="CD15" s="8">
        <v>23.611389057420009</v>
      </c>
      <c r="CE15" s="8">
        <v>22.610628113356224</v>
      </c>
      <c r="CF15" s="8">
        <v>22.480256821096738</v>
      </c>
      <c r="CG15" s="8">
        <v>22.62015143447687</v>
      </c>
      <c r="CH15" s="8">
        <v>23.41109952693823</v>
      </c>
      <c r="CI15" s="8">
        <v>23.600410815791179</v>
      </c>
      <c r="CJ15" s="8">
        <v>23.823792732471762</v>
      </c>
    </row>
    <row r="16" spans="1:88" x14ac:dyDescent="0.35">
      <c r="A16" s="7" t="s">
        <v>26</v>
      </c>
      <c r="B16" s="8">
        <v>5.5509703096710448</v>
      </c>
      <c r="C16" s="8">
        <v>5.0159967980762845</v>
      </c>
      <c r="D16" s="8">
        <v>4.8386854458773962</v>
      </c>
      <c r="E16" s="8">
        <v>4.9523240264305999</v>
      </c>
      <c r="F16" s="8">
        <v>5.738059875090685</v>
      </c>
      <c r="G16" s="8">
        <v>6.3896500877509519</v>
      </c>
      <c r="H16" s="8">
        <v>6.4352751209585142</v>
      </c>
      <c r="I16" s="8">
        <v>6.439234516576871</v>
      </c>
      <c r="J16" s="8">
        <v>5.6294850893053194</v>
      </c>
      <c r="K16" s="8">
        <v>6.574424599245523</v>
      </c>
      <c r="L16" s="8">
        <v>5.6782569059123498</v>
      </c>
      <c r="M16" s="8">
        <v>8.6577508215369683</v>
      </c>
      <c r="N16" s="8">
        <v>8.0226040409739472</v>
      </c>
      <c r="O16" s="8">
        <v>4.9304895559141482</v>
      </c>
      <c r="P16" s="8">
        <v>5.2032056828037092</v>
      </c>
      <c r="Q16" s="8">
        <v>4.1697644160112688</v>
      </c>
      <c r="R16" s="8">
        <v>6.8370663265081726</v>
      </c>
      <c r="S16" s="8">
        <v>6.4376355436151593</v>
      </c>
      <c r="T16" s="8">
        <v>4.4900213039981045</v>
      </c>
      <c r="U16" s="8">
        <v>4.0793151915577308</v>
      </c>
      <c r="V16" s="8">
        <v>3.6502066061970475</v>
      </c>
      <c r="W16" s="8">
        <v>5.2478118220679555</v>
      </c>
      <c r="X16" s="8">
        <v>7.2464770981255562</v>
      </c>
      <c r="Y16" s="8">
        <v>4.98367547760256</v>
      </c>
      <c r="Z16" s="8">
        <v>4.0608625030599015</v>
      </c>
      <c r="AA16" s="8">
        <v>4.1578777249735666</v>
      </c>
      <c r="AB16" s="8">
        <v>4.2173579407111408</v>
      </c>
      <c r="AC16" s="8">
        <v>4.2675027921187398</v>
      </c>
      <c r="AD16" s="8">
        <v>3.3708087473735602</v>
      </c>
      <c r="AE16" s="8">
        <v>3.2906988093677971</v>
      </c>
      <c r="AF16" s="8">
        <v>4.2499570671583893</v>
      </c>
      <c r="AG16" s="8">
        <v>4.1493084310936617</v>
      </c>
      <c r="AH16" s="8">
        <v>3.0706461809241627</v>
      </c>
      <c r="AI16" s="8">
        <v>3.9349956643451249</v>
      </c>
      <c r="AJ16" s="8">
        <v>3.7406130611872737</v>
      </c>
      <c r="AK16" s="8">
        <v>5.1748759974431131</v>
      </c>
      <c r="AL16" s="8">
        <v>3.6969400167473547</v>
      </c>
      <c r="AM16" s="8">
        <v>3.9003921785751561</v>
      </c>
      <c r="AN16" s="8">
        <v>4.8613949626642485</v>
      </c>
      <c r="AO16" s="8">
        <v>3.4560958876646071</v>
      </c>
      <c r="AP16" s="8">
        <v>4.5915374890142786</v>
      </c>
      <c r="AQ16" s="8">
        <v>2.747740127587055</v>
      </c>
      <c r="AR16" s="8">
        <v>2.7413410131756923</v>
      </c>
      <c r="AS16" s="8">
        <v>4.8087165912240488</v>
      </c>
      <c r="AT16" s="8">
        <v>3.9440955341926212</v>
      </c>
      <c r="AU16" s="8">
        <v>3.28563179735833</v>
      </c>
      <c r="AV16" s="8">
        <v>4.4089800125025516</v>
      </c>
      <c r="AW16" s="8">
        <v>3.6022926559465649</v>
      </c>
      <c r="AX16" s="8">
        <v>3.8798512595308892</v>
      </c>
      <c r="AY16" s="8">
        <v>4.0533297404496915</v>
      </c>
      <c r="AZ16" s="8">
        <v>2.9216926785565471</v>
      </c>
      <c r="BA16" s="8">
        <v>2.8801263214629489</v>
      </c>
      <c r="BB16" s="8">
        <v>3.003383650607081</v>
      </c>
      <c r="BC16" s="8">
        <v>3.7985273967879913</v>
      </c>
      <c r="BD16" s="8">
        <v>2.9379745812532998</v>
      </c>
      <c r="BE16" s="8">
        <v>2.8437819537692723</v>
      </c>
      <c r="BF16" s="8">
        <v>3.8506979320827623</v>
      </c>
      <c r="BG16" s="8">
        <v>3.3216917796421601</v>
      </c>
      <c r="BH16" s="8">
        <v>3.7595403530609119</v>
      </c>
      <c r="BI16" s="8">
        <v>2.9806643904533967</v>
      </c>
      <c r="BJ16" s="8">
        <v>3.1927686204872976</v>
      </c>
      <c r="BK16" s="8">
        <v>3.1529908841556882</v>
      </c>
      <c r="BL16" s="8">
        <v>3.482900980934831</v>
      </c>
      <c r="BM16" s="8">
        <v>3.4377548954921342</v>
      </c>
      <c r="BN16" s="8">
        <v>3.1010509834487316</v>
      </c>
      <c r="BO16" s="8">
        <v>3.5583064731206382</v>
      </c>
      <c r="BP16" s="8">
        <v>3.9581485025200345</v>
      </c>
      <c r="BQ16" s="8">
        <v>3.8725832816517691</v>
      </c>
      <c r="BR16" s="8">
        <v>4.2150858375640397</v>
      </c>
      <c r="BS16" s="8">
        <v>4.1259532496909221</v>
      </c>
      <c r="BT16" s="8">
        <v>4.0834375370711147</v>
      </c>
      <c r="BU16" s="8">
        <v>4.035918082657421</v>
      </c>
      <c r="BV16" s="8">
        <v>3.9609492823589845</v>
      </c>
      <c r="BW16" s="8">
        <v>4.0169769732452956</v>
      </c>
      <c r="BX16" s="8">
        <v>3.9116294381834873</v>
      </c>
      <c r="BY16" s="8">
        <v>4.2728808297423502</v>
      </c>
      <c r="BZ16" s="8">
        <v>3.6999660878130705</v>
      </c>
      <c r="CA16" s="8">
        <v>3.7576994384308322</v>
      </c>
      <c r="CB16" s="8">
        <v>3.8704189239147837</v>
      </c>
      <c r="CC16" s="8">
        <v>3.9547191150310441</v>
      </c>
      <c r="CD16" s="8">
        <v>4.0231942153249038</v>
      </c>
      <c r="CE16" s="8">
        <v>4.0712060444729499</v>
      </c>
      <c r="CF16" s="8">
        <v>4.1283541988374619</v>
      </c>
      <c r="CG16" s="8">
        <v>4.2033912066417027</v>
      </c>
      <c r="CH16" s="8">
        <v>4.2492728239670408</v>
      </c>
      <c r="CI16" s="8">
        <v>4.291752299884843</v>
      </c>
      <c r="CJ16" s="8">
        <v>4.3282663308065104</v>
      </c>
    </row>
    <row r="17" spans="1:88" x14ac:dyDescent="0.35">
      <c r="A17" s="7" t="s">
        <v>27</v>
      </c>
      <c r="B17" s="8">
        <v>25.035832717069596</v>
      </c>
      <c r="C17" s="8">
        <v>25.194043352353702</v>
      </c>
      <c r="D17" s="8">
        <v>25.512599032628799</v>
      </c>
      <c r="E17" s="8">
        <v>26.391474566254036</v>
      </c>
      <c r="F17" s="8">
        <v>28.95731047158073</v>
      </c>
      <c r="G17" s="8">
        <v>30.439527371261047</v>
      </c>
      <c r="H17" s="8">
        <v>31.512211186342256</v>
      </c>
      <c r="I17" s="8">
        <v>32.141520645802196</v>
      </c>
      <c r="J17" s="8">
        <v>32.334623310325689</v>
      </c>
      <c r="K17" s="8">
        <v>32.121492548238642</v>
      </c>
      <c r="L17" s="8">
        <v>31.510294329361532</v>
      </c>
      <c r="M17" s="8">
        <v>30.505375635818119</v>
      </c>
      <c r="N17" s="8">
        <v>30.303708426135469</v>
      </c>
      <c r="O17" s="8">
        <v>29.904787880820034</v>
      </c>
      <c r="P17" s="8">
        <v>29.943320481645916</v>
      </c>
      <c r="Q17" s="8">
        <v>30.430922238602903</v>
      </c>
      <c r="R17" s="8">
        <v>31.396227657455608</v>
      </c>
      <c r="S17" s="8">
        <v>31.979898146849244</v>
      </c>
      <c r="T17" s="8">
        <v>32.189787449264529</v>
      </c>
      <c r="U17" s="8">
        <v>32.022013754535216</v>
      </c>
      <c r="V17" s="8">
        <v>31.400043264223427</v>
      </c>
      <c r="W17" s="8">
        <v>30.461165097734501</v>
      </c>
      <c r="X17" s="8">
        <v>29.175268950188137</v>
      </c>
      <c r="Y17" s="8">
        <v>27.539488560540708</v>
      </c>
      <c r="Z17" s="8">
        <v>26.81235488767491</v>
      </c>
      <c r="AA17" s="8">
        <v>25.772599955932822</v>
      </c>
      <c r="AB17" s="8">
        <v>25.022656154248274</v>
      </c>
      <c r="AC17" s="8">
        <v>24.524037286202997</v>
      </c>
      <c r="AD17" s="8">
        <v>24.693729395159334</v>
      </c>
      <c r="AE17" s="8">
        <v>24.390280848115207</v>
      </c>
      <c r="AF17" s="8">
        <v>23.952316976664651</v>
      </c>
      <c r="AG17" s="8">
        <v>23.396612796460801</v>
      </c>
      <c r="AH17" s="8">
        <v>22.651524440369094</v>
      </c>
      <c r="AI17" s="8">
        <v>22.19154945232119</v>
      </c>
      <c r="AJ17" s="8">
        <v>22.095149866673943</v>
      </c>
      <c r="AK17" s="8">
        <v>22.370881758492406</v>
      </c>
      <c r="AL17" s="8">
        <v>23.026645786989825</v>
      </c>
      <c r="AM17" s="8">
        <v>23.687349567934806</v>
      </c>
      <c r="AN17" s="8">
        <v>24.323772993637753</v>
      </c>
      <c r="AO17" s="8">
        <v>24.905207568777666</v>
      </c>
      <c r="AP17" s="8">
        <v>24.549644712133009</v>
      </c>
      <c r="AQ17" s="8">
        <v>24.640156894558942</v>
      </c>
      <c r="AR17" s="8">
        <v>24.866779892725699</v>
      </c>
      <c r="AS17" s="8">
        <v>25.282336772829229</v>
      </c>
      <c r="AT17" s="8">
        <v>25.851924759518134</v>
      </c>
      <c r="AU17" s="8">
        <v>26.448761069442085</v>
      </c>
      <c r="AV17" s="8">
        <v>27.105018648090375</v>
      </c>
      <c r="AW17" s="8">
        <v>27.747295522949415</v>
      </c>
      <c r="AX17" s="8">
        <v>28.381894970197159</v>
      </c>
      <c r="AY17" s="8">
        <v>28.686267719871527</v>
      </c>
      <c r="AZ17" s="8">
        <v>28.833546997862918</v>
      </c>
      <c r="BA17" s="8">
        <v>28.881290312068536</v>
      </c>
      <c r="BB17" s="8">
        <v>28.815113376770743</v>
      </c>
      <c r="BC17" s="8">
        <v>28.965881304377685</v>
      </c>
      <c r="BD17" s="8">
        <v>29.346995173656367</v>
      </c>
      <c r="BE17" s="8">
        <v>29.971508514808349</v>
      </c>
      <c r="BF17" s="8">
        <v>30.979481643120625</v>
      </c>
      <c r="BG17" s="8">
        <v>31.699017877398763</v>
      </c>
      <c r="BH17" s="8">
        <v>32.201372641616011</v>
      </c>
      <c r="BI17" s="8">
        <v>32.484567812349638</v>
      </c>
      <c r="BJ17" s="8">
        <v>32.542768623455792</v>
      </c>
      <c r="BK17" s="8">
        <v>32.411132785625831</v>
      </c>
      <c r="BL17" s="8">
        <v>32.088944168315024</v>
      </c>
      <c r="BM17" s="8">
        <v>31.578892862881425</v>
      </c>
      <c r="BN17" s="8">
        <v>30.877124456695825</v>
      </c>
      <c r="BO17" s="8">
        <v>30.498451276124243</v>
      </c>
      <c r="BP17" s="8">
        <v>30.433570485322079</v>
      </c>
      <c r="BQ17" s="8">
        <v>30.681852301580278</v>
      </c>
      <c r="BR17" s="8">
        <v>31.227700241628209</v>
      </c>
      <c r="BS17" s="8">
        <v>31.822345983512395</v>
      </c>
      <c r="BT17" s="8">
        <v>32.459884485580773</v>
      </c>
      <c r="BU17" s="8">
        <v>33.141216010770762</v>
      </c>
      <c r="BV17" s="8">
        <v>33.966009855586805</v>
      </c>
      <c r="BW17" s="8">
        <v>34.41839499000961</v>
      </c>
      <c r="BX17" s="8">
        <v>34.55829403225848</v>
      </c>
      <c r="BY17" s="8">
        <v>34.383453140917204</v>
      </c>
      <c r="BZ17" s="8">
        <v>33.89929906449148</v>
      </c>
      <c r="CA17" s="8">
        <v>33.582692658800454</v>
      </c>
      <c r="CB17" s="8">
        <v>33.444530016016223</v>
      </c>
      <c r="CC17" s="8">
        <v>33.484239358078376</v>
      </c>
      <c r="CD17" s="8">
        <v>33.701366367967118</v>
      </c>
      <c r="CE17" s="8">
        <v>33.883608616832106</v>
      </c>
      <c r="CF17" s="8">
        <v>34.029755115961713</v>
      </c>
      <c r="CG17" s="8">
        <v>34.139723378486778</v>
      </c>
      <c r="CH17" s="8">
        <v>34.214402217474216</v>
      </c>
      <c r="CI17" s="8">
        <v>34.268876463855129</v>
      </c>
      <c r="CJ17" s="8">
        <v>34.305185550190146</v>
      </c>
    </row>
    <row r="18" spans="1:88" x14ac:dyDescent="0.35">
      <c r="A18" s="7" t="s">
        <v>28</v>
      </c>
      <c r="B18" s="8">
        <v>2.8084089829648731</v>
      </c>
      <c r="C18" s="8">
        <v>4.8185764890435596</v>
      </c>
      <c r="D18" s="8">
        <v>3.4958664541412974</v>
      </c>
      <c r="E18" s="8">
        <v>4.2830425263962066</v>
      </c>
      <c r="F18" s="8">
        <v>4.4108208927570942</v>
      </c>
      <c r="G18" s="8">
        <v>4.631651074653508</v>
      </c>
      <c r="H18" s="8">
        <v>4.3117223195198768</v>
      </c>
      <c r="I18" s="8">
        <v>4.4046249541728892</v>
      </c>
      <c r="J18" s="8">
        <v>5.1468550956343346</v>
      </c>
      <c r="K18" s="8">
        <v>5.4455654237628766</v>
      </c>
      <c r="L18" s="8">
        <v>4.2786302978486672</v>
      </c>
      <c r="M18" s="8">
        <v>3.7158245084285801</v>
      </c>
      <c r="N18" s="8">
        <v>4.5768990349227785</v>
      </c>
      <c r="O18" s="8">
        <v>5.4336316551961898</v>
      </c>
      <c r="P18" s="8">
        <v>4.655037287503121</v>
      </c>
      <c r="Q18" s="8">
        <v>3.5960896513124947</v>
      </c>
      <c r="R18" s="8">
        <v>4.1123424077916892</v>
      </c>
      <c r="S18" s="8">
        <v>6.9699556388077619</v>
      </c>
      <c r="T18" s="8">
        <v>3.4229371366431387</v>
      </c>
      <c r="U18" s="8">
        <v>3.4309216644913136</v>
      </c>
      <c r="V18" s="8">
        <v>4.0868097067231597</v>
      </c>
      <c r="W18" s="8">
        <v>4.2415078652633547</v>
      </c>
      <c r="X18" s="8">
        <v>4.5349505443234612</v>
      </c>
      <c r="Y18" s="8">
        <v>4.2187362338763892</v>
      </c>
      <c r="Z18" s="8">
        <v>4.0517073375951842</v>
      </c>
      <c r="AA18" s="8">
        <v>4.1098272757439034</v>
      </c>
      <c r="AB18" s="8">
        <v>3.6905450669906408</v>
      </c>
      <c r="AC18" s="8">
        <v>3.6998756758260378</v>
      </c>
      <c r="AD18" s="8">
        <v>3.8366002057799644</v>
      </c>
      <c r="AE18" s="8">
        <v>3.6110107062667742</v>
      </c>
      <c r="AF18" s="8">
        <v>3.9207100187313797</v>
      </c>
      <c r="AG18" s="8">
        <v>3.8665045366085167</v>
      </c>
      <c r="AH18" s="8">
        <v>4.6028886781868694</v>
      </c>
      <c r="AI18" s="8">
        <v>4.5097932827510974</v>
      </c>
      <c r="AJ18" s="8">
        <v>3.5533132179372866</v>
      </c>
      <c r="AK18" s="8">
        <v>3.58117969368171</v>
      </c>
      <c r="AL18" s="8">
        <v>4.1290232336359445</v>
      </c>
      <c r="AM18" s="8">
        <v>4.3525180668482673</v>
      </c>
      <c r="AN18" s="8">
        <v>3.9131666468346959</v>
      </c>
      <c r="AO18" s="8">
        <v>3.6238231299788506</v>
      </c>
      <c r="AP18" s="8">
        <v>4.0275052500161053</v>
      </c>
      <c r="AQ18" s="8">
        <v>4.6261559478156897</v>
      </c>
      <c r="AR18" s="8">
        <v>4.8337278032619304</v>
      </c>
      <c r="AS18" s="8">
        <v>3.7344619112462571</v>
      </c>
      <c r="AT18" s="8">
        <v>4.8954650190377027</v>
      </c>
      <c r="AU18" s="8">
        <v>4.9971873464730407</v>
      </c>
      <c r="AV18" s="8">
        <v>4.7365865855927112</v>
      </c>
      <c r="AW18" s="8">
        <v>4.2237610488965451</v>
      </c>
      <c r="AX18" s="8">
        <v>5.8724590634498899</v>
      </c>
      <c r="AY18" s="8">
        <v>5.6371141711279344</v>
      </c>
      <c r="AZ18" s="8">
        <v>4.8466636977253588</v>
      </c>
      <c r="BA18" s="8">
        <v>5.2687630676968205</v>
      </c>
      <c r="BB18" s="8">
        <v>5.9928813714703493</v>
      </c>
      <c r="BC18" s="8">
        <v>6.692197195478677</v>
      </c>
      <c r="BD18" s="8">
        <v>5.2990960047137845</v>
      </c>
      <c r="BE18" s="8">
        <v>5.2734019301300172</v>
      </c>
      <c r="BF18" s="8">
        <v>6.7078124421492387</v>
      </c>
      <c r="BG18" s="8">
        <v>7.2176099431513361</v>
      </c>
      <c r="BH18" s="8">
        <v>6.9034159613516337</v>
      </c>
      <c r="BI18" s="8">
        <v>6.7785230217031565</v>
      </c>
      <c r="BJ18" s="8">
        <v>8.0843844072459223</v>
      </c>
      <c r="BK18" s="8">
        <v>8.7796724293549442</v>
      </c>
      <c r="BL18" s="8">
        <v>6.6653252214625978</v>
      </c>
      <c r="BM18" s="8">
        <v>7.2199850193086688</v>
      </c>
      <c r="BN18" s="8">
        <v>7.2211740053253513</v>
      </c>
      <c r="BO18" s="8">
        <v>7.1942043042009063</v>
      </c>
      <c r="BP18" s="8">
        <v>7.5202624175461059</v>
      </c>
      <c r="BQ18" s="8">
        <v>7.1845150305714469</v>
      </c>
      <c r="BR18" s="8">
        <v>9.5942023142523798</v>
      </c>
      <c r="BS18" s="8">
        <v>7.2034579566791441</v>
      </c>
      <c r="BT18" s="8">
        <v>6.4391470379755171</v>
      </c>
      <c r="BU18" s="8">
        <v>6.0584668914040227</v>
      </c>
      <c r="BV18" s="8">
        <v>6.2233174595215939</v>
      </c>
      <c r="BW18" s="8">
        <v>5.9193755296333652</v>
      </c>
      <c r="BX18" s="8">
        <v>3.2377117145475927</v>
      </c>
      <c r="BY18" s="8">
        <v>4.0558211550316932</v>
      </c>
      <c r="BZ18" s="8">
        <v>6.8332919037744446</v>
      </c>
      <c r="CA18" s="8">
        <v>5.8860788706999259</v>
      </c>
      <c r="CB18" s="8">
        <v>5.0000559804573168</v>
      </c>
      <c r="CC18" s="8">
        <v>5.0560949269758391</v>
      </c>
      <c r="CD18" s="8">
        <v>5.1371783808361702</v>
      </c>
      <c r="CE18" s="8">
        <v>5.6414231556849508</v>
      </c>
      <c r="CF18" s="8">
        <v>5.5132112422060082</v>
      </c>
      <c r="CG18" s="8">
        <v>3.9158138370403406</v>
      </c>
      <c r="CH18" s="8">
        <v>6.4196872010933905</v>
      </c>
      <c r="CI18" s="8">
        <v>5.5376616200727566</v>
      </c>
      <c r="CJ18" s="8">
        <v>5.494697509319626</v>
      </c>
    </row>
    <row r="19" spans="1:88" x14ac:dyDescent="0.35">
      <c r="A19" s="7" t="s">
        <v>29</v>
      </c>
      <c r="B19" s="8">
        <v>7.4784354934180568</v>
      </c>
      <c r="C19" s="8">
        <v>9.7136041665625754</v>
      </c>
      <c r="D19" s="8">
        <v>8.2961300409252186</v>
      </c>
      <c r="E19" s="8">
        <v>9.0621531231979358</v>
      </c>
      <c r="F19" s="8">
        <v>8.5683515303642999</v>
      </c>
      <c r="G19" s="8">
        <v>10.325205459625082</v>
      </c>
      <c r="H19" s="8">
        <v>8.6850987413086145</v>
      </c>
      <c r="I19" s="8">
        <v>9.6234142067432327</v>
      </c>
      <c r="J19" s="8">
        <v>9.1905951626951552</v>
      </c>
      <c r="K19" s="8">
        <v>11.721351161050837</v>
      </c>
      <c r="L19" s="8">
        <v>10.306131378878773</v>
      </c>
      <c r="M19" s="8">
        <v>10.436234593316192</v>
      </c>
      <c r="N19" s="8">
        <v>11.681821559581438</v>
      </c>
      <c r="O19" s="8">
        <v>11.689274135601206</v>
      </c>
      <c r="P19" s="8">
        <v>10.362864172576874</v>
      </c>
      <c r="Q19" s="8">
        <v>11.946677979326116</v>
      </c>
      <c r="R19" s="8">
        <v>11.818168595521795</v>
      </c>
      <c r="S19" s="8">
        <v>12.623158610577057</v>
      </c>
      <c r="T19" s="8">
        <v>10.681121059680953</v>
      </c>
      <c r="U19" s="8">
        <v>10.643017170720556</v>
      </c>
      <c r="V19" s="8">
        <v>11.384618870833528</v>
      </c>
      <c r="W19" s="8">
        <v>14.256503812236092</v>
      </c>
      <c r="X19" s="8">
        <v>11.974850824008513</v>
      </c>
      <c r="Y19" s="8">
        <v>12.191729081117856</v>
      </c>
      <c r="Z19" s="8">
        <v>13.266964880678733</v>
      </c>
      <c r="AA19" s="8">
        <v>15.955105408073559</v>
      </c>
      <c r="AB19" s="8">
        <v>13.460922107830024</v>
      </c>
      <c r="AC19" s="8">
        <v>13.515454142416752</v>
      </c>
      <c r="AD19" s="8">
        <v>13.811017548697201</v>
      </c>
      <c r="AE19" s="8">
        <v>17.125179124935059</v>
      </c>
      <c r="AF19" s="8">
        <v>15.420947903898888</v>
      </c>
      <c r="AG19" s="8">
        <v>15.53887590073669</v>
      </c>
      <c r="AH19" s="8">
        <v>14.850223321962623</v>
      </c>
      <c r="AI19" s="8">
        <v>16.852567859880583</v>
      </c>
      <c r="AJ19" s="8">
        <v>15.028533652722471</v>
      </c>
      <c r="AK19" s="8">
        <v>16.108551038275422</v>
      </c>
      <c r="AL19" s="8">
        <v>15.655167912671558</v>
      </c>
      <c r="AM19" s="8">
        <v>18.57154027872523</v>
      </c>
      <c r="AN19" s="8">
        <v>16.619531527864698</v>
      </c>
      <c r="AO19" s="8">
        <v>16.896953245716446</v>
      </c>
      <c r="AP19" s="8">
        <v>17.114213641538953</v>
      </c>
      <c r="AQ19" s="8">
        <v>20.7811613434409</v>
      </c>
      <c r="AR19" s="8">
        <v>18.360436536668679</v>
      </c>
      <c r="AS19" s="8">
        <v>17.74799199471029</v>
      </c>
      <c r="AT19" s="8">
        <v>19.287207819014967</v>
      </c>
      <c r="AU19" s="8">
        <v>23.355991977954272</v>
      </c>
      <c r="AV19" s="8">
        <v>19.295157755762499</v>
      </c>
      <c r="AW19" s="8">
        <v>18.656642447268293</v>
      </c>
      <c r="AX19" s="8">
        <v>19.525452915008994</v>
      </c>
      <c r="AY19" s="8">
        <v>24.388558515874319</v>
      </c>
      <c r="AZ19" s="8">
        <v>20.447704502925209</v>
      </c>
      <c r="BA19" s="8">
        <v>21.23428406619152</v>
      </c>
      <c r="BB19" s="8">
        <v>22.090607428276975</v>
      </c>
      <c r="BC19" s="8">
        <v>26.23732959663479</v>
      </c>
      <c r="BD19" s="8">
        <v>22.348743066079688</v>
      </c>
      <c r="BE19" s="8">
        <v>22.623318550112916</v>
      </c>
      <c r="BF19" s="8">
        <v>23.68620447907303</v>
      </c>
      <c r="BG19" s="8">
        <v>29.729837149308104</v>
      </c>
      <c r="BH19" s="8">
        <v>24.240966800894984</v>
      </c>
      <c r="BI19" s="8">
        <v>25.597364667054009</v>
      </c>
      <c r="BJ19" s="8">
        <v>24.163710992040897</v>
      </c>
      <c r="BK19" s="8">
        <v>31.85730913708554</v>
      </c>
      <c r="BL19" s="8">
        <v>26.511309618809989</v>
      </c>
      <c r="BM19" s="8">
        <v>27.349049839958148</v>
      </c>
      <c r="BN19" s="8">
        <v>28.170865472410256</v>
      </c>
      <c r="BO19" s="8">
        <v>35.077448350927014</v>
      </c>
      <c r="BP19" s="8">
        <v>26.69574868001472</v>
      </c>
      <c r="BQ19" s="8">
        <v>28.579005347953686</v>
      </c>
      <c r="BR19" s="8">
        <v>29.746277466470328</v>
      </c>
      <c r="BS19" s="8">
        <v>35.568312613379959</v>
      </c>
      <c r="BT19" s="8">
        <v>29.07025674339517</v>
      </c>
      <c r="BU19" s="8">
        <v>35.280743869907141</v>
      </c>
      <c r="BV19" s="8">
        <v>30.246776059275657</v>
      </c>
      <c r="BW19" s="8">
        <v>37.250238914836494</v>
      </c>
      <c r="BX19" s="8">
        <v>30.789092603382255</v>
      </c>
      <c r="BY19" s="8">
        <v>31.6238128340975</v>
      </c>
      <c r="BZ19" s="8">
        <v>32.570899864635841</v>
      </c>
      <c r="CA19" s="8">
        <v>37.68293107430933</v>
      </c>
      <c r="CB19" s="8">
        <v>32.203223364706425</v>
      </c>
      <c r="CC19" s="8">
        <v>26.01185010128248</v>
      </c>
      <c r="CD19" s="8">
        <v>21.979512818055515</v>
      </c>
      <c r="CE19" s="8">
        <v>29.769072392157298</v>
      </c>
      <c r="CF19" s="8">
        <v>19.333507238993196</v>
      </c>
      <c r="CG19" s="8">
        <v>22.831558933333476</v>
      </c>
      <c r="CH19" s="8">
        <v>24.170889315626024</v>
      </c>
      <c r="CI19" s="8">
        <v>31.383420144709536</v>
      </c>
      <c r="CJ19" s="8">
        <v>25.609881673899853</v>
      </c>
    </row>
    <row r="20" spans="1:88" x14ac:dyDescent="0.35">
      <c r="A20" s="7" t="s">
        <v>30</v>
      </c>
      <c r="B20" s="8">
        <v>3.9479186322015414</v>
      </c>
      <c r="C20" s="8">
        <v>3.9888224459266151</v>
      </c>
      <c r="D20" s="8">
        <v>3.6769642826027367</v>
      </c>
      <c r="E20" s="8">
        <v>4.214340127888029</v>
      </c>
      <c r="F20" s="8">
        <v>3.9424034412841564</v>
      </c>
      <c r="G20" s="8">
        <v>4.0471369735481719</v>
      </c>
      <c r="H20" s="8">
        <v>3.5770370066489208</v>
      </c>
      <c r="I20" s="8">
        <v>4.1109587358260056</v>
      </c>
      <c r="J20" s="8">
        <v>4.2137116620053661</v>
      </c>
      <c r="K20" s="8">
        <v>4.4981023100231212</v>
      </c>
      <c r="L20" s="8">
        <v>4.1524767757543328</v>
      </c>
      <c r="M20" s="8">
        <v>4.4299026471747336</v>
      </c>
      <c r="N20" s="8">
        <v>4.8529909648031797</v>
      </c>
      <c r="O20" s="8">
        <v>4.8312260049450657</v>
      </c>
      <c r="P20" s="8">
        <v>4.5749755793931097</v>
      </c>
      <c r="Q20" s="8">
        <v>4.9948900381778376</v>
      </c>
      <c r="R20" s="8">
        <v>4.8543030614249565</v>
      </c>
      <c r="S20" s="8">
        <v>5.1185909555604265</v>
      </c>
      <c r="T20" s="8">
        <v>4.6324874683783026</v>
      </c>
      <c r="U20" s="8">
        <v>4.9175496602222548</v>
      </c>
      <c r="V20" s="8">
        <v>4.972922185036774</v>
      </c>
      <c r="W20" s="8">
        <v>5.4007893925161685</v>
      </c>
      <c r="X20" s="8">
        <v>4.902120358417509</v>
      </c>
      <c r="Y20" s="8">
        <v>5.277081802935033</v>
      </c>
      <c r="Z20" s="8">
        <v>5.4833478106116127</v>
      </c>
      <c r="AA20" s="8">
        <v>5.764734062545692</v>
      </c>
      <c r="AB20" s="8">
        <v>5.2580821524089787</v>
      </c>
      <c r="AC20" s="8">
        <v>5.5681090011642915</v>
      </c>
      <c r="AD20" s="8">
        <v>5.5480971757087261</v>
      </c>
      <c r="AE20" s="8">
        <v>5.7918580082775817</v>
      </c>
      <c r="AF20" s="8">
        <v>5.9227280994460481</v>
      </c>
      <c r="AG20" s="8">
        <v>6.1027175915405953</v>
      </c>
      <c r="AH20" s="8">
        <v>5.8324131400443182</v>
      </c>
      <c r="AI20" s="8">
        <v>5.93848195676778</v>
      </c>
      <c r="AJ20" s="8">
        <v>5.5837091534292451</v>
      </c>
      <c r="AK20" s="8">
        <v>6.0204130692027453</v>
      </c>
      <c r="AL20" s="8">
        <v>5.9690425256617834</v>
      </c>
      <c r="AM20" s="8">
        <v>6.3332307272093491</v>
      </c>
      <c r="AN20" s="8">
        <v>5.9875872193950048</v>
      </c>
      <c r="AO20" s="8">
        <v>6.3309084315968676</v>
      </c>
      <c r="AP20" s="8">
        <v>6.3670398715290251</v>
      </c>
      <c r="AQ20" s="8">
        <v>6.7581046281078612</v>
      </c>
      <c r="AR20" s="8">
        <v>6.5508725811337891</v>
      </c>
      <c r="AS20" s="8">
        <v>6.9087731175033573</v>
      </c>
      <c r="AT20" s="8">
        <v>7.0121233543906429</v>
      </c>
      <c r="AU20" s="8">
        <v>7.4165903372262365</v>
      </c>
      <c r="AV20" s="8">
        <v>6.9132665069410209</v>
      </c>
      <c r="AW20" s="8">
        <v>7.2180198014421046</v>
      </c>
      <c r="AX20" s="8">
        <v>7.6281403259322715</v>
      </c>
      <c r="AY20" s="8">
        <v>8.0151938718755673</v>
      </c>
      <c r="AZ20" s="8">
        <v>7.4612035942313444</v>
      </c>
      <c r="BA20" s="8">
        <v>7.9034622079608132</v>
      </c>
      <c r="BB20" s="8">
        <v>7.858428313075617</v>
      </c>
      <c r="BC20" s="8">
        <v>8.3893702690845462</v>
      </c>
      <c r="BD20" s="8">
        <v>7.8043850763181561</v>
      </c>
      <c r="BE20" s="8">
        <v>8.5042286492139834</v>
      </c>
      <c r="BF20" s="8">
        <v>8.628191789099354</v>
      </c>
      <c r="BG20" s="8">
        <v>9.0646989788364074</v>
      </c>
      <c r="BH20" s="8">
        <v>8.2528101274903989</v>
      </c>
      <c r="BI20" s="8">
        <v>8.7797548243422163</v>
      </c>
      <c r="BJ20" s="8">
        <v>8.5431772246914086</v>
      </c>
      <c r="BK20" s="8">
        <v>9.4168568890367936</v>
      </c>
      <c r="BL20" s="8">
        <v>9.6555450803089666</v>
      </c>
      <c r="BM20" s="8">
        <v>9.8177487024436978</v>
      </c>
      <c r="BN20" s="8">
        <v>9.772824240369733</v>
      </c>
      <c r="BO20" s="8">
        <v>10.36973571259465</v>
      </c>
      <c r="BP20" s="8">
        <v>10.083935351851832</v>
      </c>
      <c r="BQ20" s="8">
        <v>10.550333684919595</v>
      </c>
      <c r="BR20" s="8">
        <v>10.817996574758798</v>
      </c>
      <c r="BS20" s="8">
        <v>11.881517402899174</v>
      </c>
      <c r="BT20" s="8">
        <v>11.350587123370127</v>
      </c>
      <c r="BU20" s="8">
        <v>11.962237611493078</v>
      </c>
      <c r="BV20" s="8">
        <v>11.880368463074715</v>
      </c>
      <c r="BW20" s="8">
        <v>12.344047701687268</v>
      </c>
      <c r="BX20" s="8">
        <v>12.088461514638855</v>
      </c>
      <c r="BY20" s="8">
        <v>12.785363245820887</v>
      </c>
      <c r="BZ20" s="8">
        <v>12.811313326982956</v>
      </c>
      <c r="CA20" s="8">
        <v>13.508310574948089</v>
      </c>
      <c r="CB20" s="8">
        <v>12.931089046076403</v>
      </c>
      <c r="CC20" s="8">
        <v>13.347186027302833</v>
      </c>
      <c r="CD20" s="8">
        <v>13.185026399098621</v>
      </c>
      <c r="CE20" s="8">
        <v>13.600839507937948</v>
      </c>
      <c r="CF20" s="8">
        <v>12.923464256684261</v>
      </c>
      <c r="CG20" s="8">
        <v>13.910981358458384</v>
      </c>
      <c r="CH20" s="8">
        <v>13.68422765511993</v>
      </c>
      <c r="CI20" s="8">
        <v>14.126183666205282</v>
      </c>
      <c r="CJ20" s="8">
        <v>13.992095052490672</v>
      </c>
    </row>
    <row r="21" spans="1:88" x14ac:dyDescent="0.35">
      <c r="A21" s="7" t="s">
        <v>31</v>
      </c>
      <c r="B21" s="8">
        <v>1.2039101721389383</v>
      </c>
      <c r="C21" s="8">
        <v>1.0600006865080029</v>
      </c>
      <c r="D21" s="8">
        <v>1.0152750882739148</v>
      </c>
      <c r="E21" s="8">
        <v>0.97581594498891422</v>
      </c>
      <c r="F21" s="8">
        <v>0.88960630925578177</v>
      </c>
      <c r="G21" s="8">
        <v>0.77652369727346748</v>
      </c>
      <c r="H21" s="8">
        <v>1.4260413651989097</v>
      </c>
      <c r="I21" s="8">
        <v>2.2130190158416001</v>
      </c>
      <c r="J21" s="8">
        <v>2.7928394680502024</v>
      </c>
      <c r="K21" s="8">
        <v>7.3278999882386024</v>
      </c>
      <c r="L21" s="8">
        <v>8.8623231851185693</v>
      </c>
      <c r="M21" s="8">
        <v>17.040533678201559</v>
      </c>
      <c r="N21" s="8">
        <v>6.5642484650045958</v>
      </c>
      <c r="O21" s="8">
        <v>8.7792513053486161</v>
      </c>
      <c r="P21" s="8">
        <v>6.8977461814159717</v>
      </c>
      <c r="Q21" s="8">
        <v>14.748535134000569</v>
      </c>
      <c r="R21" s="8">
        <v>7.6598137933482233</v>
      </c>
      <c r="S21" s="8">
        <v>10.958469623573919</v>
      </c>
      <c r="T21" s="8">
        <v>21.970395916769139</v>
      </c>
      <c r="U21" s="8">
        <v>45.400228271699724</v>
      </c>
      <c r="V21" s="8">
        <v>33.974648822259468</v>
      </c>
      <c r="W21" s="8">
        <v>70.683575208661111</v>
      </c>
      <c r="X21" s="8">
        <v>102.54879733826854</v>
      </c>
      <c r="Y21" s="8">
        <v>113.14685711987595</v>
      </c>
      <c r="Z21" s="8">
        <v>87.615822416428273</v>
      </c>
      <c r="AA21" s="8">
        <v>63.778503816708138</v>
      </c>
      <c r="AB21" s="8">
        <v>134.48216159969186</v>
      </c>
      <c r="AC21" s="8">
        <v>176.98551478681813</v>
      </c>
      <c r="AD21" s="8">
        <v>108.68900504750304</v>
      </c>
      <c r="AE21" s="8">
        <v>171.69192452700096</v>
      </c>
      <c r="AF21" s="8">
        <v>137.77609608771408</v>
      </c>
      <c r="AG21" s="8">
        <v>234.98967779502945</v>
      </c>
      <c r="AH21" s="8">
        <v>103.3103248686142</v>
      </c>
      <c r="AI21" s="8">
        <v>64.829018217159032</v>
      </c>
      <c r="AJ21" s="8">
        <v>86.79000691333728</v>
      </c>
      <c r="AK21" s="8">
        <v>80.105362371931434</v>
      </c>
      <c r="AL21" s="8">
        <v>38.221228480353354</v>
      </c>
      <c r="AM21" s="8">
        <v>80.385290171343172</v>
      </c>
      <c r="AN21" s="8">
        <v>47.081690178042329</v>
      </c>
      <c r="AO21" s="8">
        <v>185.52429129219902</v>
      </c>
      <c r="AP21" s="8">
        <v>45.492669305370953</v>
      </c>
      <c r="AQ21" s="8">
        <v>98.111946763714101</v>
      </c>
      <c r="AR21" s="8">
        <v>125.7759073295569</v>
      </c>
      <c r="AS21" s="8">
        <v>96.974259212083012</v>
      </c>
      <c r="AT21" s="8">
        <v>35.098540779643038</v>
      </c>
      <c r="AU21" s="8">
        <v>61.5882873602527</v>
      </c>
      <c r="AV21" s="8">
        <v>78.934246564178295</v>
      </c>
      <c r="AW21" s="8">
        <v>138.56192529592647</v>
      </c>
      <c r="AX21" s="8">
        <v>54.992083124502408</v>
      </c>
      <c r="AY21" s="8">
        <v>91.285920335438732</v>
      </c>
      <c r="AZ21" s="8">
        <v>66.65204495465052</v>
      </c>
      <c r="BA21" s="8">
        <v>145.27195158540883</v>
      </c>
      <c r="BB21" s="8">
        <v>58.456832049016427</v>
      </c>
      <c r="BC21" s="8">
        <v>72.518205767656681</v>
      </c>
      <c r="BD21" s="8">
        <v>119.86281354623824</v>
      </c>
      <c r="BE21" s="8">
        <v>148.7478767001009</v>
      </c>
      <c r="BF21" s="8">
        <v>62.48343955155817</v>
      </c>
      <c r="BG21" s="8">
        <v>86.112022105804698</v>
      </c>
      <c r="BH21" s="8">
        <v>92.572695145008595</v>
      </c>
      <c r="BI21" s="8">
        <v>154.18886829185655</v>
      </c>
      <c r="BJ21" s="8">
        <v>65.774582735447098</v>
      </c>
      <c r="BK21" s="8">
        <v>88.726540351855917</v>
      </c>
      <c r="BL21" s="8">
        <v>74.451408304557347</v>
      </c>
      <c r="BM21" s="8">
        <v>196.23910820758076</v>
      </c>
      <c r="BN21" s="8">
        <v>60.487739862227428</v>
      </c>
      <c r="BO21" s="8">
        <v>82.715596287499423</v>
      </c>
      <c r="BP21" s="8">
        <v>126.9619020188977</v>
      </c>
      <c r="BQ21" s="8">
        <v>145.38502364259634</v>
      </c>
      <c r="BR21" s="8">
        <v>87.79054473306482</v>
      </c>
      <c r="BS21" s="8">
        <v>81.587081891794654</v>
      </c>
      <c r="BT21" s="8">
        <v>63.439620670367631</v>
      </c>
      <c r="BU21" s="8">
        <v>200.29988066216339</v>
      </c>
      <c r="BV21" s="8">
        <v>69.889440781341833</v>
      </c>
      <c r="BW21" s="8">
        <v>82.730529934079456</v>
      </c>
      <c r="BX21" s="8">
        <v>98.835657591449348</v>
      </c>
      <c r="BY21" s="8">
        <v>134.00699366153881</v>
      </c>
      <c r="BZ21" s="8">
        <v>74.391098370690884</v>
      </c>
      <c r="CA21" s="8">
        <v>59.060631240564135</v>
      </c>
      <c r="CB21" s="8">
        <v>110.54098204294425</v>
      </c>
      <c r="CC21" s="8">
        <v>166.99157959579949</v>
      </c>
      <c r="CD21" s="8">
        <v>86.381137567556337</v>
      </c>
      <c r="CE21" s="8">
        <v>85.602250721144173</v>
      </c>
      <c r="CF21" s="8">
        <v>108.19678308047145</v>
      </c>
      <c r="CG21" s="8">
        <v>183.0501624019131</v>
      </c>
      <c r="CH21" s="8">
        <v>106.85120464262788</v>
      </c>
      <c r="CI21" s="8">
        <v>109.64621710584532</v>
      </c>
      <c r="CJ21" s="8">
        <v>133.89515373763481</v>
      </c>
    </row>
    <row r="22" spans="1:88" x14ac:dyDescent="0.35">
      <c r="A22" s="5" t="s">
        <v>32</v>
      </c>
      <c r="B22" s="6">
        <v>582.33093201595273</v>
      </c>
      <c r="C22" s="6">
        <v>670.30436868583433</v>
      </c>
      <c r="D22" s="6">
        <v>712.81108800105221</v>
      </c>
      <c r="E22" s="6">
        <v>626.84107729764651</v>
      </c>
      <c r="F22" s="6">
        <v>578.34255287877659</v>
      </c>
      <c r="G22" s="6">
        <v>652.34732558590713</v>
      </c>
      <c r="H22" s="6">
        <v>712.80313590755259</v>
      </c>
      <c r="I22" s="6">
        <v>646.20052966285732</v>
      </c>
      <c r="J22" s="6">
        <v>620.9256200099544</v>
      </c>
      <c r="K22" s="6">
        <v>703.42512304145009</v>
      </c>
      <c r="L22" s="6">
        <v>755.59275607622635</v>
      </c>
      <c r="M22" s="6">
        <v>679.10176217937112</v>
      </c>
      <c r="N22" s="6">
        <v>635.40558258458373</v>
      </c>
      <c r="O22" s="6">
        <v>702.42895624970947</v>
      </c>
      <c r="P22" s="6">
        <v>762.84416193709035</v>
      </c>
      <c r="Q22" s="6">
        <v>659.58064002822448</v>
      </c>
      <c r="R22" s="6">
        <v>630.47146142256167</v>
      </c>
      <c r="S22" s="6">
        <v>740.77917583069473</v>
      </c>
      <c r="T22" s="6">
        <v>810.5813388649284</v>
      </c>
      <c r="U22" s="6">
        <v>648.21339515419504</v>
      </c>
      <c r="V22" s="6">
        <v>618.25735474794612</v>
      </c>
      <c r="W22" s="6">
        <v>700.30770378765419</v>
      </c>
      <c r="X22" s="6">
        <v>777.97933773857324</v>
      </c>
      <c r="Y22" s="6">
        <v>680.96971628614335</v>
      </c>
      <c r="Z22" s="6">
        <v>631.27719079171482</v>
      </c>
      <c r="AA22" s="6">
        <v>757.40524672242475</v>
      </c>
      <c r="AB22" s="6">
        <v>858.84334280502185</v>
      </c>
      <c r="AC22" s="6">
        <v>755.92944932620799</v>
      </c>
      <c r="AD22" s="6">
        <v>682.43185717945914</v>
      </c>
      <c r="AE22" s="6">
        <v>808.18392529041</v>
      </c>
      <c r="AF22" s="6">
        <v>906.16045026558436</v>
      </c>
      <c r="AG22" s="6">
        <v>784.66991673200437</v>
      </c>
      <c r="AH22" s="6">
        <v>676.30720382916809</v>
      </c>
      <c r="AI22" s="6">
        <v>756.93540654757248</v>
      </c>
      <c r="AJ22" s="6">
        <v>891.24328034162829</v>
      </c>
      <c r="AK22" s="6">
        <v>752.6875472737305</v>
      </c>
      <c r="AL22" s="6">
        <v>677.95580529067286</v>
      </c>
      <c r="AM22" s="6">
        <v>867.50442722034177</v>
      </c>
      <c r="AN22" s="6">
        <v>938.05316069971582</v>
      </c>
      <c r="AO22" s="6">
        <v>791.46753778221978</v>
      </c>
      <c r="AP22" s="6">
        <v>708.87602668434363</v>
      </c>
      <c r="AQ22" s="6">
        <v>915.97659098000895</v>
      </c>
      <c r="AR22" s="6">
        <v>987.2412178486428</v>
      </c>
      <c r="AS22" s="6">
        <v>846.67166639495292</v>
      </c>
      <c r="AT22" s="6">
        <v>770.889214796788</v>
      </c>
      <c r="AU22" s="6">
        <v>927.98562418743541</v>
      </c>
      <c r="AV22" s="6">
        <v>1055.630342210454</v>
      </c>
      <c r="AW22" s="6">
        <v>939.61781880531942</v>
      </c>
      <c r="AX22" s="6">
        <v>839.61695492743775</v>
      </c>
      <c r="AY22" s="6">
        <v>1004.3693014078151</v>
      </c>
      <c r="AZ22" s="6">
        <v>1116.9220130427386</v>
      </c>
      <c r="BA22" s="6">
        <v>959.00573062200624</v>
      </c>
      <c r="BB22" s="6">
        <v>858.94709141786518</v>
      </c>
      <c r="BC22" s="6">
        <v>1028.3979880569707</v>
      </c>
      <c r="BD22" s="6">
        <v>1132.3834904904131</v>
      </c>
      <c r="BE22" s="6">
        <v>1048.5088953997622</v>
      </c>
      <c r="BF22" s="6">
        <v>885.96484665684545</v>
      </c>
      <c r="BG22" s="6">
        <v>1017.9623733816429</v>
      </c>
      <c r="BH22" s="6">
        <v>1229.6139998014717</v>
      </c>
      <c r="BI22" s="6">
        <v>1081.3624419171695</v>
      </c>
      <c r="BJ22" s="6">
        <v>949.44569101774221</v>
      </c>
      <c r="BK22" s="6">
        <v>1092.5417306665568</v>
      </c>
      <c r="BL22" s="6">
        <v>1266.1737445994411</v>
      </c>
      <c r="BM22" s="6">
        <v>1126.4866677381863</v>
      </c>
      <c r="BN22" s="6">
        <v>989.45355362682949</v>
      </c>
      <c r="BO22" s="6">
        <v>1072.8945158508836</v>
      </c>
      <c r="BP22" s="6">
        <v>1264.7327189497603</v>
      </c>
      <c r="BQ22" s="6">
        <v>1151.0192640175735</v>
      </c>
      <c r="BR22" s="6">
        <v>1044.1654560305356</v>
      </c>
      <c r="BS22" s="6">
        <v>1125.9894789698803</v>
      </c>
      <c r="BT22" s="6">
        <v>1341.6178702163611</v>
      </c>
      <c r="BU22" s="6">
        <v>1211.8430892164984</v>
      </c>
      <c r="BV22" s="6">
        <v>1100.7603086908791</v>
      </c>
      <c r="BW22" s="6">
        <v>1205.1522110765563</v>
      </c>
      <c r="BX22" s="6">
        <v>1415.6164810708769</v>
      </c>
      <c r="BY22" s="6">
        <v>1247.1569030163735</v>
      </c>
      <c r="BZ22" s="6">
        <v>1179.9586917542922</v>
      </c>
      <c r="CA22" s="6">
        <v>1291.9278155632851</v>
      </c>
      <c r="CB22" s="6">
        <v>1488.0669811030727</v>
      </c>
      <c r="CC22" s="6">
        <v>1326.7008834525495</v>
      </c>
      <c r="CD22" s="6">
        <v>1248.0989954310771</v>
      </c>
      <c r="CE22" s="6">
        <v>1377.8221052331303</v>
      </c>
      <c r="CF22" s="6">
        <v>1568.4844625717781</v>
      </c>
      <c r="CG22" s="6">
        <v>1408.2286993971475</v>
      </c>
      <c r="CH22" s="6">
        <v>1272.7519157511042</v>
      </c>
      <c r="CI22" s="6">
        <v>1449.7303004110033</v>
      </c>
      <c r="CJ22" s="6">
        <v>1654.9426303952284</v>
      </c>
    </row>
    <row r="23" spans="1:88" x14ac:dyDescent="0.35">
      <c r="A23" s="7" t="s">
        <v>33</v>
      </c>
      <c r="B23" s="8">
        <v>94.585689303772483</v>
      </c>
      <c r="C23" s="8">
        <v>138.54562242317843</v>
      </c>
      <c r="D23" s="8">
        <v>167.78270315868488</v>
      </c>
      <c r="E23" s="8">
        <v>107.45440034535216</v>
      </c>
      <c r="F23" s="8">
        <v>109.9890613184471</v>
      </c>
      <c r="G23" s="8">
        <v>150.00346502287272</v>
      </c>
      <c r="H23" s="8">
        <v>179.09048641321075</v>
      </c>
      <c r="I23" s="8">
        <v>127.8721637261705</v>
      </c>
      <c r="J23" s="8">
        <v>124.03581324442963</v>
      </c>
      <c r="K23" s="8">
        <v>160.1894368532345</v>
      </c>
      <c r="L23" s="8">
        <v>186.39733650283034</v>
      </c>
      <c r="M23" s="8">
        <v>134.36231408112684</v>
      </c>
      <c r="N23" s="8">
        <v>134.13973868011553</v>
      </c>
      <c r="O23" s="8">
        <v>170.66550354871117</v>
      </c>
      <c r="P23" s="8">
        <v>217.2226702693861</v>
      </c>
      <c r="Q23" s="8">
        <v>147.09509885560468</v>
      </c>
      <c r="R23" s="8">
        <v>149.32785988941112</v>
      </c>
      <c r="S23" s="8">
        <v>207.69920294028012</v>
      </c>
      <c r="T23" s="8">
        <v>259.74943731128661</v>
      </c>
      <c r="U23" s="8">
        <v>156.104791174599</v>
      </c>
      <c r="V23" s="8">
        <v>145.40245975966141</v>
      </c>
      <c r="W23" s="8">
        <v>202.44896468983657</v>
      </c>
      <c r="X23" s="8">
        <v>246.8454204529732</v>
      </c>
      <c r="Y23" s="8">
        <v>152.13500089171362</v>
      </c>
      <c r="Z23" s="8">
        <v>147.74631249814115</v>
      </c>
      <c r="AA23" s="8">
        <v>221.55475738586989</v>
      </c>
      <c r="AB23" s="8">
        <v>296.07164513133125</v>
      </c>
      <c r="AC23" s="8">
        <v>184.96630585772485</v>
      </c>
      <c r="AD23" s="8">
        <v>183.33361159759693</v>
      </c>
      <c r="AE23" s="8">
        <v>266.83249581588399</v>
      </c>
      <c r="AF23" s="8">
        <v>331.67458945187224</v>
      </c>
      <c r="AG23" s="8">
        <v>198.63488707211437</v>
      </c>
      <c r="AH23" s="8">
        <v>172.36139109164378</v>
      </c>
      <c r="AI23" s="8">
        <v>252.62056740482964</v>
      </c>
      <c r="AJ23" s="8">
        <v>323.72174790232845</v>
      </c>
      <c r="AK23" s="8">
        <v>186.88774323306399</v>
      </c>
      <c r="AL23" s="8">
        <v>186.53417086549342</v>
      </c>
      <c r="AM23" s="8">
        <v>273.56159211819261</v>
      </c>
      <c r="AN23" s="8">
        <v>351.53010450917759</v>
      </c>
      <c r="AO23" s="8">
        <v>213.04598468151272</v>
      </c>
      <c r="AP23" s="8">
        <v>199.63134125907081</v>
      </c>
      <c r="AQ23" s="8">
        <v>282.39083680048049</v>
      </c>
      <c r="AR23" s="8">
        <v>359.8721493576075</v>
      </c>
      <c r="AS23" s="8">
        <v>234.90629709847602</v>
      </c>
      <c r="AT23" s="8">
        <v>202.16421047577228</v>
      </c>
      <c r="AU23" s="8">
        <v>302.43365770996451</v>
      </c>
      <c r="AV23" s="8">
        <v>393.39072534005459</v>
      </c>
      <c r="AW23" s="8">
        <v>239.74740647420688</v>
      </c>
      <c r="AX23" s="8">
        <v>215.9419470841332</v>
      </c>
      <c r="AY23" s="8">
        <v>326.22697294789054</v>
      </c>
      <c r="AZ23" s="8">
        <v>419.80019141540367</v>
      </c>
      <c r="BA23" s="8">
        <v>251.76688855257132</v>
      </c>
      <c r="BB23" s="8">
        <v>233.29204563060688</v>
      </c>
      <c r="BC23" s="8">
        <v>335.70371854565104</v>
      </c>
      <c r="BD23" s="8">
        <v>431.83068773944353</v>
      </c>
      <c r="BE23" s="8">
        <v>258.66970281202879</v>
      </c>
      <c r="BF23" s="8">
        <v>238.38040606765426</v>
      </c>
      <c r="BG23" s="8">
        <v>349.45471213148755</v>
      </c>
      <c r="BH23" s="8">
        <v>463.15746592908647</v>
      </c>
      <c r="BI23" s="8">
        <v>274.88507725758058</v>
      </c>
      <c r="BJ23" s="8">
        <v>243.68849611977492</v>
      </c>
      <c r="BK23" s="8">
        <v>365.31140732531532</v>
      </c>
      <c r="BL23" s="8">
        <v>480.04310388534662</v>
      </c>
      <c r="BM23" s="8">
        <v>270.72910663725781</v>
      </c>
      <c r="BN23" s="8">
        <v>248.12603107037194</v>
      </c>
      <c r="BO23" s="8">
        <v>346.52781460003729</v>
      </c>
      <c r="BP23" s="8">
        <v>447.95009469109425</v>
      </c>
      <c r="BQ23" s="8">
        <v>254.32376310516977</v>
      </c>
      <c r="BR23" s="8">
        <v>238.70364630091836</v>
      </c>
      <c r="BS23" s="8">
        <v>362.03791240644409</v>
      </c>
      <c r="BT23" s="8">
        <v>466.65753862376027</v>
      </c>
      <c r="BU23" s="8">
        <v>279.33877470517405</v>
      </c>
      <c r="BV23" s="8">
        <v>253.66972164232916</v>
      </c>
      <c r="BW23" s="8">
        <v>386.13383606259526</v>
      </c>
      <c r="BX23" s="8">
        <v>521.85082658343708</v>
      </c>
      <c r="BY23" s="8">
        <v>301.5894410262224</v>
      </c>
      <c r="BZ23" s="8">
        <v>267.73265380957531</v>
      </c>
      <c r="CA23" s="8">
        <v>424.39795981288478</v>
      </c>
      <c r="CB23" s="8">
        <v>547.68474747749303</v>
      </c>
      <c r="CC23" s="8">
        <v>305.63757538938296</v>
      </c>
      <c r="CD23" s="8">
        <v>288.62262009900462</v>
      </c>
      <c r="CE23" s="8">
        <v>452.71624225941758</v>
      </c>
      <c r="CF23" s="8">
        <v>571.3569742823496</v>
      </c>
      <c r="CG23" s="8">
        <v>326.97538482288144</v>
      </c>
      <c r="CH23" s="8">
        <v>300.54634227539185</v>
      </c>
      <c r="CI23" s="8">
        <v>470.1152324208669</v>
      </c>
      <c r="CJ23" s="8">
        <v>590.26002719647624</v>
      </c>
    </row>
    <row r="24" spans="1:88" x14ac:dyDescent="0.35">
      <c r="A24" s="7" t="s">
        <v>34</v>
      </c>
      <c r="B24" s="8">
        <v>5.7978720795186414</v>
      </c>
      <c r="C24" s="8">
        <v>9.6616766736864594</v>
      </c>
      <c r="D24" s="8">
        <v>12.872138352556517</v>
      </c>
      <c r="E24" s="8">
        <v>7.8857456819236917</v>
      </c>
      <c r="F24" s="8">
        <v>7.6211058584210365</v>
      </c>
      <c r="G24" s="8">
        <v>11.539804724834092</v>
      </c>
      <c r="H24" s="8">
        <v>14.640088816826781</v>
      </c>
      <c r="I24" s="8">
        <v>9.8632164985451034</v>
      </c>
      <c r="J24" s="8">
        <v>9.5225270771060639</v>
      </c>
      <c r="K24" s="8">
        <v>13.431819021765209</v>
      </c>
      <c r="L24" s="8">
        <v>16.587991967494833</v>
      </c>
      <c r="M24" s="8">
        <v>11.484877223234086</v>
      </c>
      <c r="N24" s="8">
        <v>11.331874810111112</v>
      </c>
      <c r="O24" s="8">
        <v>15.130962029123767</v>
      </c>
      <c r="P24" s="8">
        <v>19.423491168823453</v>
      </c>
      <c r="Q24" s="8">
        <v>11.291598019237979</v>
      </c>
      <c r="R24" s="8">
        <v>9.9184453244521436</v>
      </c>
      <c r="S24" s="8">
        <v>13.978278756900652</v>
      </c>
      <c r="T24" s="8">
        <v>17.980001388125277</v>
      </c>
      <c r="U24" s="8">
        <v>10.126852592847813</v>
      </c>
      <c r="V24" s="8">
        <v>9.7433924499026201</v>
      </c>
      <c r="W24" s="8">
        <v>16.035241943590115</v>
      </c>
      <c r="X24" s="8">
        <v>21.505841508281328</v>
      </c>
      <c r="Y24" s="8">
        <v>12.364171053719963</v>
      </c>
      <c r="Z24" s="8">
        <v>11.237130906338757</v>
      </c>
      <c r="AA24" s="8">
        <v>18.753078538218091</v>
      </c>
      <c r="AB24" s="8">
        <v>26.649598076873517</v>
      </c>
      <c r="AC24" s="8">
        <v>15.255643982878771</v>
      </c>
      <c r="AD24" s="8">
        <v>14.920567509487007</v>
      </c>
      <c r="AE24" s="8">
        <v>24.794870783578272</v>
      </c>
      <c r="AF24" s="8">
        <v>33.486438397788312</v>
      </c>
      <c r="AG24" s="8">
        <v>18.674328696437193</v>
      </c>
      <c r="AH24" s="8">
        <v>16.231613001163979</v>
      </c>
      <c r="AI24" s="8">
        <v>27.102817487841644</v>
      </c>
      <c r="AJ24" s="8">
        <v>36.850152316478216</v>
      </c>
      <c r="AK24" s="8">
        <v>19.39304740136545</v>
      </c>
      <c r="AL24" s="8">
        <v>18.792607920165068</v>
      </c>
      <c r="AM24" s="8">
        <v>30.715722942977028</v>
      </c>
      <c r="AN24" s="8">
        <v>41.726981290114971</v>
      </c>
      <c r="AO24" s="8">
        <v>23.010327453622111</v>
      </c>
      <c r="AP24" s="8">
        <v>20.534177406034363</v>
      </c>
      <c r="AQ24" s="8">
        <v>32.18160188588611</v>
      </c>
      <c r="AR24" s="8">
        <v>43.326457478275451</v>
      </c>
      <c r="AS24" s="8">
        <v>26.267625230563979</v>
      </c>
      <c r="AT24" s="8">
        <v>21.171550591462715</v>
      </c>
      <c r="AU24" s="8">
        <v>35.744691348646896</v>
      </c>
      <c r="AV24" s="8">
        <v>49.281486984021996</v>
      </c>
      <c r="AW24" s="8">
        <v>27.021271075868476</v>
      </c>
      <c r="AX24" s="8">
        <v>22.679311423595781</v>
      </c>
      <c r="AY24" s="8">
        <v>38.272942603449494</v>
      </c>
      <c r="AZ24" s="8">
        <v>51.456068194753286</v>
      </c>
      <c r="BA24" s="8">
        <v>27.484677778201558</v>
      </c>
      <c r="BB24" s="8">
        <v>24.23703232920419</v>
      </c>
      <c r="BC24" s="8">
        <v>39.076083786766858</v>
      </c>
      <c r="BD24" s="8">
        <v>53.397281744525905</v>
      </c>
      <c r="BE24" s="8">
        <v>28.437729307735104</v>
      </c>
      <c r="BF24" s="8">
        <v>25.271776099227104</v>
      </c>
      <c r="BG24" s="8">
        <v>42.305976504270305</v>
      </c>
      <c r="BH24" s="8">
        <v>60.831938195266204</v>
      </c>
      <c r="BI24" s="8">
        <v>33.111473284029259</v>
      </c>
      <c r="BJ24" s="8">
        <v>28.550895204535113</v>
      </c>
      <c r="BK24" s="8">
        <v>49.80459155056483</v>
      </c>
      <c r="BL24" s="8">
        <v>69.578844589372125</v>
      </c>
      <c r="BM24" s="8">
        <v>33.494203101466148</v>
      </c>
      <c r="BN24" s="8">
        <v>28.299726650510589</v>
      </c>
      <c r="BO24" s="8">
        <v>42.393014219450606</v>
      </c>
      <c r="BP24" s="8">
        <v>57.085617620327902</v>
      </c>
      <c r="BQ24" s="8">
        <v>28.445629118173894</v>
      </c>
      <c r="BR24" s="8">
        <v>25.921972767440984</v>
      </c>
      <c r="BS24" s="8">
        <v>45.65779119938427</v>
      </c>
      <c r="BT24" s="8">
        <v>62.721394218650573</v>
      </c>
      <c r="BU24" s="8">
        <v>32.58362330099299</v>
      </c>
      <c r="BV24" s="8">
        <v>27.4970441440732</v>
      </c>
      <c r="BW24" s="8">
        <v>47.057291314587772</v>
      </c>
      <c r="BX24" s="8">
        <v>67.412791246318065</v>
      </c>
      <c r="BY24" s="8">
        <v>33.276568553515816</v>
      </c>
      <c r="BZ24" s="8">
        <v>28.410212140494306</v>
      </c>
      <c r="CA24" s="8">
        <v>52.44343753017619</v>
      </c>
      <c r="CB24" s="8">
        <v>72.444380393965972</v>
      </c>
      <c r="CC24" s="8">
        <v>34.911320711847914</v>
      </c>
      <c r="CD24" s="8">
        <v>31.113080785656063</v>
      </c>
      <c r="CE24" s="8">
        <v>56.81085351450848</v>
      </c>
      <c r="CF24" s="8">
        <v>75.706893935302148</v>
      </c>
      <c r="CG24" s="8">
        <v>37.431411225744725</v>
      </c>
      <c r="CH24" s="8">
        <v>32.1008264144508</v>
      </c>
      <c r="CI24" s="8">
        <v>58.353985181731474</v>
      </c>
      <c r="CJ24" s="8">
        <v>78.034184369458714</v>
      </c>
    </row>
    <row r="25" spans="1:88" x14ac:dyDescent="0.35">
      <c r="A25" s="7" t="s">
        <v>35</v>
      </c>
      <c r="B25" s="8">
        <v>47.842026597877933</v>
      </c>
      <c r="C25" s="8">
        <v>44.990762892502588</v>
      </c>
      <c r="D25" s="8">
        <v>39.015680526082889</v>
      </c>
      <c r="E25" s="8">
        <v>30.173963434618134</v>
      </c>
      <c r="F25" s="8">
        <v>36.90517209040209</v>
      </c>
      <c r="G25" s="8">
        <v>36.929850769680606</v>
      </c>
      <c r="H25" s="8">
        <v>40.211087010539799</v>
      </c>
      <c r="I25" s="8">
        <v>46.404120689448867</v>
      </c>
      <c r="J25" s="8">
        <v>62.368306930375745</v>
      </c>
      <c r="K25" s="8">
        <v>72.022734248999598</v>
      </c>
      <c r="L25" s="8">
        <v>76.462914276498594</v>
      </c>
      <c r="M25" s="8">
        <v>75.308449352791996</v>
      </c>
      <c r="N25" s="8">
        <v>66.261982920788597</v>
      </c>
      <c r="O25" s="8">
        <v>60.198535830415537</v>
      </c>
      <c r="P25" s="8">
        <v>57.029029850439613</v>
      </c>
      <c r="Q25" s="8">
        <v>56.198857066680773</v>
      </c>
      <c r="R25" s="8">
        <v>60.051366491824595</v>
      </c>
      <c r="S25" s="8">
        <v>62.1094372790823</v>
      </c>
      <c r="T25" s="8">
        <v>63.779166653376208</v>
      </c>
      <c r="U25" s="8">
        <v>65.028452794661646</v>
      </c>
      <c r="V25" s="8">
        <v>65.698957147177723</v>
      </c>
      <c r="W25" s="8">
        <v>65.737980032580694</v>
      </c>
      <c r="X25" s="8">
        <v>65.6601333142209</v>
      </c>
      <c r="Y25" s="8">
        <v>65.195126368492595</v>
      </c>
      <c r="Z25" s="8">
        <v>64.884879630351151</v>
      </c>
      <c r="AA25" s="8">
        <v>66.439608483447756</v>
      </c>
      <c r="AB25" s="8">
        <v>70.031381849204223</v>
      </c>
      <c r="AC25" s="8">
        <v>76.530740752692537</v>
      </c>
      <c r="AD25" s="8">
        <v>90.242773000118447</v>
      </c>
      <c r="AE25" s="8">
        <v>92.439526759147611</v>
      </c>
      <c r="AF25" s="8">
        <v>84.820820794827924</v>
      </c>
      <c r="AG25" s="8">
        <v>68.649955701908183</v>
      </c>
      <c r="AH25" s="8">
        <v>40.976557785548657</v>
      </c>
      <c r="AI25" s="8">
        <v>24.590943336442997</v>
      </c>
      <c r="AJ25" s="8">
        <v>13.253525410642521</v>
      </c>
      <c r="AK25" s="8">
        <v>3.6477807109896467</v>
      </c>
      <c r="AL25" s="8">
        <v>7.3415344482111573</v>
      </c>
      <c r="AM25" s="8">
        <v>6.5137340875569478</v>
      </c>
      <c r="AN25" s="8">
        <v>10.255870320420529</v>
      </c>
      <c r="AO25" s="8">
        <v>18.36014382867365</v>
      </c>
      <c r="AP25" s="8">
        <v>16.75490118865828</v>
      </c>
      <c r="AQ25" s="8">
        <v>18.56100529897741</v>
      </c>
      <c r="AR25" s="8">
        <v>19.408800556806607</v>
      </c>
      <c r="AS25" s="8">
        <v>19.573743139725476</v>
      </c>
      <c r="AT25" s="8">
        <v>19.029474527624259</v>
      </c>
      <c r="AU25" s="8">
        <v>19.459919051258233</v>
      </c>
      <c r="AV25" s="8">
        <v>19.334993142215374</v>
      </c>
      <c r="AW25" s="8">
        <v>21.851613278901738</v>
      </c>
      <c r="AX25" s="8">
        <v>22.016013913698366</v>
      </c>
      <c r="AY25" s="8">
        <v>21.290107260663035</v>
      </c>
      <c r="AZ25" s="8">
        <v>22.241964808513327</v>
      </c>
      <c r="BA25" s="8">
        <v>20.82391401712513</v>
      </c>
      <c r="BB25" s="8">
        <v>22.733665038169732</v>
      </c>
      <c r="BC25" s="8">
        <v>20.967596049448119</v>
      </c>
      <c r="BD25" s="8">
        <v>19.259347562895169</v>
      </c>
      <c r="BE25" s="8">
        <v>19.661770842086984</v>
      </c>
      <c r="BF25" s="8">
        <v>20.076333649341485</v>
      </c>
      <c r="BG25" s="8">
        <v>18.877217873190457</v>
      </c>
      <c r="BH25" s="8">
        <v>17.154786106231395</v>
      </c>
      <c r="BI25" s="8">
        <v>18.330534858727063</v>
      </c>
      <c r="BJ25" s="8">
        <v>18.829603716317344</v>
      </c>
      <c r="BK25" s="8">
        <v>18.998624396008701</v>
      </c>
      <c r="BL25" s="8">
        <v>17.040104912170797</v>
      </c>
      <c r="BM25" s="8">
        <v>15.527025837749363</v>
      </c>
      <c r="BN25" s="8">
        <v>9.8316949245542844</v>
      </c>
      <c r="BO25" s="8">
        <v>6.2454750666577254</v>
      </c>
      <c r="BP25" s="8">
        <v>4.8512751916233006</v>
      </c>
      <c r="BQ25" s="8">
        <v>5.361005917019888</v>
      </c>
      <c r="BR25" s="8">
        <v>6.1522211805143341</v>
      </c>
      <c r="BS25" s="8">
        <v>6.3571440405158501</v>
      </c>
      <c r="BT25" s="8">
        <v>6.7612828431605649</v>
      </c>
      <c r="BU25" s="8">
        <v>8.201726359009303</v>
      </c>
      <c r="BV25" s="8">
        <v>6.668801760911621</v>
      </c>
      <c r="BW25" s="8">
        <v>6.6126120339151466</v>
      </c>
      <c r="BX25" s="8">
        <v>6.6303124536487488</v>
      </c>
      <c r="BY25" s="8">
        <v>6.7362464866645917</v>
      </c>
      <c r="BZ25" s="8">
        <v>7.8623453102167824</v>
      </c>
      <c r="CA25" s="8">
        <v>7.2285544636652661</v>
      </c>
      <c r="CB25" s="8">
        <v>7.3700371558161013</v>
      </c>
      <c r="CC25" s="8">
        <v>7.6383286388632037</v>
      </c>
      <c r="CD25" s="8">
        <v>7.5694000815393636</v>
      </c>
      <c r="CE25" s="8">
        <v>7.6373872169065411</v>
      </c>
      <c r="CF25" s="8">
        <v>7.7359811971986492</v>
      </c>
      <c r="CG25" s="8">
        <v>8.165471983385105</v>
      </c>
      <c r="CH25" s="8">
        <v>8.1477103245617002</v>
      </c>
      <c r="CI25" s="8">
        <v>8.0806535890008728</v>
      </c>
      <c r="CJ25" s="8">
        <v>8.1473821211559354</v>
      </c>
    </row>
    <row r="26" spans="1:88" x14ac:dyDescent="0.35">
      <c r="A26" s="7" t="s">
        <v>36</v>
      </c>
      <c r="B26" s="8">
        <v>344.30440083561621</v>
      </c>
      <c r="C26" s="8">
        <v>347.07495471627567</v>
      </c>
      <c r="D26" s="8">
        <v>353.48699415777475</v>
      </c>
      <c r="E26" s="8">
        <v>366.66962838675403</v>
      </c>
      <c r="F26" s="8">
        <v>250.38188370402383</v>
      </c>
      <c r="G26" s="8">
        <v>216.52143119249243</v>
      </c>
      <c r="H26" s="8">
        <v>201.53353128077674</v>
      </c>
      <c r="I26" s="8">
        <v>205.5426557551117</v>
      </c>
      <c r="J26" s="8">
        <v>226.87684216898842</v>
      </c>
      <c r="K26" s="8">
        <v>227.17700948718684</v>
      </c>
      <c r="L26" s="8">
        <v>213.44351056649637</v>
      </c>
      <c r="M26" s="8">
        <v>185.70826187181515</v>
      </c>
      <c r="N26" s="8">
        <v>159.68428922854997</v>
      </c>
      <c r="O26" s="8">
        <v>126.65434166096908</v>
      </c>
      <c r="P26" s="8">
        <v>99.728021874457667</v>
      </c>
      <c r="Q26" s="8">
        <v>80.031532569126526</v>
      </c>
      <c r="R26" s="8">
        <v>87.049379672430035</v>
      </c>
      <c r="S26" s="8">
        <v>83.00780898905235</v>
      </c>
      <c r="T26" s="8">
        <v>79.435109186476524</v>
      </c>
      <c r="U26" s="8">
        <v>76.892278874857311</v>
      </c>
      <c r="V26" s="8">
        <v>79.454327601253922</v>
      </c>
      <c r="W26" s="8">
        <v>78.364832833608844</v>
      </c>
      <c r="X26" s="8">
        <v>77.127326958376102</v>
      </c>
      <c r="Y26" s="8">
        <v>75.526980410315289</v>
      </c>
      <c r="Z26" s="8">
        <v>73.025102502040113</v>
      </c>
      <c r="AA26" s="8">
        <v>74.904347757971493</v>
      </c>
      <c r="AB26" s="8">
        <v>72.103251218014904</v>
      </c>
      <c r="AC26" s="8">
        <v>69.408278563247208</v>
      </c>
      <c r="AD26" s="8">
        <v>63.279429779928307</v>
      </c>
      <c r="AE26" s="8">
        <v>64.602655400203275</v>
      </c>
      <c r="AF26" s="8">
        <v>68.565156702127538</v>
      </c>
      <c r="AG26" s="8">
        <v>75.214910654197453</v>
      </c>
      <c r="AH26" s="8">
        <v>71.163933775517776</v>
      </c>
      <c r="AI26" s="8">
        <v>71.76090365722996</v>
      </c>
      <c r="AJ26" s="8">
        <v>78.283077555803288</v>
      </c>
      <c r="AK26" s="8">
        <v>80.019210807072071</v>
      </c>
      <c r="AL26" s="8">
        <v>80.830029783044452</v>
      </c>
      <c r="AM26" s="8">
        <v>81.529284441624711</v>
      </c>
      <c r="AN26" s="8">
        <v>85.121182914965559</v>
      </c>
      <c r="AO26" s="8">
        <v>85.975677908488692</v>
      </c>
      <c r="AP26" s="8">
        <v>85.89855625416844</v>
      </c>
      <c r="AQ26" s="8">
        <v>88.026708150633851</v>
      </c>
      <c r="AR26" s="8">
        <v>91.709208334085901</v>
      </c>
      <c r="AS26" s="8">
        <v>97.168396049159398</v>
      </c>
      <c r="AT26" s="8">
        <v>99.183501110009516</v>
      </c>
      <c r="AU26" s="8">
        <v>102.13460616774819</v>
      </c>
      <c r="AV26" s="8">
        <v>101.11012651746918</v>
      </c>
      <c r="AW26" s="8">
        <v>105.91176620477231</v>
      </c>
      <c r="AX26" s="8">
        <v>109.78023808902907</v>
      </c>
      <c r="AY26" s="8">
        <v>112.13387408920512</v>
      </c>
      <c r="AZ26" s="8">
        <v>117.71935564530428</v>
      </c>
      <c r="BA26" s="8">
        <v>111.69053217646078</v>
      </c>
      <c r="BB26" s="8">
        <v>105.50907833162138</v>
      </c>
      <c r="BC26" s="8">
        <v>110.3162838403416</v>
      </c>
      <c r="BD26" s="8">
        <v>109.74774346841987</v>
      </c>
      <c r="BE26" s="8">
        <v>148.34779361467366</v>
      </c>
      <c r="BF26" s="8">
        <v>116.39269635549073</v>
      </c>
      <c r="BG26" s="8">
        <v>119.15522930798716</v>
      </c>
      <c r="BH26" s="8">
        <v>125.30054889700681</v>
      </c>
      <c r="BI26" s="8">
        <v>124.77483070130745</v>
      </c>
      <c r="BJ26" s="8">
        <v>130.235429449072</v>
      </c>
      <c r="BK26" s="8">
        <v>130.93319402535658</v>
      </c>
      <c r="BL26" s="8">
        <v>131.70218585643582</v>
      </c>
      <c r="BM26" s="8">
        <v>124.95141282423961</v>
      </c>
      <c r="BN26" s="8">
        <v>146.44852910508541</v>
      </c>
      <c r="BO26" s="8">
        <v>143.26966242849176</v>
      </c>
      <c r="BP26" s="8">
        <v>143.05014066631526</v>
      </c>
      <c r="BQ26" s="8">
        <v>147.97319172591787</v>
      </c>
      <c r="BR26" s="8">
        <v>158.01474412149975</v>
      </c>
      <c r="BS26" s="8">
        <v>157.88251771752678</v>
      </c>
      <c r="BT26" s="8">
        <v>155.42597499388359</v>
      </c>
      <c r="BU26" s="8">
        <v>158.87408658038603</v>
      </c>
      <c r="BV26" s="8">
        <v>174.07761598145811</v>
      </c>
      <c r="BW26" s="8">
        <v>166.70648046003598</v>
      </c>
      <c r="BX26" s="8">
        <v>158.47873251314761</v>
      </c>
      <c r="BY26" s="8">
        <v>163.16686381441832</v>
      </c>
      <c r="BZ26" s="8">
        <v>173.61646498832454</v>
      </c>
      <c r="CA26" s="8">
        <v>175.9100628052112</v>
      </c>
      <c r="CB26" s="8">
        <v>175.59572319517517</v>
      </c>
      <c r="CC26" s="8">
        <v>198.16977884510982</v>
      </c>
      <c r="CD26" s="8">
        <v>179.22735347401473</v>
      </c>
      <c r="CE26" s="8">
        <v>193.86205724723177</v>
      </c>
      <c r="CF26" s="8">
        <v>202.2598496785792</v>
      </c>
      <c r="CG26" s="8">
        <v>222.13548832989281</v>
      </c>
      <c r="CH26" s="8">
        <v>203.67117855235625</v>
      </c>
      <c r="CI26" s="8">
        <v>209.11750039781572</v>
      </c>
      <c r="CJ26" s="8">
        <v>215.19629852557873</v>
      </c>
    </row>
    <row r="27" spans="1:88" x14ac:dyDescent="0.35">
      <c r="A27" s="7" t="s">
        <v>37</v>
      </c>
      <c r="B27" s="8">
        <v>15.720984380012942</v>
      </c>
      <c r="C27" s="8">
        <v>14.253115362913318</v>
      </c>
      <c r="D27" s="8">
        <v>15.074826075777084</v>
      </c>
      <c r="E27" s="8">
        <v>13.923351425569154</v>
      </c>
      <c r="F27" s="8">
        <v>14.120119468439627</v>
      </c>
      <c r="G27" s="8">
        <v>12.101210059780168</v>
      </c>
      <c r="H27" s="8">
        <v>14.038155743273773</v>
      </c>
      <c r="I27" s="8">
        <v>15.594254265936765</v>
      </c>
      <c r="J27" s="8">
        <v>18.41353845583447</v>
      </c>
      <c r="K27" s="8">
        <v>18.677737696912196</v>
      </c>
      <c r="L27" s="8">
        <v>22.194008121509501</v>
      </c>
      <c r="M27" s="8">
        <v>23.860289484316421</v>
      </c>
      <c r="N27" s="8">
        <v>22.781729009765854</v>
      </c>
      <c r="O27" s="8">
        <v>24.74181926059433</v>
      </c>
      <c r="P27" s="8">
        <v>25.283666882049793</v>
      </c>
      <c r="Q27" s="8">
        <v>26.980193913911265</v>
      </c>
      <c r="R27" s="8">
        <v>26.366180583463773</v>
      </c>
      <c r="S27" s="8">
        <v>27.2582707193625</v>
      </c>
      <c r="T27" s="8">
        <v>27.116680953347018</v>
      </c>
      <c r="U27" s="8">
        <v>20.999740297840017</v>
      </c>
      <c r="V27" s="8">
        <v>25.82501053893634</v>
      </c>
      <c r="W27" s="8">
        <v>25.515065948707647</v>
      </c>
      <c r="X27" s="8">
        <v>28.433572996920105</v>
      </c>
      <c r="Y27" s="8">
        <v>31.86764809371596</v>
      </c>
      <c r="Z27" s="8">
        <v>30.717822872193324</v>
      </c>
      <c r="AA27" s="8">
        <v>30.473620528223968</v>
      </c>
      <c r="AB27" s="8">
        <v>30.921979564175267</v>
      </c>
      <c r="AC27" s="8">
        <v>34.738427159548472</v>
      </c>
      <c r="AD27" s="8">
        <v>34.007050480732488</v>
      </c>
      <c r="AE27" s="8">
        <v>32.78252915355187</v>
      </c>
      <c r="AF27" s="8">
        <v>33.942633556828639</v>
      </c>
      <c r="AG27" s="8">
        <v>35.03039953532685</v>
      </c>
      <c r="AH27" s="8">
        <v>36.423899808680972</v>
      </c>
      <c r="AI27" s="8">
        <v>35.201956171223557</v>
      </c>
      <c r="AJ27" s="8">
        <v>39.300025115938219</v>
      </c>
      <c r="AK27" s="8">
        <v>43.179085714840582</v>
      </c>
      <c r="AL27" s="8">
        <v>39.804178154356393</v>
      </c>
      <c r="AM27" s="8">
        <v>41.513357549726678</v>
      </c>
      <c r="AN27" s="8">
        <v>39.105050079079732</v>
      </c>
      <c r="AO27" s="8">
        <v>39.777441768911608</v>
      </c>
      <c r="AP27" s="8">
        <v>46.995991529451523</v>
      </c>
      <c r="AQ27" s="8">
        <v>40.494151506395021</v>
      </c>
      <c r="AR27" s="8">
        <v>38.463831015712039</v>
      </c>
      <c r="AS27" s="8">
        <v>42.421853193468543</v>
      </c>
      <c r="AT27" s="8">
        <v>44.28639234189837</v>
      </c>
      <c r="AU27" s="8">
        <v>41.704012429701564</v>
      </c>
      <c r="AV27" s="8">
        <v>42.52225205523402</v>
      </c>
      <c r="AW27" s="8">
        <v>48.633343173166175</v>
      </c>
      <c r="AX27" s="8">
        <v>51.583276066301771</v>
      </c>
      <c r="AY27" s="8">
        <v>48.752312350668845</v>
      </c>
      <c r="AZ27" s="8">
        <v>49.399716263973751</v>
      </c>
      <c r="BA27" s="8">
        <v>49.218695319055897</v>
      </c>
      <c r="BB27" s="8">
        <v>52.939570284091467</v>
      </c>
      <c r="BC27" s="8">
        <v>53.884378621070503</v>
      </c>
      <c r="BD27" s="8">
        <v>50.140705431725088</v>
      </c>
      <c r="BE27" s="8">
        <v>50.637758050719292</v>
      </c>
      <c r="BF27" s="8">
        <v>52.776897211882094</v>
      </c>
      <c r="BG27" s="8">
        <v>50.409521347300505</v>
      </c>
      <c r="BH27" s="8">
        <v>52.623601788411314</v>
      </c>
      <c r="BI27" s="8">
        <v>56.803160624879176</v>
      </c>
      <c r="BJ27" s="8">
        <v>59.720270310546738</v>
      </c>
      <c r="BK27" s="8">
        <v>63.902337812710527</v>
      </c>
      <c r="BL27" s="8">
        <v>64.19261034866247</v>
      </c>
      <c r="BM27" s="8">
        <v>68.406901040958388</v>
      </c>
      <c r="BN27" s="8">
        <v>70.708447558635683</v>
      </c>
      <c r="BO27" s="8">
        <v>71.159698185698261</v>
      </c>
      <c r="BP27" s="8">
        <v>68.371438391487871</v>
      </c>
      <c r="BQ27" s="8">
        <v>70.782624673559852</v>
      </c>
      <c r="BR27" s="8">
        <v>72.47583627131155</v>
      </c>
      <c r="BS27" s="8">
        <v>75.430018160387448</v>
      </c>
      <c r="BT27" s="8">
        <v>73.576464887494936</v>
      </c>
      <c r="BU27" s="8">
        <v>76.301871126663571</v>
      </c>
      <c r="BV27" s="8">
        <v>76.688351911745215</v>
      </c>
      <c r="BW27" s="8">
        <v>76.654305305905709</v>
      </c>
      <c r="BX27" s="8">
        <v>72.790138014117076</v>
      </c>
      <c r="BY27" s="8">
        <v>77.373457248256216</v>
      </c>
      <c r="BZ27" s="8">
        <v>76.735774670293651</v>
      </c>
      <c r="CA27" s="8">
        <v>78.531741586278727</v>
      </c>
      <c r="CB27" s="8">
        <v>73.143487100406716</v>
      </c>
      <c r="CC27" s="8">
        <v>78.530926001752448</v>
      </c>
      <c r="CD27" s="8">
        <v>78.675774437373335</v>
      </c>
      <c r="CE27" s="8">
        <v>78.804954848758484</v>
      </c>
      <c r="CF27" s="8">
        <v>76.467744886458718</v>
      </c>
      <c r="CG27" s="8">
        <v>81.354062517403392</v>
      </c>
      <c r="CH27" s="8">
        <v>77.065870318603999</v>
      </c>
      <c r="CI27" s="8">
        <v>79.524381326212222</v>
      </c>
      <c r="CJ27" s="8">
        <v>79.445806581957427</v>
      </c>
    </row>
    <row r="28" spans="1:88" x14ac:dyDescent="0.35">
      <c r="A28" s="7" t="s">
        <v>38</v>
      </c>
      <c r="B28" s="8">
        <v>94.222851125444762</v>
      </c>
      <c r="C28" s="8">
        <v>95.412920371302249</v>
      </c>
      <c r="D28" s="8">
        <v>98.311662496966221</v>
      </c>
      <c r="E28" s="8">
        <v>103.27645516158829</v>
      </c>
      <c r="F28" s="8">
        <v>101.88347878540937</v>
      </c>
      <c r="G28" s="8">
        <v>103.06342974786631</v>
      </c>
      <c r="H28" s="8">
        <v>103.23756556057812</v>
      </c>
      <c r="I28" s="8">
        <v>102.40837700825276</v>
      </c>
      <c r="J28" s="8">
        <v>100.67888122946265</v>
      </c>
      <c r="K28" s="8">
        <v>99.759032730545883</v>
      </c>
      <c r="L28" s="8">
        <v>99.675070408130196</v>
      </c>
      <c r="M28" s="8">
        <v>100.42628581016976</v>
      </c>
      <c r="N28" s="8">
        <v>101.99775848032316</v>
      </c>
      <c r="O28" s="8">
        <v>103.59699333284561</v>
      </c>
      <c r="P28" s="8">
        <v>105.19546495851259</v>
      </c>
      <c r="Q28" s="8">
        <v>106.74411793248147</v>
      </c>
      <c r="R28" s="8">
        <v>108.11143736634341</v>
      </c>
      <c r="S28" s="8">
        <v>108.14352772652597</v>
      </c>
      <c r="T28" s="8">
        <v>106.90346326814556</v>
      </c>
      <c r="U28" s="8">
        <v>104.45865387240751</v>
      </c>
      <c r="V28" s="8">
        <v>101.42803984685666</v>
      </c>
      <c r="W28" s="8">
        <v>99.735951075296072</v>
      </c>
      <c r="X28" s="8">
        <v>99.717284984748844</v>
      </c>
      <c r="Y28" s="8">
        <v>101.36243412752233</v>
      </c>
      <c r="Z28" s="8">
        <v>104.6750381180878</v>
      </c>
      <c r="AA28" s="8">
        <v>107.27177932577185</v>
      </c>
      <c r="AB28" s="8">
        <v>109.1979507597305</v>
      </c>
      <c r="AC28" s="8">
        <v>110.43466095603404</v>
      </c>
      <c r="AD28" s="8">
        <v>110.85022501108227</v>
      </c>
      <c r="AE28" s="8">
        <v>110.48719614588765</v>
      </c>
      <c r="AF28" s="8">
        <v>109.32410808577197</v>
      </c>
      <c r="AG28" s="8">
        <v>107.38566298606753</v>
      </c>
      <c r="AH28" s="8">
        <v>104.9154692823834</v>
      </c>
      <c r="AI28" s="8">
        <v>104.49617196482353</v>
      </c>
      <c r="AJ28" s="8">
        <v>106.25025009842351</v>
      </c>
      <c r="AK28" s="8">
        <v>110.22793946505129</v>
      </c>
      <c r="AL28" s="8">
        <v>116.54913331066096</v>
      </c>
      <c r="AM28" s="8">
        <v>119.84321817721019</v>
      </c>
      <c r="AN28" s="8">
        <v>119.91002792352533</v>
      </c>
      <c r="AO28" s="8">
        <v>116.6080032156521</v>
      </c>
      <c r="AP28" s="8">
        <v>109.59267525670928</v>
      </c>
      <c r="AQ28" s="8">
        <v>105.00073464183384</v>
      </c>
      <c r="AR28" s="8">
        <v>102.83048383028249</v>
      </c>
      <c r="AS28" s="8">
        <v>103.18088288264879</v>
      </c>
      <c r="AT28" s="8">
        <v>107.04492526898379</v>
      </c>
      <c r="AU28" s="8">
        <v>108.9651085723231</v>
      </c>
      <c r="AV28" s="8">
        <v>110.48447592685848</v>
      </c>
      <c r="AW28" s="8">
        <v>111.59149023183463</v>
      </c>
      <c r="AX28" s="8">
        <v>112.20394108436858</v>
      </c>
      <c r="AY28" s="8">
        <v>113.00691080462718</v>
      </c>
      <c r="AZ28" s="8">
        <v>113.96359147467561</v>
      </c>
      <c r="BA28" s="8">
        <v>115.07455663632857</v>
      </c>
      <c r="BB28" s="8">
        <v>116.38426291280931</v>
      </c>
      <c r="BC28" s="8">
        <v>117.5037628535124</v>
      </c>
      <c r="BD28" s="8">
        <v>118.50442242827187</v>
      </c>
      <c r="BE28" s="8">
        <v>119.38795663434489</v>
      </c>
      <c r="BF28" s="8">
        <v>120.15570267076586</v>
      </c>
      <c r="BG28" s="8">
        <v>121.38783126221618</v>
      </c>
      <c r="BH28" s="8">
        <v>123.08206193263641</v>
      </c>
      <c r="BI28" s="8">
        <v>125.23442278627627</v>
      </c>
      <c r="BJ28" s="8">
        <v>127.83968074779619</v>
      </c>
      <c r="BK28" s="8">
        <v>129.46140499055767</v>
      </c>
      <c r="BL28" s="8">
        <v>130.10618936953011</v>
      </c>
      <c r="BM28" s="8">
        <v>129.77764598883664</v>
      </c>
      <c r="BN28" s="8">
        <v>128.47607622764963</v>
      </c>
      <c r="BO28" s="8">
        <v>128.1706122586871</v>
      </c>
      <c r="BP28" s="8">
        <v>128.85729630735059</v>
      </c>
      <c r="BQ28" s="8">
        <v>130.52454463853627</v>
      </c>
      <c r="BR28" s="8">
        <v>133.13291377788468</v>
      </c>
      <c r="BS28" s="8">
        <v>135.30712503414884</v>
      </c>
      <c r="BT28" s="8">
        <v>137.04919195766414</v>
      </c>
      <c r="BU28" s="8">
        <v>138.36835246474806</v>
      </c>
      <c r="BV28" s="8">
        <v>139.26893862344579</v>
      </c>
      <c r="BW28" s="8">
        <v>140.40900973024864</v>
      </c>
      <c r="BX28" s="8">
        <v>141.7891865621032</v>
      </c>
      <c r="BY28" s="8">
        <v>143.41286371681053</v>
      </c>
      <c r="BZ28" s="8">
        <v>145.2854334906757</v>
      </c>
      <c r="CA28" s="8">
        <v>147.28824019762749</v>
      </c>
      <c r="CB28" s="8">
        <v>149.42359772762754</v>
      </c>
      <c r="CC28" s="8">
        <v>151.6904158101739</v>
      </c>
      <c r="CD28" s="8">
        <v>154.08602863031925</v>
      </c>
      <c r="CE28" s="8">
        <v>156.69784796473942</v>
      </c>
      <c r="CF28" s="8">
        <v>159.52282571557944</v>
      </c>
      <c r="CG28" s="8">
        <v>162.56128084133877</v>
      </c>
      <c r="CH28" s="8">
        <v>165.81351530627813</v>
      </c>
      <c r="CI28" s="8">
        <v>168.25293400362517</v>
      </c>
      <c r="CJ28" s="8">
        <v>169.87927626974513</v>
      </c>
    </row>
    <row r="29" spans="1:88" x14ac:dyDescent="0.35">
      <c r="A29" s="7" t="s">
        <v>39</v>
      </c>
      <c r="B29" s="8">
        <v>18.062217197262008</v>
      </c>
      <c r="C29" s="8">
        <v>20.301124199602995</v>
      </c>
      <c r="D29" s="8">
        <v>22.18513419727179</v>
      </c>
      <c r="E29" s="8">
        <v>22.553076740134529</v>
      </c>
      <c r="F29" s="8">
        <v>21.393409417365724</v>
      </c>
      <c r="G29" s="8">
        <v>23.807865116612501</v>
      </c>
      <c r="H29" s="8">
        <v>27.551081525174173</v>
      </c>
      <c r="I29" s="8">
        <v>26.714978118217161</v>
      </c>
      <c r="J29" s="8">
        <v>20.891344093832132</v>
      </c>
      <c r="K29" s="8">
        <v>23.896929354557173</v>
      </c>
      <c r="L29" s="8">
        <v>24.837407865764572</v>
      </c>
      <c r="M29" s="8">
        <v>26.658345872436467</v>
      </c>
      <c r="N29" s="8">
        <v>22.581353651632206</v>
      </c>
      <c r="O29" s="8">
        <v>26.850604711703323</v>
      </c>
      <c r="P29" s="8">
        <v>28.65193986398365</v>
      </c>
      <c r="Q29" s="8">
        <v>30.275894993605913</v>
      </c>
      <c r="R29" s="8">
        <v>23.86869529492505</v>
      </c>
      <c r="S29" s="8">
        <v>28.590237361808178</v>
      </c>
      <c r="T29" s="8">
        <v>31.954023546822558</v>
      </c>
      <c r="U29" s="8">
        <v>31.34165770230809</v>
      </c>
      <c r="V29" s="8">
        <v>25.475906957719271</v>
      </c>
      <c r="W29" s="8">
        <v>30.856809792471285</v>
      </c>
      <c r="X29" s="8">
        <v>35.115743237209422</v>
      </c>
      <c r="Y29" s="8">
        <v>33.041091281558465</v>
      </c>
      <c r="Z29" s="8">
        <v>29.183340016685531</v>
      </c>
      <c r="AA29" s="8">
        <v>31.050163766907211</v>
      </c>
      <c r="AB29" s="8">
        <v>37.352513429823937</v>
      </c>
      <c r="AC29" s="8">
        <v>35.524459717766263</v>
      </c>
      <c r="AD29" s="8">
        <v>27.36031765106689</v>
      </c>
      <c r="AE29" s="8">
        <v>32.530345012281543</v>
      </c>
      <c r="AF29" s="8">
        <v>34.200043172474565</v>
      </c>
      <c r="AG29" s="8">
        <v>36.191072935539189</v>
      </c>
      <c r="AH29" s="8">
        <v>28.430345107294247</v>
      </c>
      <c r="AI29" s="8">
        <v>30.006343255443799</v>
      </c>
      <c r="AJ29" s="8">
        <v>35.776446520075972</v>
      </c>
      <c r="AK29" s="8">
        <v>32.942827698644734</v>
      </c>
      <c r="AL29" s="8">
        <v>26.85609377775474</v>
      </c>
      <c r="AM29" s="8">
        <v>36.469787997933338</v>
      </c>
      <c r="AN29" s="8">
        <v>37.599838935991038</v>
      </c>
      <c r="AO29" s="8">
        <v>43.456659002040261</v>
      </c>
      <c r="AP29" s="8">
        <v>32.880492948054169</v>
      </c>
      <c r="AQ29" s="8">
        <v>46.908464094119338</v>
      </c>
      <c r="AR29" s="8">
        <v>51.941166069598381</v>
      </c>
      <c r="AS29" s="8">
        <v>44.517810584515473</v>
      </c>
      <c r="AT29" s="8">
        <v>36.57680334670021</v>
      </c>
      <c r="AU29" s="8">
        <v>44.604142853499077</v>
      </c>
      <c r="AV29" s="8">
        <v>49.800535255449262</v>
      </c>
      <c r="AW29" s="8">
        <v>53.025518544351556</v>
      </c>
      <c r="AX29" s="8">
        <v>42.048490105913586</v>
      </c>
      <c r="AY29" s="8">
        <v>52.585815172394881</v>
      </c>
      <c r="AZ29" s="8">
        <v>54.445093387181622</v>
      </c>
      <c r="BA29" s="8">
        <v>59.692601334509966</v>
      </c>
      <c r="BB29" s="8">
        <v>46.196389007545214</v>
      </c>
      <c r="BC29" s="8">
        <v>54.371308745098105</v>
      </c>
      <c r="BD29" s="8">
        <v>62.591054854589245</v>
      </c>
      <c r="BE29" s="8">
        <v>65.93802606496007</v>
      </c>
      <c r="BF29" s="8">
        <v>49.261214575199389</v>
      </c>
      <c r="BG29" s="8">
        <v>56.619756080722645</v>
      </c>
      <c r="BH29" s="8">
        <v>66.404058457417761</v>
      </c>
      <c r="BI29" s="8">
        <v>68.339709347414754</v>
      </c>
      <c r="BJ29" s="8">
        <v>54.302858240716631</v>
      </c>
      <c r="BK29" s="8">
        <v>62.848206772966705</v>
      </c>
      <c r="BL29" s="8">
        <v>67.538743914553621</v>
      </c>
      <c r="BM29" s="8">
        <v>75.589189972297419</v>
      </c>
      <c r="BN29" s="8">
        <v>54.06819579351545</v>
      </c>
      <c r="BO29" s="8">
        <v>59.484746296419033</v>
      </c>
      <c r="BP29" s="8">
        <v>69.969229820900452</v>
      </c>
      <c r="BQ29" s="8">
        <v>68.107015611606087</v>
      </c>
      <c r="BR29" s="8">
        <v>58.99384291007177</v>
      </c>
      <c r="BS29" s="8">
        <v>60.278978674912743</v>
      </c>
      <c r="BT29" s="8">
        <v>68.025623188415153</v>
      </c>
      <c r="BU29" s="8">
        <v>75.228448348648001</v>
      </c>
      <c r="BV29" s="8">
        <v>55.858544231808338</v>
      </c>
      <c r="BW29" s="8">
        <v>59.740968789369354</v>
      </c>
      <c r="BX29" s="8">
        <v>68.204184557731139</v>
      </c>
      <c r="BY29" s="8">
        <v>70.329659593769506</v>
      </c>
      <c r="BZ29" s="8">
        <v>60.0470513055024</v>
      </c>
      <c r="CA29" s="8">
        <v>60.8611456283937</v>
      </c>
      <c r="CB29" s="8">
        <v>72.361283452046948</v>
      </c>
      <c r="CC29" s="8">
        <v>72.093280804278777</v>
      </c>
      <c r="CD29" s="8">
        <v>60.782443635105139</v>
      </c>
      <c r="CE29" s="8">
        <v>65.55984382921514</v>
      </c>
      <c r="CF29" s="8">
        <v>72.668312064761736</v>
      </c>
      <c r="CG29" s="8">
        <v>74.67107150511363</v>
      </c>
      <c r="CH29" s="8">
        <v>62.310635667323766</v>
      </c>
      <c r="CI29" s="8">
        <v>69.191080224647152</v>
      </c>
      <c r="CJ29" s="8">
        <v>77.156230917428275</v>
      </c>
    </row>
    <row r="30" spans="1:88" x14ac:dyDescent="0.35">
      <c r="A30" s="7" t="s">
        <v>40</v>
      </c>
      <c r="B30" s="8">
        <v>174.08697957697066</v>
      </c>
      <c r="C30" s="8">
        <v>197.86925070712326</v>
      </c>
      <c r="D30" s="8">
        <v>187.03147681268183</v>
      </c>
      <c r="E30" s="8">
        <v>207.55450555663555</v>
      </c>
      <c r="F30" s="8">
        <v>167.78134669501563</v>
      </c>
      <c r="G30" s="8">
        <v>189.33203618453882</v>
      </c>
      <c r="H30" s="8">
        <v>195.98381543263662</v>
      </c>
      <c r="I30" s="8">
        <v>209.50309545590105</v>
      </c>
      <c r="J30" s="8">
        <v>169.43233807690743</v>
      </c>
      <c r="K30" s="8">
        <v>190.87229232181275</v>
      </c>
      <c r="L30" s="8">
        <v>198.35466910061746</v>
      </c>
      <c r="M30" s="8">
        <v>217.18713686548301</v>
      </c>
      <c r="N30" s="8">
        <v>181.43644737383272</v>
      </c>
      <c r="O30" s="8">
        <v>204.61211225036371</v>
      </c>
      <c r="P30" s="8">
        <v>201.50448913107223</v>
      </c>
      <c r="Q30" s="8">
        <v>211.05273369389081</v>
      </c>
      <c r="R30" s="8">
        <v>186.54443506235862</v>
      </c>
      <c r="S30" s="8">
        <v>228.39952235020763</v>
      </c>
      <c r="T30" s="8">
        <v>230.83504005050116</v>
      </c>
      <c r="U30" s="8">
        <v>212.19100895764259</v>
      </c>
      <c r="V30" s="8">
        <v>188.47841378349651</v>
      </c>
      <c r="W30" s="8">
        <v>194.06318018067444</v>
      </c>
      <c r="X30" s="8">
        <v>209.23114530089265</v>
      </c>
      <c r="Y30" s="8">
        <v>240.13740606263102</v>
      </c>
      <c r="Z30" s="8">
        <v>185.31113773652152</v>
      </c>
      <c r="AA30" s="8">
        <v>222.91487800078477</v>
      </c>
      <c r="AB30" s="8">
        <v>227.09420753336872</v>
      </c>
      <c r="AC30" s="8">
        <v>258.98716211245471</v>
      </c>
      <c r="AD30" s="8">
        <v>184.59319989735093</v>
      </c>
      <c r="AE30" s="8">
        <v>207.40324208938645</v>
      </c>
      <c r="AF30" s="8">
        <v>225.58892076043773</v>
      </c>
      <c r="AG30" s="8">
        <v>267.90354047491707</v>
      </c>
      <c r="AH30" s="8">
        <v>197.03666852288487</v>
      </c>
      <c r="AI30" s="8">
        <v>191.58629957174125</v>
      </c>
      <c r="AJ30" s="8">
        <v>229.7455019844231</v>
      </c>
      <c r="AK30" s="8">
        <v>241.27669544525284</v>
      </c>
      <c r="AL30" s="8">
        <v>175.78666933010243</v>
      </c>
      <c r="AM30" s="8">
        <v>250.73473362695717</v>
      </c>
      <c r="AN30" s="8">
        <v>223.90376000728907</v>
      </c>
      <c r="AO30" s="8">
        <v>229.24410101061309</v>
      </c>
      <c r="AP30" s="8">
        <v>167.21936394915676</v>
      </c>
      <c r="AQ30" s="8">
        <v>268.83140020613916</v>
      </c>
      <c r="AR30" s="8">
        <v>240.05204125230475</v>
      </c>
      <c r="AS30" s="8">
        <v>244.55761965692272</v>
      </c>
      <c r="AT30" s="8">
        <v>206.60420106221119</v>
      </c>
      <c r="AU30" s="8">
        <v>236.29971808284012</v>
      </c>
      <c r="AV30" s="8">
        <v>251.78891619051237</v>
      </c>
      <c r="AW30" s="8">
        <v>296.35216466443677</v>
      </c>
      <c r="AX30" s="8">
        <v>226.12747964651987</v>
      </c>
      <c r="AY30" s="8">
        <v>254.48679489453335</v>
      </c>
      <c r="AZ30" s="8">
        <v>249.91466745582903</v>
      </c>
      <c r="BA30" s="8">
        <v>284.91605800311788</v>
      </c>
      <c r="BB30" s="8">
        <v>219.21924912596648</v>
      </c>
      <c r="BC30" s="8">
        <v>257.71560751138912</v>
      </c>
      <c r="BD30" s="8">
        <v>248.63052389513649</v>
      </c>
      <c r="BE30" s="8">
        <v>316.4932575755401</v>
      </c>
      <c r="BF30" s="8">
        <v>223.85388653730371</v>
      </c>
      <c r="BG30" s="8">
        <v>219.75664355795573</v>
      </c>
      <c r="BH30" s="8">
        <v>279.39157524830415</v>
      </c>
      <c r="BI30" s="8">
        <v>335.97239085800589</v>
      </c>
      <c r="BJ30" s="8">
        <v>243.31555935678932</v>
      </c>
      <c r="BK30" s="8">
        <v>228.54734171520761</v>
      </c>
      <c r="BL30" s="8">
        <v>262.29691359190861</v>
      </c>
      <c r="BM30" s="8">
        <v>363.68910953441235</v>
      </c>
      <c r="BN30" s="8">
        <v>259.64173932269557</v>
      </c>
      <c r="BO30" s="8">
        <v>233.54081100735857</v>
      </c>
      <c r="BP30" s="8">
        <v>301.3102421893484</v>
      </c>
      <c r="BQ30" s="8">
        <v>398.0100151160774</v>
      </c>
      <c r="BR30" s="8">
        <v>310.27589601546083</v>
      </c>
      <c r="BS30" s="8">
        <v>234.69058326786191</v>
      </c>
      <c r="BT30" s="8">
        <v>320.15943587060264</v>
      </c>
      <c r="BU30" s="8">
        <v>402.65558129924511</v>
      </c>
      <c r="BV30" s="8">
        <v>326.92850054512638</v>
      </c>
      <c r="BW30" s="8">
        <v>272.1915553504536</v>
      </c>
      <c r="BX30" s="8">
        <v>322.11494841496375</v>
      </c>
      <c r="BY30" s="8">
        <v>408.8777472446875</v>
      </c>
      <c r="BZ30" s="8">
        <v>380.36636204054082</v>
      </c>
      <c r="CA30" s="8">
        <v>290.56413828306978</v>
      </c>
      <c r="CB30" s="8">
        <v>327.39797248469898</v>
      </c>
      <c r="CC30" s="8">
        <v>438.14019050548109</v>
      </c>
      <c r="CD30" s="8">
        <v>406.36074121223396</v>
      </c>
      <c r="CE30" s="8">
        <v>306.26653530958163</v>
      </c>
      <c r="CF30" s="8">
        <v>335.85968278488167</v>
      </c>
      <c r="CG30" s="8">
        <v>457.08419397360615</v>
      </c>
      <c r="CH30" s="8">
        <v>381.13626402139766</v>
      </c>
      <c r="CI30" s="8">
        <v>323.08759329812159</v>
      </c>
      <c r="CJ30" s="8">
        <v>363.24594208806479</v>
      </c>
    </row>
    <row r="31" spans="1:88" x14ac:dyDescent="0.35">
      <c r="A31" s="7" t="s">
        <v>41</v>
      </c>
      <c r="B31" s="8">
        <v>26.525410421319371</v>
      </c>
      <c r="C31" s="8">
        <v>25.879443858396293</v>
      </c>
      <c r="D31" s="8">
        <v>24.52542738466413</v>
      </c>
      <c r="E31" s="8">
        <v>22.397199994072654</v>
      </c>
      <c r="F31" s="8">
        <v>21.936577847392027</v>
      </c>
      <c r="G31" s="8">
        <v>21.019939980515645</v>
      </c>
      <c r="H31" s="8">
        <v>20.696231223072346</v>
      </c>
      <c r="I31" s="8">
        <v>20.960704909208317</v>
      </c>
      <c r="J31" s="8">
        <v>22.019567100716575</v>
      </c>
      <c r="K31" s="8">
        <v>22.988888089364728</v>
      </c>
      <c r="L31" s="8">
        <v>23.831632766316307</v>
      </c>
      <c r="M31" s="8">
        <v>24.514243685434458</v>
      </c>
      <c r="N31" s="8">
        <v>24.963579095297995</v>
      </c>
      <c r="O31" s="8">
        <v>25.4753732990022</v>
      </c>
      <c r="P31" s="8">
        <v>26.110073237753436</v>
      </c>
      <c r="Q31" s="8">
        <v>26.887048718787057</v>
      </c>
      <c r="R31" s="8">
        <v>27.600015323452862</v>
      </c>
      <c r="S31" s="8">
        <v>28.166309200989886</v>
      </c>
      <c r="T31" s="8">
        <v>28.543903557599275</v>
      </c>
      <c r="U31" s="8">
        <v>28.73783386453449</v>
      </c>
      <c r="V31" s="8">
        <v>28.750018707560468</v>
      </c>
      <c r="W31" s="8">
        <v>28.894188158262754</v>
      </c>
      <c r="X31" s="8">
        <v>29.192477824418926</v>
      </c>
      <c r="Y31" s="8">
        <v>29.64609996079076</v>
      </c>
      <c r="Z31" s="8">
        <v>30.220717397204254</v>
      </c>
      <c r="AA31" s="8">
        <v>30.658396363679053</v>
      </c>
      <c r="AB31" s="8">
        <v>30.949650062844025</v>
      </c>
      <c r="AC31" s="8">
        <v>31.093272193397997</v>
      </c>
      <c r="AD31" s="8">
        <v>31.091202328918147</v>
      </c>
      <c r="AE31" s="8">
        <v>31.334719309356338</v>
      </c>
      <c r="AF31" s="8">
        <v>31.81067640153713</v>
      </c>
      <c r="AG31" s="8">
        <v>32.484572102989858</v>
      </c>
      <c r="AH31" s="8">
        <v>32.959348226068499</v>
      </c>
      <c r="AI31" s="8">
        <v>33.237768534079621</v>
      </c>
      <c r="AJ31" s="8">
        <v>33.23379213187782</v>
      </c>
      <c r="AK31" s="8">
        <v>32.944259428469543</v>
      </c>
      <c r="AL31" s="8">
        <v>32.40133513175067</v>
      </c>
      <c r="AM31" s="8">
        <v>32.105464053590374</v>
      </c>
      <c r="AN31" s="8">
        <v>32.119745572644746</v>
      </c>
      <c r="AO31" s="8">
        <v>32.47973819287985</v>
      </c>
      <c r="AP31" s="8">
        <v>33.312215960319307</v>
      </c>
      <c r="AQ31" s="8">
        <v>33.971618979151508</v>
      </c>
      <c r="AR31" s="8">
        <v>34.569379062984879</v>
      </c>
      <c r="AS31" s="8">
        <v>35.10212952706668</v>
      </c>
      <c r="AT31" s="8">
        <v>35.56959264604896</v>
      </c>
      <c r="AU31" s="8">
        <v>36.014587174646991</v>
      </c>
      <c r="AV31" s="8">
        <v>36.439142315545631</v>
      </c>
      <c r="AW31" s="8">
        <v>36.844677863758335</v>
      </c>
      <c r="AX31" s="8">
        <v>37.236257513877547</v>
      </c>
      <c r="AY31" s="8">
        <v>37.61357128438295</v>
      </c>
      <c r="AZ31" s="8">
        <v>37.981364397104137</v>
      </c>
      <c r="BA31" s="8">
        <v>38.337806804635242</v>
      </c>
      <c r="BB31" s="8">
        <v>38.721687496426426</v>
      </c>
      <c r="BC31" s="8">
        <v>39.092187031541073</v>
      </c>
      <c r="BD31" s="8">
        <v>39.473802847480378</v>
      </c>
      <c r="BE31" s="8">
        <v>39.869330848018969</v>
      </c>
      <c r="BF31" s="8">
        <v>40.33361577080035</v>
      </c>
      <c r="BG31" s="8">
        <v>40.917156060277719</v>
      </c>
      <c r="BH31" s="8">
        <v>41.661294305882357</v>
      </c>
      <c r="BI31" s="8">
        <v>42.569641735205202</v>
      </c>
      <c r="BJ31" s="8">
        <v>43.626834288991574</v>
      </c>
      <c r="BK31" s="8">
        <v>44.227379577126442</v>
      </c>
      <c r="BL31" s="8">
        <v>44.351820925031774</v>
      </c>
      <c r="BM31" s="8">
        <v>43.998664655334323</v>
      </c>
      <c r="BN31" s="8">
        <v>43.175462613181956</v>
      </c>
      <c r="BO31" s="8">
        <v>42.731702839234366</v>
      </c>
      <c r="BP31" s="8">
        <v>42.661831438110625</v>
      </c>
      <c r="BQ31" s="8">
        <v>42.964281115198425</v>
      </c>
      <c r="BR31" s="8">
        <v>43.642325771610878</v>
      </c>
      <c r="BS31" s="8">
        <v>44.169204854354099</v>
      </c>
      <c r="BT31" s="8">
        <v>44.540860945071238</v>
      </c>
      <c r="BU31" s="8">
        <v>44.755573479871792</v>
      </c>
      <c r="BV31" s="8">
        <v>44.805718065054045</v>
      </c>
      <c r="BW31" s="8">
        <v>45.103994983478252</v>
      </c>
      <c r="BX31" s="8">
        <v>45.649321869170706</v>
      </c>
      <c r="BY31" s="8">
        <v>46.442653472041613</v>
      </c>
      <c r="BZ31" s="8">
        <v>47.485638912563573</v>
      </c>
      <c r="CA31" s="8">
        <v>48.402330038551902</v>
      </c>
      <c r="CB31" s="8">
        <v>49.19084647536426</v>
      </c>
      <c r="CC31" s="8">
        <v>49.850560447695472</v>
      </c>
      <c r="CD31" s="8">
        <v>50.381103176535305</v>
      </c>
      <c r="CE31" s="8">
        <v>51.005652818440296</v>
      </c>
      <c r="CF31" s="8">
        <v>51.724514620158359</v>
      </c>
      <c r="CG31" s="8">
        <v>52.537788480145061</v>
      </c>
      <c r="CH31" s="8">
        <v>53.44560069530872</v>
      </c>
      <c r="CI31" s="8">
        <v>54.126514316854312</v>
      </c>
      <c r="CJ31" s="8">
        <v>54.580479780313269</v>
      </c>
    </row>
    <row r="32" spans="1:88" x14ac:dyDescent="0.35">
      <c r="A32" s="5" t="s">
        <v>42</v>
      </c>
      <c r="B32" s="6">
        <v>1215.0266062065248</v>
      </c>
      <c r="C32" s="6">
        <v>1537.6967496107775</v>
      </c>
      <c r="D32" s="6">
        <v>1747.3023380243662</v>
      </c>
      <c r="E32" s="6">
        <v>1359.3938346350062</v>
      </c>
      <c r="F32" s="6">
        <v>1270.3385287072836</v>
      </c>
      <c r="G32" s="6">
        <v>1536.2033406355445</v>
      </c>
      <c r="H32" s="6">
        <v>1740.5793889031995</v>
      </c>
      <c r="I32" s="6">
        <v>1453.1120049543722</v>
      </c>
      <c r="J32" s="6">
        <v>1315.0286323153136</v>
      </c>
      <c r="K32" s="6">
        <v>1621.1492489515458</v>
      </c>
      <c r="L32" s="6">
        <v>1798.6418509039688</v>
      </c>
      <c r="M32" s="6">
        <v>1496.7681628269816</v>
      </c>
      <c r="N32" s="6">
        <v>1345.9083737803705</v>
      </c>
      <c r="O32" s="6">
        <v>1644.2249473463753</v>
      </c>
      <c r="P32" s="6">
        <v>1906.0374348141888</v>
      </c>
      <c r="Q32" s="6">
        <v>1464.2193457663088</v>
      </c>
      <c r="R32" s="6">
        <v>1334.0123497821451</v>
      </c>
      <c r="S32" s="6">
        <v>1756.5165939804594</v>
      </c>
      <c r="T32" s="6">
        <v>2072.9798853728307</v>
      </c>
      <c r="U32" s="6">
        <v>1483.0784819312744</v>
      </c>
      <c r="V32" s="6">
        <v>1342.8937580393438</v>
      </c>
      <c r="W32" s="6">
        <v>1798.0619972459288</v>
      </c>
      <c r="X32" s="6">
        <v>2140.0587431043787</v>
      </c>
      <c r="Y32" s="6">
        <v>1543.110548735357</v>
      </c>
      <c r="Z32" s="6">
        <v>1426.2136473899257</v>
      </c>
      <c r="AA32" s="6">
        <v>1860.0031676155797</v>
      </c>
      <c r="AB32" s="6">
        <v>2305.4804431678331</v>
      </c>
      <c r="AC32" s="6">
        <v>1677.1464807535997</v>
      </c>
      <c r="AD32" s="6">
        <v>1466.2481722401467</v>
      </c>
      <c r="AE32" s="6">
        <v>1952.3896722106533</v>
      </c>
      <c r="AF32" s="6">
        <v>2298.3686604286031</v>
      </c>
      <c r="AG32" s="6">
        <v>1722.9857198208942</v>
      </c>
      <c r="AH32" s="6">
        <v>1440.8296852614515</v>
      </c>
      <c r="AI32" s="6">
        <v>1922.770813314524</v>
      </c>
      <c r="AJ32" s="6">
        <v>2412.8365598907303</v>
      </c>
      <c r="AK32" s="6">
        <v>1613.6249256450419</v>
      </c>
      <c r="AL32" s="6">
        <v>1423.4802096607878</v>
      </c>
      <c r="AM32" s="6">
        <v>2030.1435859990972</v>
      </c>
      <c r="AN32" s="6">
        <v>2403.2800554848614</v>
      </c>
      <c r="AO32" s="6">
        <v>1743.1468551900464</v>
      </c>
      <c r="AP32" s="6">
        <v>1504.3743892353132</v>
      </c>
      <c r="AQ32" s="6">
        <v>2189.9465205055212</v>
      </c>
      <c r="AR32" s="6">
        <v>2644.7700797268567</v>
      </c>
      <c r="AS32" s="6">
        <v>1779.1406009352761</v>
      </c>
      <c r="AT32" s="6">
        <v>1588.809258437238</v>
      </c>
      <c r="AU32" s="6">
        <v>2250.3012019297221</v>
      </c>
      <c r="AV32" s="6">
        <v>2763.1769087666598</v>
      </c>
      <c r="AW32" s="6">
        <v>1963.70863086637</v>
      </c>
      <c r="AX32" s="6">
        <v>1687.8024365953493</v>
      </c>
      <c r="AY32" s="6">
        <v>2395.3482321808933</v>
      </c>
      <c r="AZ32" s="6">
        <v>2891.6730038534774</v>
      </c>
      <c r="BA32" s="6">
        <v>2048.5923273702701</v>
      </c>
      <c r="BB32" s="6">
        <v>1775.9102158078274</v>
      </c>
      <c r="BC32" s="6">
        <v>2461.7964010871597</v>
      </c>
      <c r="BD32" s="6">
        <v>3039.2789092634689</v>
      </c>
      <c r="BE32" s="6">
        <v>2212.6536968770511</v>
      </c>
      <c r="BF32" s="6">
        <v>1863.6649338834654</v>
      </c>
      <c r="BG32" s="6">
        <v>2595.3701469591224</v>
      </c>
      <c r="BH32" s="6">
        <v>3316.5382937761628</v>
      </c>
      <c r="BI32" s="6">
        <v>2305.165511004077</v>
      </c>
      <c r="BJ32" s="6">
        <v>1966.5902797342799</v>
      </c>
      <c r="BK32" s="6">
        <v>2740.6517207054526</v>
      </c>
      <c r="BL32" s="6">
        <v>3386.5839165186212</v>
      </c>
      <c r="BM32" s="6">
        <v>2392.1969082522869</v>
      </c>
      <c r="BN32" s="6">
        <v>1990.3156900281476</v>
      </c>
      <c r="BO32" s="6">
        <v>2702.7911475337996</v>
      </c>
      <c r="BP32" s="6">
        <v>3403.7877344281019</v>
      </c>
      <c r="BQ32" s="6">
        <v>2326.9619067850208</v>
      </c>
      <c r="BR32" s="6">
        <v>2072.4115707134401</v>
      </c>
      <c r="BS32" s="6">
        <v>2714.0610068677283</v>
      </c>
      <c r="BT32" s="6">
        <v>3388.7196590476301</v>
      </c>
      <c r="BU32" s="6">
        <v>2485.545227706536</v>
      </c>
      <c r="BV32" s="6">
        <v>2062.1021822413641</v>
      </c>
      <c r="BW32" s="6">
        <v>2832.565082573758</v>
      </c>
      <c r="BX32" s="6">
        <v>3603.9068120940501</v>
      </c>
      <c r="BY32" s="6">
        <v>2536.8978967783423</v>
      </c>
      <c r="BZ32" s="6">
        <v>2226.3130181288475</v>
      </c>
      <c r="CA32" s="6">
        <v>2978.2842847795291</v>
      </c>
      <c r="CB32" s="6">
        <v>3745.8531673820198</v>
      </c>
      <c r="CC32" s="6">
        <v>2561.2814960749874</v>
      </c>
      <c r="CD32" s="6">
        <v>2306.3164054267531</v>
      </c>
      <c r="CE32" s="6">
        <v>3155.4569882465607</v>
      </c>
      <c r="CF32" s="6">
        <v>3852.1413521595009</v>
      </c>
      <c r="CG32" s="6">
        <v>2681.6814701527705</v>
      </c>
      <c r="CH32" s="6">
        <v>2365.5900197167289</v>
      </c>
      <c r="CI32" s="6">
        <v>3306.9581816524374</v>
      </c>
      <c r="CJ32" s="6">
        <v>4050.4962742732309</v>
      </c>
    </row>
    <row r="33" spans="1:88" x14ac:dyDescent="0.35">
      <c r="A33" s="7" t="s">
        <v>43</v>
      </c>
      <c r="B33" s="8">
        <v>84.474249929606273</v>
      </c>
      <c r="C33" s="8">
        <v>91.076494545461799</v>
      </c>
      <c r="D33" s="8">
        <v>92.000083428623782</v>
      </c>
      <c r="E33" s="8">
        <v>98.441051302836101</v>
      </c>
      <c r="F33" s="8">
        <v>76.398493971645578</v>
      </c>
      <c r="G33" s="8">
        <v>100.0795879779682</v>
      </c>
      <c r="H33" s="8">
        <v>117.86969257879311</v>
      </c>
      <c r="I33" s="8">
        <v>85.752131478872201</v>
      </c>
      <c r="J33" s="8">
        <v>83.44491372343326</v>
      </c>
      <c r="K33" s="8">
        <v>102.16758241057279</v>
      </c>
      <c r="L33" s="8">
        <v>112.87839908323588</v>
      </c>
      <c r="M33" s="8">
        <v>89.065078171061927</v>
      </c>
      <c r="N33" s="8">
        <v>86.546833288807917</v>
      </c>
      <c r="O33" s="8">
        <v>100.28886258159407</v>
      </c>
      <c r="P33" s="8">
        <v>113.98906664791309</v>
      </c>
      <c r="Q33" s="8">
        <v>80.587906438234583</v>
      </c>
      <c r="R33" s="8">
        <v>70.459667194494145</v>
      </c>
      <c r="S33" s="8">
        <v>88.897508590452787</v>
      </c>
      <c r="T33" s="8">
        <v>107.09448684918618</v>
      </c>
      <c r="U33" s="8">
        <v>89.41327041910165</v>
      </c>
      <c r="V33" s="8">
        <v>96.711233039987121</v>
      </c>
      <c r="W33" s="8">
        <v>134.27887981048079</v>
      </c>
      <c r="X33" s="8">
        <v>157.7441899971484</v>
      </c>
      <c r="Y33" s="8">
        <v>116.00225796822322</v>
      </c>
      <c r="Z33" s="8">
        <v>102.07462245564139</v>
      </c>
      <c r="AA33" s="8">
        <v>123.3301917485287</v>
      </c>
      <c r="AB33" s="8">
        <v>145.77048620580084</v>
      </c>
      <c r="AC33" s="8">
        <v>108.27520791612173</v>
      </c>
      <c r="AD33" s="8">
        <v>106.93761927588137</v>
      </c>
      <c r="AE33" s="8">
        <v>139.77516468204988</v>
      </c>
      <c r="AF33" s="8">
        <v>163.39686596750798</v>
      </c>
      <c r="AG33" s="8">
        <v>117.82182691415839</v>
      </c>
      <c r="AH33" s="8">
        <v>102.81906757831685</v>
      </c>
      <c r="AI33" s="8">
        <v>129.59297208499871</v>
      </c>
      <c r="AJ33" s="8">
        <v>151.92501643556622</v>
      </c>
      <c r="AK33" s="8">
        <v>110.49701451452205</v>
      </c>
      <c r="AL33" s="8">
        <v>106.60562853020043</v>
      </c>
      <c r="AM33" s="8">
        <v>142.96418728524907</v>
      </c>
      <c r="AN33" s="8">
        <v>168.06577974870586</v>
      </c>
      <c r="AO33" s="8">
        <v>122.82763659920231</v>
      </c>
      <c r="AP33" s="8">
        <v>111.57793933284374</v>
      </c>
      <c r="AQ33" s="8">
        <v>142.86538151320804</v>
      </c>
      <c r="AR33" s="8">
        <v>170.67920610807127</v>
      </c>
      <c r="AS33" s="8">
        <v>128.8549909920271</v>
      </c>
      <c r="AT33" s="8">
        <v>119.1317473112904</v>
      </c>
      <c r="AU33" s="8">
        <v>169.38037737728271</v>
      </c>
      <c r="AV33" s="8">
        <v>207.42348790182299</v>
      </c>
      <c r="AW33" s="8">
        <v>151.0273874096043</v>
      </c>
      <c r="AX33" s="8">
        <v>142.1599873919869</v>
      </c>
      <c r="AY33" s="8">
        <v>192.8462107053999</v>
      </c>
      <c r="AZ33" s="8">
        <v>234.91581490311836</v>
      </c>
      <c r="BA33" s="8">
        <v>172.85998699949522</v>
      </c>
      <c r="BB33" s="8">
        <v>165.11711153904261</v>
      </c>
      <c r="BC33" s="8">
        <v>214.33168475027745</v>
      </c>
      <c r="BD33" s="8">
        <v>247.30999756988473</v>
      </c>
      <c r="BE33" s="8">
        <v>174.30011571216761</v>
      </c>
      <c r="BF33" s="8">
        <v>145.61471456303909</v>
      </c>
      <c r="BG33" s="8">
        <v>183.72868926350134</v>
      </c>
      <c r="BH33" s="8">
        <v>223.4533168008586</v>
      </c>
      <c r="BI33" s="8">
        <v>161.18194523614065</v>
      </c>
      <c r="BJ33" s="8">
        <v>162.37296221094903</v>
      </c>
      <c r="BK33" s="8">
        <v>228.43740733776536</v>
      </c>
      <c r="BL33" s="8">
        <v>275.35727166620501</v>
      </c>
      <c r="BM33" s="8">
        <v>182.62080308884291</v>
      </c>
      <c r="BN33" s="8">
        <v>160.27268927534567</v>
      </c>
      <c r="BO33" s="8">
        <v>204.11753212875283</v>
      </c>
      <c r="BP33" s="8">
        <v>242.55189124033089</v>
      </c>
      <c r="BQ33" s="8">
        <v>170.34015148606562</v>
      </c>
      <c r="BR33" s="8">
        <v>174.2547368452216</v>
      </c>
      <c r="BS33" s="8">
        <v>234.26577773083696</v>
      </c>
      <c r="BT33" s="8">
        <v>287.97518265964084</v>
      </c>
      <c r="BU33" s="8">
        <v>211.19106431160981</v>
      </c>
      <c r="BV33" s="8">
        <v>190.49208145936493</v>
      </c>
      <c r="BW33" s="8">
        <v>251.96602719032762</v>
      </c>
      <c r="BX33" s="8">
        <v>304.8663371402692</v>
      </c>
      <c r="BY33" s="8">
        <v>217.14952244928884</v>
      </c>
      <c r="BZ33" s="8">
        <v>200.84651852632737</v>
      </c>
      <c r="CA33" s="8">
        <v>259.83942763446163</v>
      </c>
      <c r="CB33" s="8">
        <v>341.10694902947876</v>
      </c>
      <c r="CC33" s="8">
        <v>246.34248215505261</v>
      </c>
      <c r="CD33" s="8">
        <v>204.32969827690181</v>
      </c>
      <c r="CE33" s="8">
        <v>281.28525130922378</v>
      </c>
      <c r="CF33" s="8">
        <v>384.79284105382254</v>
      </c>
      <c r="CG33" s="8">
        <v>303.36698285819358</v>
      </c>
      <c r="CH33" s="8">
        <v>207.40370694148874</v>
      </c>
      <c r="CI33" s="8">
        <v>292.4869702283936</v>
      </c>
      <c r="CJ33" s="8">
        <v>404.85846515313767</v>
      </c>
    </row>
    <row r="34" spans="1:88" x14ac:dyDescent="0.35">
      <c r="A34" s="5" t="s">
        <v>44</v>
      </c>
      <c r="B34" s="6">
        <v>1299.3815929494738</v>
      </c>
      <c r="C34" s="6">
        <v>1619.4747854844213</v>
      </c>
      <c r="D34" s="6">
        <v>1822.0967200104712</v>
      </c>
      <c r="E34" s="6">
        <v>1459.9721012631503</v>
      </c>
      <c r="F34" s="6">
        <v>1339.7240437994039</v>
      </c>
      <c r="G34" s="6">
        <v>1632.2467196979785</v>
      </c>
      <c r="H34" s="6">
        <v>1856.4619272183807</v>
      </c>
      <c r="I34" s="6">
        <v>1529.895451678464</v>
      </c>
      <c r="J34" s="6">
        <v>1393.7168158265379</v>
      </c>
      <c r="K34" s="6">
        <v>1717.1246027141976</v>
      </c>
      <c r="L34" s="6">
        <v>1904.4280095000204</v>
      </c>
      <c r="M34" s="6">
        <v>1577.6557581618047</v>
      </c>
      <c r="N34" s="6">
        <v>1428.0129183648119</v>
      </c>
      <c r="O34" s="6">
        <v>1736.7502979947778</v>
      </c>
      <c r="P34" s="6">
        <v>2010.0523758804923</v>
      </c>
      <c r="Q34" s="6">
        <v>1534.1481151864675</v>
      </c>
      <c r="R34" s="6">
        <v>1394.2234147779018</v>
      </c>
      <c r="S34" s="6">
        <v>1830.5529227614074</v>
      </c>
      <c r="T34" s="6">
        <v>2163.3042660258202</v>
      </c>
      <c r="U34" s="6">
        <v>1565.0028847836584</v>
      </c>
      <c r="V34" s="6">
        <v>1439.276364849602</v>
      </c>
      <c r="W34" s="6">
        <v>1933.7622190155262</v>
      </c>
      <c r="X34" s="6">
        <v>2298.6879424978765</v>
      </c>
      <c r="Y34" s="6">
        <v>1660.629284114684</v>
      </c>
      <c r="Z34" s="6">
        <v>1528.3878475202105</v>
      </c>
      <c r="AA34" s="6">
        <v>1981.6540530710624</v>
      </c>
      <c r="AB34" s="6">
        <v>2447.8579010631361</v>
      </c>
      <c r="AC34" s="6">
        <v>1783.3659916546974</v>
      </c>
      <c r="AD34" s="6">
        <v>1573.904483678939</v>
      </c>
      <c r="AE34" s="6">
        <v>2092.5747404081844</v>
      </c>
      <c r="AF34" s="6">
        <v>2462.0082758875092</v>
      </c>
      <c r="AG34" s="6">
        <v>1840.0137815099886</v>
      </c>
      <c r="AH34" s="6">
        <v>1543.8081343157216</v>
      </c>
      <c r="AI34" s="6">
        <v>2051.9520262696747</v>
      </c>
      <c r="AJ34" s="6">
        <v>2563.3679432351119</v>
      </c>
      <c r="AK34" s="6">
        <v>1723.9190303761229</v>
      </c>
      <c r="AL34" s="6">
        <v>1531.1034406452588</v>
      </c>
      <c r="AM34" s="6">
        <v>2173.4548627809104</v>
      </c>
      <c r="AN34" s="6">
        <v>2571.6137570679293</v>
      </c>
      <c r="AO34" s="6">
        <v>1866.2815140754778</v>
      </c>
      <c r="AP34" s="6">
        <v>1616.7998379366632</v>
      </c>
      <c r="AQ34" s="6">
        <v>2332.0731694305468</v>
      </c>
      <c r="AR34" s="6">
        <v>2814.3698247403358</v>
      </c>
      <c r="AS34" s="6">
        <v>1908.68508657907</v>
      </c>
      <c r="AT34" s="6">
        <v>1707.93688979938</v>
      </c>
      <c r="AU34" s="6">
        <v>2419.6788330333629</v>
      </c>
      <c r="AV34" s="6">
        <v>2970.594357920314</v>
      </c>
      <c r="AW34" s="6">
        <v>2114.7489192469293</v>
      </c>
      <c r="AX34" s="6">
        <v>1829.9624239873351</v>
      </c>
      <c r="AY34" s="6">
        <v>2588.1944428862921</v>
      </c>
      <c r="AZ34" s="6">
        <v>3126.5888187565938</v>
      </c>
      <c r="BA34" s="6">
        <v>2221.4523143697643</v>
      </c>
      <c r="BB34" s="6">
        <v>1941.4901229395423</v>
      </c>
      <c r="BC34" s="6">
        <v>2676.4137348877748</v>
      </c>
      <c r="BD34" s="6">
        <v>3286.5186211632458</v>
      </c>
      <c r="BE34" s="6">
        <v>2386.7621526242569</v>
      </c>
      <c r="BF34" s="6">
        <v>2009.1111245034367</v>
      </c>
      <c r="BG34" s="6">
        <v>2778.4342156953899</v>
      </c>
      <c r="BH34" s="6">
        <v>3538.8867576831517</v>
      </c>
      <c r="BI34" s="6">
        <v>2465.7119648141916</v>
      </c>
      <c r="BJ34" s="6">
        <v>2128.3778276224903</v>
      </c>
      <c r="BK34" s="6">
        <v>2968.2655149261891</v>
      </c>
      <c r="BL34" s="6">
        <v>3660.9484478291929</v>
      </c>
      <c r="BM34" s="6">
        <v>2574.1593800600358</v>
      </c>
      <c r="BN34" s="6">
        <v>2150.0222616586748</v>
      </c>
      <c r="BO34" s="6">
        <v>2906.378815830054</v>
      </c>
      <c r="BP34" s="6">
        <v>3645.928505937271</v>
      </c>
      <c r="BQ34" s="6">
        <v>2496.9411380712586</v>
      </c>
      <c r="BR34" s="6">
        <v>2242.803600747759</v>
      </c>
      <c r="BS34" s="6">
        <v>2942.19537686188</v>
      </c>
      <c r="BT34" s="6">
        <v>3669.8402745721555</v>
      </c>
      <c r="BU34" s="6">
        <v>2691.7142741958869</v>
      </c>
      <c r="BV34" s="6">
        <v>2246.467853611734</v>
      </c>
      <c r="BW34" s="6">
        <v>3077.3483870540244</v>
      </c>
      <c r="BX34" s="6">
        <v>3901.6314238635532</v>
      </c>
      <c r="BY34" s="6">
        <v>2748.6967092451146</v>
      </c>
      <c r="BZ34" s="6">
        <v>2420.3647307906581</v>
      </c>
      <c r="CA34" s="6">
        <v>3231.2757584631863</v>
      </c>
      <c r="CB34" s="6">
        <v>4074.7228687173883</v>
      </c>
      <c r="CC34" s="6">
        <v>2795.9351561429608</v>
      </c>
      <c r="CD34" s="6">
        <v>2504.0209090578169</v>
      </c>
      <c r="CE34" s="6">
        <v>3427.4029062858126</v>
      </c>
      <c r="CF34" s="6">
        <v>4218.9367515165013</v>
      </c>
      <c r="CG34" s="6">
        <v>2966.8651151848685</v>
      </c>
      <c r="CH34" s="6">
        <v>2566.090812936458</v>
      </c>
      <c r="CI34" s="6">
        <v>3589.4373615719915</v>
      </c>
      <c r="CJ34" s="6">
        <v>4436.5511834223098</v>
      </c>
    </row>
    <row r="35" spans="1:88" x14ac:dyDescent="0.35">
      <c r="A35" s="11" t="s">
        <v>45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</row>
  </sheetData>
  <mergeCells count="1">
    <mergeCell ref="A1:A2"/>
  </mergeCells>
  <phoneticPr fontId="3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L36"/>
  <sheetViews>
    <sheetView zoomScale="110" zoomScaleNormal="110" workbookViewId="0">
      <pane xSplit="1" ySplit="1" topLeftCell="B18" activePane="bottomRight" state="frozen"/>
      <selection pane="topRight" activeCell="B1" sqref="B1"/>
      <selection pane="bottomLeft" activeCell="A2" sqref="A2"/>
      <selection pane="bottomRight" activeCell="C30" sqref="C30"/>
    </sheetView>
  </sheetViews>
  <sheetFormatPr baseColWidth="10" defaultRowHeight="14.5" x14ac:dyDescent="0.35"/>
  <cols>
    <col min="1" max="1" width="35.1796875" customWidth="1"/>
    <col min="87" max="106" width="8.6328125" customWidth="1"/>
  </cols>
  <sheetData>
    <row r="1" spans="1:16366" x14ac:dyDescent="0.35">
      <c r="A1" s="9" t="s">
        <v>123</v>
      </c>
    </row>
    <row r="2" spans="1:16366" ht="26.5" customHeight="1" x14ac:dyDescent="0.35">
      <c r="A2" s="9"/>
    </row>
    <row r="3" spans="1:16366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</row>
    <row r="4" spans="1:16366" x14ac:dyDescent="0.3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 t="s">
        <v>124</v>
      </c>
      <c r="CY4" s="4"/>
      <c r="CZ4" s="4"/>
      <c r="DA4" s="4"/>
      <c r="DB4" s="4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</row>
    <row r="5" spans="1:16366" s="1" customFormat="1" x14ac:dyDescent="0.35">
      <c r="A5" s="10" t="s">
        <v>0</v>
      </c>
      <c r="B5" s="10" t="s">
        <v>49</v>
      </c>
      <c r="C5" s="10" t="s">
        <v>50</v>
      </c>
      <c r="D5" s="10" t="s">
        <v>51</v>
      </c>
      <c r="E5" s="10" t="s">
        <v>52</v>
      </c>
      <c r="F5" s="10" t="s">
        <v>53</v>
      </c>
      <c r="G5" s="10" t="s">
        <v>54</v>
      </c>
      <c r="H5" s="10" t="s">
        <v>55</v>
      </c>
      <c r="I5" s="10" t="s">
        <v>56</v>
      </c>
      <c r="J5" s="10" t="s">
        <v>57</v>
      </c>
      <c r="K5" s="10" t="s">
        <v>58</v>
      </c>
      <c r="L5" s="10" t="s">
        <v>59</v>
      </c>
      <c r="M5" s="10" t="s">
        <v>60</v>
      </c>
      <c r="N5" s="10" t="s">
        <v>61</v>
      </c>
      <c r="O5" s="10" t="s">
        <v>62</v>
      </c>
      <c r="P5" s="10" t="s">
        <v>63</v>
      </c>
      <c r="Q5" s="10" t="s">
        <v>64</v>
      </c>
      <c r="R5" s="10" t="s">
        <v>65</v>
      </c>
      <c r="S5" s="10" t="s">
        <v>66</v>
      </c>
      <c r="T5" s="10" t="s">
        <v>67</v>
      </c>
      <c r="U5" s="10" t="s">
        <v>68</v>
      </c>
      <c r="V5" s="10" t="s">
        <v>69</v>
      </c>
      <c r="W5" s="10" t="s">
        <v>70</v>
      </c>
      <c r="X5" s="10" t="s">
        <v>71</v>
      </c>
      <c r="Y5" s="10" t="s">
        <v>72</v>
      </c>
      <c r="Z5" s="10" t="s">
        <v>73</v>
      </c>
      <c r="AA5" s="10" t="s">
        <v>74</v>
      </c>
      <c r="AB5" s="10" t="s">
        <v>75</v>
      </c>
      <c r="AC5" s="10" t="s">
        <v>76</v>
      </c>
      <c r="AD5" s="10" t="s">
        <v>77</v>
      </c>
      <c r="AE5" s="10" t="s">
        <v>78</v>
      </c>
      <c r="AF5" s="10" t="s">
        <v>79</v>
      </c>
      <c r="AG5" s="10" t="s">
        <v>80</v>
      </c>
      <c r="AH5" s="10" t="s">
        <v>81</v>
      </c>
      <c r="AI5" s="10" t="s">
        <v>82</v>
      </c>
      <c r="AJ5" s="10" t="s">
        <v>83</v>
      </c>
      <c r="AK5" s="10" t="s">
        <v>84</v>
      </c>
      <c r="AL5" s="10" t="s">
        <v>85</v>
      </c>
      <c r="AM5" s="10" t="s">
        <v>86</v>
      </c>
      <c r="AN5" s="10" t="s">
        <v>87</v>
      </c>
      <c r="AO5" s="10" t="s">
        <v>88</v>
      </c>
      <c r="AP5" s="10" t="s">
        <v>89</v>
      </c>
      <c r="AQ5" s="10" t="s">
        <v>90</v>
      </c>
      <c r="AR5" s="10" t="s">
        <v>91</v>
      </c>
      <c r="AS5" s="10" t="s">
        <v>92</v>
      </c>
      <c r="AT5" s="10" t="s">
        <v>93</v>
      </c>
      <c r="AU5" s="10" t="s">
        <v>94</v>
      </c>
      <c r="AV5" s="10" t="s">
        <v>95</v>
      </c>
      <c r="AW5" s="10" t="s">
        <v>96</v>
      </c>
      <c r="AX5" s="10" t="s">
        <v>97</v>
      </c>
      <c r="AY5" s="10" t="s">
        <v>98</v>
      </c>
      <c r="AZ5" s="10" t="s">
        <v>99</v>
      </c>
      <c r="BA5" s="10" t="s">
        <v>100</v>
      </c>
      <c r="BB5" s="10" t="s">
        <v>101</v>
      </c>
      <c r="BC5" s="10" t="s">
        <v>102</v>
      </c>
      <c r="BD5" s="10" t="s">
        <v>103</v>
      </c>
      <c r="BE5" s="10" t="s">
        <v>104</v>
      </c>
      <c r="BF5" s="10" t="s">
        <v>105</v>
      </c>
      <c r="BG5" s="10" t="s">
        <v>106</v>
      </c>
      <c r="BH5" s="10" t="s">
        <v>107</v>
      </c>
      <c r="BI5" s="10" t="s">
        <v>108</v>
      </c>
      <c r="BJ5" s="10" t="s">
        <v>109</v>
      </c>
      <c r="BK5" s="10" t="s">
        <v>110</v>
      </c>
      <c r="BL5" s="10" t="s">
        <v>111</v>
      </c>
      <c r="BM5" s="10" t="s">
        <v>112</v>
      </c>
      <c r="BN5" s="10" t="s">
        <v>1</v>
      </c>
      <c r="BO5" s="10" t="s">
        <v>2</v>
      </c>
      <c r="BP5" s="10" t="s">
        <v>3</v>
      </c>
      <c r="BQ5" s="10" t="s">
        <v>4</v>
      </c>
      <c r="BR5" s="10" t="s">
        <v>5</v>
      </c>
      <c r="BS5" s="10" t="s">
        <v>6</v>
      </c>
      <c r="BT5" s="10" t="s">
        <v>7</v>
      </c>
      <c r="BU5" s="10" t="s">
        <v>8</v>
      </c>
      <c r="BV5" s="10" t="s">
        <v>9</v>
      </c>
      <c r="BW5" s="10" t="s">
        <v>10</v>
      </c>
      <c r="BX5" s="10" t="s">
        <v>11</v>
      </c>
      <c r="BY5" s="10" t="s">
        <v>12</v>
      </c>
      <c r="BZ5" s="10" t="s">
        <v>13</v>
      </c>
      <c r="CA5" s="10" t="s">
        <v>14</v>
      </c>
      <c r="CB5" s="10" t="s">
        <v>15</v>
      </c>
      <c r="CC5" s="10" t="s">
        <v>46</v>
      </c>
      <c r="CD5" s="10" t="s">
        <v>47</v>
      </c>
      <c r="CE5" s="10" t="s">
        <v>126</v>
      </c>
      <c r="CF5" s="10" t="s">
        <v>127</v>
      </c>
      <c r="CG5" s="4"/>
      <c r="CH5" s="4"/>
      <c r="CI5" s="10">
        <v>2005</v>
      </c>
      <c r="CJ5" s="10">
        <v>2006</v>
      </c>
      <c r="CK5" s="10">
        <v>2007</v>
      </c>
      <c r="CL5" s="10">
        <v>2008</v>
      </c>
      <c r="CM5" s="10">
        <v>2009</v>
      </c>
      <c r="CN5" s="10">
        <v>2010</v>
      </c>
      <c r="CO5" s="10">
        <v>2011</v>
      </c>
      <c r="CP5" s="10">
        <v>2012</v>
      </c>
      <c r="CQ5" s="10">
        <v>2013</v>
      </c>
      <c r="CR5" s="10">
        <v>2014</v>
      </c>
      <c r="CS5" s="10">
        <v>2015</v>
      </c>
      <c r="CT5" s="10">
        <v>2016</v>
      </c>
      <c r="CU5" s="10">
        <v>2017</v>
      </c>
      <c r="CV5" s="10">
        <v>2018</v>
      </c>
      <c r="CW5" s="10">
        <v>2019</v>
      </c>
      <c r="CX5" s="10">
        <v>2020</v>
      </c>
      <c r="CY5" s="10">
        <v>2021</v>
      </c>
      <c r="CZ5" s="10">
        <v>2022</v>
      </c>
      <c r="DA5" s="10">
        <v>2023</v>
      </c>
      <c r="DB5" s="10">
        <v>2024</v>
      </c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</row>
    <row r="6" spans="1:16366" x14ac:dyDescent="0.35">
      <c r="A6" s="5" t="s">
        <v>16</v>
      </c>
      <c r="B6" s="6">
        <v>1.5081264794570393</v>
      </c>
      <c r="C6" s="6">
        <v>-8.3145050886342382</v>
      </c>
      <c r="D6" s="6">
        <v>-16.024951751858307</v>
      </c>
      <c r="E6" s="6">
        <v>-6.5161316878013071</v>
      </c>
      <c r="F6" s="6">
        <v>-10.441018871776929</v>
      </c>
      <c r="G6" s="6">
        <v>-10.269806722036201</v>
      </c>
      <c r="H6" s="6">
        <v>-7.6255652087673598</v>
      </c>
      <c r="I6" s="6">
        <v>-8.4012693996527883</v>
      </c>
      <c r="J6" s="6">
        <v>-5.3055206066675575</v>
      </c>
      <c r="K6" s="6">
        <v>4.3224802648245131</v>
      </c>
      <c r="L6" s="6">
        <v>16.309860643204278</v>
      </c>
      <c r="M6" s="6">
        <v>1.8118591799481498</v>
      </c>
      <c r="N6" s="6">
        <v>6.2404126387601622</v>
      </c>
      <c r="O6" s="6">
        <v>16.847022473480024</v>
      </c>
      <c r="P6" s="6">
        <v>18.712304755066398</v>
      </c>
      <c r="Q6" s="6">
        <v>4.2697107720337968</v>
      </c>
      <c r="R6" s="6">
        <v>1.2611223213357503</v>
      </c>
      <c r="S6" s="6">
        <v>8.6219347306415006</v>
      </c>
      <c r="T6" s="6">
        <v>4.573657039926271</v>
      </c>
      <c r="U6" s="6">
        <v>3.5011485466984738</v>
      </c>
      <c r="V6" s="6">
        <v>4.4478618325859642</v>
      </c>
      <c r="W6" s="6">
        <v>6.6704944965267687</v>
      </c>
      <c r="X6" s="6">
        <v>10.186646537061407</v>
      </c>
      <c r="Y6" s="6">
        <v>7.5940757011062621</v>
      </c>
      <c r="Z6" s="6">
        <v>1.3223897824959696</v>
      </c>
      <c r="AA6" s="6">
        <v>-4.3957286470790224</v>
      </c>
      <c r="AB6" s="6">
        <v>-5.4599004516634349</v>
      </c>
      <c r="AC6" s="6">
        <v>-1.3987606425902577E-2</v>
      </c>
      <c r="AD6" s="6">
        <v>-0.48356091832115755</v>
      </c>
      <c r="AE6" s="6">
        <v>10.314700181159143</v>
      </c>
      <c r="AF6" s="6">
        <v>14.500267762424812</v>
      </c>
      <c r="AG6" s="6">
        <v>3.9772518017969327</v>
      </c>
      <c r="AH6" s="6">
        <v>4.8573046195291791</v>
      </c>
      <c r="AI6" s="6">
        <v>-5.4550458355821618</v>
      </c>
      <c r="AJ6" s="6">
        <v>-6.6069770587458105</v>
      </c>
      <c r="AK6" s="6">
        <v>1.7755979851636461</v>
      </c>
      <c r="AL6" s="6">
        <v>10.096063379115638</v>
      </c>
      <c r="AM6" s="6">
        <v>15.466515707804884</v>
      </c>
      <c r="AN6" s="6">
        <v>15.563700090699474</v>
      </c>
      <c r="AO6" s="6">
        <v>17.488986682601968</v>
      </c>
      <c r="AP6" s="6">
        <v>7.3235895274430973</v>
      </c>
      <c r="AQ6" s="6">
        <v>8.6857444430559205</v>
      </c>
      <c r="AR6" s="6">
        <v>8.8431366497427213</v>
      </c>
      <c r="AS6" s="6">
        <v>0.9985791848156067</v>
      </c>
      <c r="AT6" s="6">
        <v>1.700955279443539</v>
      </c>
      <c r="AU6" s="6">
        <v>6.3379595282997192</v>
      </c>
      <c r="AV6" s="6">
        <v>6.7212935245862138</v>
      </c>
      <c r="AW6" s="6">
        <v>8.344742847644838</v>
      </c>
      <c r="AX6" s="6">
        <v>11.732011353828376</v>
      </c>
      <c r="AY6" s="6">
        <v>4.7416643442245165</v>
      </c>
      <c r="AZ6" s="6">
        <v>3.6399045942414832</v>
      </c>
      <c r="BA6" s="6">
        <v>8.4635548574347972</v>
      </c>
      <c r="BB6" s="6">
        <v>4.2492488737214673</v>
      </c>
      <c r="BC6" s="6">
        <v>7.411192401530764</v>
      </c>
      <c r="BD6" s="6">
        <v>8.7902381826483911</v>
      </c>
      <c r="BE6" s="6">
        <v>5.4355037097178815</v>
      </c>
      <c r="BF6" s="6">
        <v>2.9220389678855874</v>
      </c>
      <c r="BG6" s="6">
        <v>2.8507072011546342</v>
      </c>
      <c r="BH6" s="6">
        <v>2.2417942992462692</v>
      </c>
      <c r="BI6" s="6">
        <v>-0.11243817801722678</v>
      </c>
      <c r="BJ6" s="6">
        <v>-1.6228205429229869</v>
      </c>
      <c r="BK6" s="6">
        <v>-2.6385776505236658</v>
      </c>
      <c r="BL6" s="6">
        <v>-2.4956808181840762</v>
      </c>
      <c r="BM6" s="6">
        <v>-4.0866325118570686</v>
      </c>
      <c r="BN6" s="6">
        <v>-1.3285407289582163</v>
      </c>
      <c r="BO6" s="6">
        <v>-0.8252565051965699</v>
      </c>
      <c r="BP6" s="6">
        <v>-2.5599946032334953</v>
      </c>
      <c r="BQ6" s="6">
        <v>5.3187440505460204</v>
      </c>
      <c r="BR6" s="6">
        <v>3.1731189780719316</v>
      </c>
      <c r="BS6" s="6">
        <v>5.0981960992529052</v>
      </c>
      <c r="BT6" s="6">
        <v>7.2955887789267759</v>
      </c>
      <c r="BU6" s="6">
        <v>4.4292576230774428</v>
      </c>
      <c r="BV6" s="6">
        <v>2.018416232473963</v>
      </c>
      <c r="BW6" s="6">
        <v>4.2218551212658273</v>
      </c>
      <c r="BX6" s="6">
        <v>2.8795236334859364</v>
      </c>
      <c r="BY6" s="6">
        <v>1.9814817558405196</v>
      </c>
      <c r="BZ6" s="6">
        <v>13.576498105852441</v>
      </c>
      <c r="CA6" s="6">
        <v>6.2049064776666052</v>
      </c>
      <c r="CB6" s="6">
        <v>5.9996947493490715</v>
      </c>
      <c r="CC6" s="6">
        <v>7.7227296393513667</v>
      </c>
      <c r="CD6" s="6">
        <v>7.0188257647337826</v>
      </c>
      <c r="CE6" s="6">
        <v>6.3954398786858935</v>
      </c>
      <c r="CF6" s="6">
        <v>5.4496398474449093</v>
      </c>
      <c r="CG6" s="12"/>
      <c r="CH6" s="12"/>
      <c r="CI6" s="6">
        <f>(SUM(PIB_Trim_CHainé_Millards_Fcfa!F5:I5)/SUM(PIB_Trim_CHainé_Millards_Fcfa!B5:E5)-1)*100</f>
        <v>-9.587644623351899</v>
      </c>
      <c r="CJ6" s="6">
        <f>(SUM(PIB_Trim_CHainé_Millards_Fcfa!J5:M5)/SUM(PIB_Trim_CHainé_Millards_Fcfa!F5:I5)-1)*100</f>
        <v>-8.993493108769135</v>
      </c>
      <c r="CK6" s="6">
        <f>(SUM(PIB_Trim_CHainé_Millards_Fcfa!N5:Q5)/SUM(PIB_Trim_CHainé_Millards_Fcfa!J5:M5)-1)*100</f>
        <v>6.7452673371577676</v>
      </c>
      <c r="CL6" s="6">
        <f>(SUM(PIB_Trim_CHainé_Millards_Fcfa!R5:U5)/SUM(PIB_Trim_CHainé_Millards_Fcfa!N5:Q5)-1)*100</f>
        <v>13.883891708355822</v>
      </c>
      <c r="CM6" s="6">
        <f>(SUM(PIB_Trim_CHainé_Millards_Fcfa!V5:Y5)/SUM(PIB_Trim_CHainé_Millards_Fcfa!R5:U5)-1)*100</f>
        <v>5.1118493712215107</v>
      </c>
      <c r="CN6" s="6">
        <f>(SUM(PIB_Trim_CHainé_Millards_Fcfa!Z5:AC5)/SUM(PIB_Trim_CHainé_Millards_Fcfa!V5:Y5)-1)*100</f>
        <v>8.0007208276791975</v>
      </c>
      <c r="CO6" s="6">
        <f>(SUM(PIB_Trim_CHainé_Millards_Fcfa!AD5:AG5)/SUM(PIB_Trim_CHainé_Millards_Fcfa!Z5:AC5)-1)*100</f>
        <v>-3.4497399328928147</v>
      </c>
      <c r="CP6" s="6">
        <f>(SUM(PIB_Trim_CHainé_Millards_Fcfa!AH5:AK5)/SUM(PIB_Trim_CHainé_Millards_Fcfa!AD5:AG5)-1)*100</f>
        <v>9.6217794165157642</v>
      </c>
      <c r="CQ6" s="6">
        <f>(SUM(PIB_Trim_CHainé_Millards_Fcfa!AL5:AO5)/SUM(PIB_Trim_CHainé_Millards_Fcfa!AH5:AK5)-1)*100</f>
        <v>-3.6183439321689437</v>
      </c>
      <c r="CR6" s="6">
        <f>(SUM(PIB_Trim_CHainé_Millards_Fcfa!AP5:AS5)/SUM(PIB_Trim_CHainé_Millards_Fcfa!AL5:AO5)-1)*100</f>
        <v>15.138390872504681</v>
      </c>
      <c r="CS6" s="6">
        <f>(SUM(PIB_Trim_CHainé_Millards_Fcfa!AT5:AW5)/SUM(PIB_Trim_CHainé_Millards_Fcfa!AP5:AS5)-1)*100</f>
        <v>7.312142526305343</v>
      </c>
      <c r="CT6" s="6">
        <f>(SUM(PIB_Trim_CHainé_Millards_Fcfa!AX5:BA5)/SUM(PIB_Trim_CHainé_Millards_Fcfa!AT5:AW5)-1)*100</f>
        <v>6.2400547316453281</v>
      </c>
      <c r="CU6" s="6">
        <f>(SUM(PIB_Trim_CHainé_Millards_Fcfa!BB5:BE5)/SUM(PIB_Trim_CHainé_Millards_Fcfa!AX5:BA5)-1)*100</f>
        <v>5.6858976317998522</v>
      </c>
      <c r="CV6" s="6">
        <f>(SUM(PIB_Trim_CHainé_Millards_Fcfa!BF5:BI5)/SUM(PIB_Trim_CHainé_Millards_Fcfa!BB5:BE5)-1)*100</f>
        <v>7.2779244479846295</v>
      </c>
      <c r="CW6" s="6">
        <f>(SUM(PIB_Trim_CHainé_Millards_Fcfa!BJ5:BM5)/SUM(PIB_Trim_CHainé_Millards_Fcfa!BF5:BI5)-1)*100</f>
        <v>2.1226103328167323</v>
      </c>
      <c r="CX6" s="6">
        <f>(SUM(PIB_Trim_CHainé_Millards_Fcfa!BN5:BQ5)/SUM(PIB_Trim_CHainé_Millards_Fcfa!BJ5:BM5)-1)*100</f>
        <v>-2.6787642282470325</v>
      </c>
      <c r="CY6" s="6">
        <f>(SUM(PIB_Trim_CHainé_Millards_Fcfa!BR5:BU5)/SUM(PIB_Trim_CHainé_Millards_Fcfa!BN5:BQ5)-1)*100</f>
        <v>-0.68911520311354391</v>
      </c>
      <c r="CZ6" s="6">
        <f>(SUM(PIB_Trim_CHainé_Millards_Fcfa!BV5:BY5)/SUM(PIB_Trim_CHainé_Millards_Fcfa!BR5:BU5)-1)*100</f>
        <v>5.6824739684415482</v>
      </c>
      <c r="DA6" s="6">
        <f>(SUM(PIB_Trim_CHainé_Millards_Fcfa!BZ5:CC5)/SUM(PIB_Trim_CHainé_Millards_Fcfa!BV5:BY5)-1)*100</f>
        <v>3.0158322535784876</v>
      </c>
      <c r="DB6" s="6">
        <f>(SUM(PIB_Trim_CHainé_Millards_Fcfa!CD5:CG5)/SUM(PIB_Trim_CHainé_Millards_Fcfa!BZ5:CC5)-1)*100</f>
        <v>7.2404194660591337</v>
      </c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</row>
    <row r="7" spans="1:16366" x14ac:dyDescent="0.35">
      <c r="A7" s="7" t="s">
        <v>17</v>
      </c>
      <c r="B7" s="8">
        <v>-3.8973180396986273</v>
      </c>
      <c r="C7" s="8">
        <v>-5.5721703850650783</v>
      </c>
      <c r="D7" s="8">
        <v>-13.231774568943022</v>
      </c>
      <c r="E7" s="8">
        <v>-26.707887250237928</v>
      </c>
      <c r="F7" s="8">
        <v>-27.123867174069371</v>
      </c>
      <c r="G7" s="8">
        <v>-30.757366833877597</v>
      </c>
      <c r="H7" s="8">
        <v>-30.955525963240138</v>
      </c>
      <c r="I7" s="8">
        <v>-22.328809202407641</v>
      </c>
      <c r="J7" s="8">
        <v>-13.789697596663441</v>
      </c>
      <c r="K7" s="8">
        <v>1.2934143871930814</v>
      </c>
      <c r="L7" s="8">
        <v>14.380818033185449</v>
      </c>
      <c r="M7" s="8">
        <v>16.083511412792117</v>
      </c>
      <c r="N7" s="8">
        <v>18.62154423121909</v>
      </c>
      <c r="O7" s="8">
        <v>18.682280783453042</v>
      </c>
      <c r="P7" s="8">
        <v>15.297197878173563</v>
      </c>
      <c r="Q7" s="8">
        <v>6.5092875119309612</v>
      </c>
      <c r="R7" s="8">
        <v>18.590486027359155</v>
      </c>
      <c r="S7" s="8">
        <v>7.5847842672866594</v>
      </c>
      <c r="T7" s="8">
        <v>1.8927697935200216</v>
      </c>
      <c r="U7" s="8">
        <v>5.1027081140392117</v>
      </c>
      <c r="V7" s="8">
        <v>1.8320795847112992</v>
      </c>
      <c r="W7" s="8">
        <v>7.1683146856039714</v>
      </c>
      <c r="X7" s="8">
        <v>12.020752754736996</v>
      </c>
      <c r="Y7" s="8">
        <v>15.033445627432339</v>
      </c>
      <c r="Z7" s="8">
        <v>-12.723408958392168</v>
      </c>
      <c r="AA7" s="8">
        <v>-10.597800207920926</v>
      </c>
      <c r="AB7" s="8">
        <v>-9.5843502693984117</v>
      </c>
      <c r="AC7" s="8">
        <v>-10.891175460924119</v>
      </c>
      <c r="AD7" s="8">
        <v>13.556389390551793</v>
      </c>
      <c r="AE7" s="8">
        <v>12.022874659475979</v>
      </c>
      <c r="AF7" s="8">
        <v>12.21803273195874</v>
      </c>
      <c r="AG7" s="8">
        <v>15.575892561960414</v>
      </c>
      <c r="AH7" s="8">
        <v>-10.191517733758682</v>
      </c>
      <c r="AI7" s="8">
        <v>-7.4474162159458235</v>
      </c>
      <c r="AJ7" s="8">
        <v>-6.4398564101338263</v>
      </c>
      <c r="AK7" s="8">
        <v>-8.5756015300891058</v>
      </c>
      <c r="AL7" s="8">
        <v>23.328877754909172</v>
      </c>
      <c r="AM7" s="8">
        <v>20.219713441151921</v>
      </c>
      <c r="AN7" s="8">
        <v>18.31480898019473</v>
      </c>
      <c r="AO7" s="8">
        <v>18.255477360856197</v>
      </c>
      <c r="AP7" s="8">
        <v>13.262587038607144</v>
      </c>
      <c r="AQ7" s="8">
        <v>13.005004961198141</v>
      </c>
      <c r="AR7" s="8">
        <v>12.530190241199612</v>
      </c>
      <c r="AS7" s="8">
        <v>12.03918006200988</v>
      </c>
      <c r="AT7" s="8">
        <v>6.2589035258643566</v>
      </c>
      <c r="AU7" s="8">
        <v>5.9646774371399314</v>
      </c>
      <c r="AV7" s="8">
        <v>5.895797429170746</v>
      </c>
      <c r="AW7" s="8">
        <v>5.810010919395503</v>
      </c>
      <c r="AX7" s="8">
        <v>1.1274498789781262</v>
      </c>
      <c r="AY7" s="8">
        <v>1.2573039390793905</v>
      </c>
      <c r="AZ7" s="8">
        <v>1.8195198279947755</v>
      </c>
      <c r="BA7" s="8">
        <v>3.4508240619827824</v>
      </c>
      <c r="BB7" s="8">
        <v>9.4793341532851905</v>
      </c>
      <c r="BC7" s="8">
        <v>11.193459015264672</v>
      </c>
      <c r="BD7" s="8">
        <v>11.901264661941235</v>
      </c>
      <c r="BE7" s="8">
        <v>10.640753632837052</v>
      </c>
      <c r="BF7" s="8">
        <v>2.5953912183218852</v>
      </c>
      <c r="BG7" s="8">
        <v>1.2044457536992237</v>
      </c>
      <c r="BH7" s="8">
        <v>0.68909778958252677</v>
      </c>
      <c r="BI7" s="8">
        <v>1.841837448763739</v>
      </c>
      <c r="BJ7" s="8">
        <v>-0.88472207639932465</v>
      </c>
      <c r="BK7" s="8">
        <v>0.54972231382495185</v>
      </c>
      <c r="BL7" s="8">
        <v>1.2572299603452963</v>
      </c>
      <c r="BM7" s="8">
        <v>0.45930015498791832</v>
      </c>
      <c r="BN7" s="8">
        <v>-8.2162838998963927</v>
      </c>
      <c r="BO7" s="8">
        <v>-9.1674837866161702</v>
      </c>
      <c r="BP7" s="8">
        <v>-9.7893853665880215</v>
      </c>
      <c r="BQ7" s="8">
        <v>-9.6506635842281483</v>
      </c>
      <c r="BR7" s="8">
        <v>10.724573323987997</v>
      </c>
      <c r="BS7" s="8">
        <v>11.111571507436002</v>
      </c>
      <c r="BT7" s="8">
        <v>11.454263443393732</v>
      </c>
      <c r="BU7" s="8">
        <v>11.494087687199062</v>
      </c>
      <c r="BV7" s="8">
        <v>0.15540327360945572</v>
      </c>
      <c r="BW7" s="8">
        <v>0.14069749702294576</v>
      </c>
      <c r="BX7" s="8">
        <v>9.4105072249561772E-2</v>
      </c>
      <c r="BY7" s="8">
        <v>9.555812567172417E-2</v>
      </c>
      <c r="BZ7" s="8">
        <v>10.79188529595263</v>
      </c>
      <c r="CA7" s="8">
        <v>10.725898580872673</v>
      </c>
      <c r="CB7" s="8">
        <v>10.689485301071965</v>
      </c>
      <c r="CC7" s="8">
        <v>10.682599085126876</v>
      </c>
      <c r="CD7" s="8">
        <v>5.7826408554995767</v>
      </c>
      <c r="CE7" s="8">
        <v>5.7986777653856292</v>
      </c>
      <c r="CF7" s="8">
        <v>5.807959998096579</v>
      </c>
      <c r="CG7" s="13"/>
      <c r="CH7" s="13"/>
      <c r="CI7" s="8">
        <f>(SUM(PIB_Trim_CHainé_Millards_Fcfa!F6:I6)/SUM(PIB_Trim_CHainé_Millards_Fcfa!B6:E6)-1)*100</f>
        <v>-11.782536700890777</v>
      </c>
      <c r="CJ7" s="8">
        <f>(SUM(PIB_Trim_CHainé_Millards_Fcfa!J6:M6)/SUM(PIB_Trim_CHainé_Millards_Fcfa!F6:I6)-1)*100</f>
        <v>-30.24540079355641</v>
      </c>
      <c r="CK7" s="8">
        <f>(SUM(PIB_Trim_CHainé_Millards_Fcfa!N6:Q6)/SUM(PIB_Trim_CHainé_Millards_Fcfa!J6:M6)-1)*100</f>
        <v>9.6831565043064671</v>
      </c>
      <c r="CL7" s="8">
        <f>(SUM(PIB_Trim_CHainé_Millards_Fcfa!R6:U6)/SUM(PIB_Trim_CHainé_Millards_Fcfa!N6:Q6)-1)*100</f>
        <v>15.68406780294036</v>
      </c>
      <c r="CM7" s="8">
        <f>(SUM(PIB_Trim_CHainé_Millards_Fcfa!V6:Y6)/SUM(PIB_Trim_CHainé_Millards_Fcfa!R6:U6)-1)*100</f>
        <v>4.1459745207233611</v>
      </c>
      <c r="CN7" s="8">
        <f>(SUM(PIB_Trim_CHainé_Millards_Fcfa!Z6:AC6)/SUM(PIB_Trim_CHainé_Millards_Fcfa!V6:Y6)-1)*100</f>
        <v>10.507423553749895</v>
      </c>
      <c r="CO7" s="8">
        <f>(SUM(PIB_Trim_CHainé_Millards_Fcfa!AD6:AG6)/SUM(PIB_Trim_CHainé_Millards_Fcfa!Z6:AC6)-1)*100</f>
        <v>-10.049490157944907</v>
      </c>
      <c r="CP7" s="8">
        <f>(SUM(PIB_Trim_CHainé_Millards_Fcfa!AH6:AK6)/SUM(PIB_Trim_CHainé_Millards_Fcfa!AD6:AG6)-1)*100</f>
        <v>12.430650833634239</v>
      </c>
      <c r="CQ7" s="8">
        <f>(SUM(PIB_Trim_CHainé_Millards_Fcfa!AL6:AO6)/SUM(PIB_Trim_CHainé_Millards_Fcfa!AH6:AK6)-1)*100</f>
        <v>-6.9738402605138194</v>
      </c>
      <c r="CR7" s="8">
        <f>(SUM(PIB_Trim_CHainé_Millards_Fcfa!AP6:AS6)/SUM(PIB_Trim_CHainé_Millards_Fcfa!AL6:AO6)-1)*100</f>
        <v>18.969497194483974</v>
      </c>
      <c r="CS7" s="8">
        <f>(SUM(PIB_Trim_CHainé_Millards_Fcfa!AT6:AW6)/SUM(PIB_Trim_CHainé_Millards_Fcfa!AP6:AS6)-1)*100</f>
        <v>12.652964900700802</v>
      </c>
      <c r="CT7" s="8">
        <f>(SUM(PIB_Trim_CHainé_Millards_Fcfa!AX6:BA6)/SUM(PIB_Trim_CHainé_Millards_Fcfa!AT6:AW6)-1)*100</f>
        <v>5.9150404886989971</v>
      </c>
      <c r="CU7" s="8">
        <f>(SUM(PIB_Trim_CHainé_Millards_Fcfa!BB6:BE6)/SUM(PIB_Trim_CHainé_Millards_Fcfa!AX6:BA6)-1)*100</f>
        <v>1.7569643037860683</v>
      </c>
      <c r="CV7" s="8">
        <f>(SUM(PIB_Trim_CHainé_Millards_Fcfa!BF6:BI6)/SUM(PIB_Trim_CHainé_Millards_Fcfa!BB6:BE6)-1)*100</f>
        <v>11.54786805921808</v>
      </c>
      <c r="CW7" s="8">
        <f>(SUM(PIB_Trim_CHainé_Millards_Fcfa!BJ6:BM6)/SUM(PIB_Trim_CHainé_Millards_Fcfa!BF6:BI6)-1)*100</f>
        <v>0.96484785869443979</v>
      </c>
      <c r="CX7" s="8">
        <f>(SUM(PIB_Trim_CHainé_Millards_Fcfa!BN6:BQ6)/SUM(PIB_Trim_CHainé_Millards_Fcfa!BJ6:BM6)-1)*100</f>
        <v>0.94362139469383877</v>
      </c>
      <c r="CY7" s="8">
        <f>(SUM(PIB_Trim_CHainé_Millards_Fcfa!BR6:BU6)/SUM(PIB_Trim_CHainé_Millards_Fcfa!BN6:BQ6)-1)*100</f>
        <v>-9.5625749040221031</v>
      </c>
      <c r="CZ7" s="8">
        <f>(SUM(PIB_Trim_CHainé_Millards_Fcfa!BV6:BY6)/SUM(PIB_Trim_CHainé_Millards_Fcfa!BR6:BU6)-1)*100</f>
        <v>11.339188261231016</v>
      </c>
      <c r="DA7" s="8">
        <f>(SUM(PIB_Trim_CHainé_Millards_Fcfa!BZ6:CC6)/SUM(PIB_Trim_CHainé_Millards_Fcfa!BV6:BY6)-1)*100</f>
        <v>0.10989941871719644</v>
      </c>
      <c r="DB7" s="8">
        <f>(SUM(PIB_Trim_CHainé_Millards_Fcfa!CD6:CG6)/SUM(PIB_Trim_CHainé_Millards_Fcfa!BZ6:CC6)-1)*100</f>
        <v>10.701713179469463</v>
      </c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</row>
    <row r="8" spans="1:16366" x14ac:dyDescent="0.35">
      <c r="A8" s="7" t="s">
        <v>18</v>
      </c>
      <c r="B8" s="8">
        <v>-58.569911715900034</v>
      </c>
      <c r="C8" s="8">
        <v>-74.901466354139117</v>
      </c>
      <c r="D8" s="8">
        <v>-82.436660049862681</v>
      </c>
      <c r="E8" s="8">
        <v>-76.205965769498405</v>
      </c>
      <c r="F8" s="8">
        <v>-28.51099653618332</v>
      </c>
      <c r="G8" s="8">
        <v>4.5131420549484824</v>
      </c>
      <c r="H8" s="8">
        <v>72.268408426955034</v>
      </c>
      <c r="I8" s="8">
        <v>56.365128275855184</v>
      </c>
      <c r="J8" s="8">
        <v>45.373505742162479</v>
      </c>
      <c r="K8" s="8">
        <v>-29.012347676797511</v>
      </c>
      <c r="L8" s="8">
        <v>-11.827770569786333</v>
      </c>
      <c r="M8" s="8">
        <v>23.799080385316927</v>
      </c>
      <c r="N8" s="8">
        <v>74.209214359045902</v>
      </c>
      <c r="O8" s="8">
        <v>141.49447352602684</v>
      </c>
      <c r="P8" s="8">
        <v>159.86915954414366</v>
      </c>
      <c r="Q8" s="8">
        <v>37.494445661434739</v>
      </c>
      <c r="R8" s="8">
        <v>125.70731808664641</v>
      </c>
      <c r="S8" s="8">
        <v>73.886480536151737</v>
      </c>
      <c r="T8" s="8">
        <v>45.441687498231545</v>
      </c>
      <c r="U8" s="8">
        <v>56.529930909577295</v>
      </c>
      <c r="V8" s="8">
        <v>-8.0407380344095678</v>
      </c>
      <c r="W8" s="8">
        <v>-2.4594609125658806</v>
      </c>
      <c r="X8" s="8">
        <v>-17.229351775098365</v>
      </c>
      <c r="Y8" s="8">
        <v>-30.672638786891604</v>
      </c>
      <c r="Z8" s="8">
        <v>-44.850295337186488</v>
      </c>
      <c r="AA8" s="8">
        <v>-25.097704241380537</v>
      </c>
      <c r="AB8" s="8">
        <v>-23.422388376043845</v>
      </c>
      <c r="AC8" s="8">
        <v>7.7691158171435681</v>
      </c>
      <c r="AD8" s="8">
        <v>21.610136951331292</v>
      </c>
      <c r="AE8" s="8">
        <v>22.091126563573926</v>
      </c>
      <c r="AF8" s="8">
        <v>29.795611008755674</v>
      </c>
      <c r="AG8" s="8">
        <v>39.070211307958203</v>
      </c>
      <c r="AH8" s="8">
        <v>-8.2933516498866382</v>
      </c>
      <c r="AI8" s="8">
        <v>-25.771895541739799</v>
      </c>
      <c r="AJ8" s="8">
        <v>-21.153337923173144</v>
      </c>
      <c r="AK8" s="8">
        <v>-13.9115621685714</v>
      </c>
      <c r="AL8" s="8">
        <v>5.6276005851702893</v>
      </c>
      <c r="AM8" s="8">
        <v>45.127022492743542</v>
      </c>
      <c r="AN8" s="8">
        <v>54.384023544704419</v>
      </c>
      <c r="AO8" s="8">
        <v>101.27230406656037</v>
      </c>
      <c r="AP8" s="8">
        <v>45.849034354839624</v>
      </c>
      <c r="AQ8" s="8">
        <v>-10.117181366701622</v>
      </c>
      <c r="AR8" s="8">
        <v>-12.245590840988541</v>
      </c>
      <c r="AS8" s="8">
        <v>-32.321732418898364</v>
      </c>
      <c r="AT8" s="8">
        <v>-22.01198359653246</v>
      </c>
      <c r="AU8" s="8">
        <v>31.585273491944754</v>
      </c>
      <c r="AV8" s="8">
        <v>31.697808053578136</v>
      </c>
      <c r="AW8" s="8">
        <v>14.502162596745482</v>
      </c>
      <c r="AX8" s="8">
        <v>33.616070498940864</v>
      </c>
      <c r="AY8" s="8">
        <v>12.053642860358105</v>
      </c>
      <c r="AZ8" s="8">
        <v>12.65171660344253</v>
      </c>
      <c r="BA8" s="8">
        <v>20.602158556112983</v>
      </c>
      <c r="BB8" s="8">
        <v>22.342458849066716</v>
      </c>
      <c r="BC8" s="8">
        <v>-11.266933301354886</v>
      </c>
      <c r="BD8" s="8">
        <v>-16.089115750311535</v>
      </c>
      <c r="BE8" s="8">
        <v>33.090855705423891</v>
      </c>
      <c r="BF8" s="8">
        <v>-4.6858363157922582</v>
      </c>
      <c r="BG8" s="8">
        <v>11.44876492495699</v>
      </c>
      <c r="BH8" s="8">
        <v>13.147942104013355</v>
      </c>
      <c r="BI8" s="8">
        <v>-27.655753517377711</v>
      </c>
      <c r="BJ8" s="8">
        <v>-13.487438180361977</v>
      </c>
      <c r="BK8" s="8">
        <v>-82.450195993102611</v>
      </c>
      <c r="BL8" s="8">
        <v>-82.151042845737237</v>
      </c>
      <c r="BM8" s="8">
        <v>-81.787502663097555</v>
      </c>
      <c r="BN8" s="8">
        <v>-63.73525059494802</v>
      </c>
      <c r="BO8" s="8">
        <v>526.64463561594744</v>
      </c>
      <c r="BP8" s="8">
        <v>499.83674589833322</v>
      </c>
      <c r="BQ8" s="8">
        <v>529.95744621781751</v>
      </c>
      <c r="BR8" s="8">
        <v>210.57239503457876</v>
      </c>
      <c r="BS8" s="8">
        <v>-58.143379956890271</v>
      </c>
      <c r="BT8" s="8">
        <v>-61.282170590818552</v>
      </c>
      <c r="BU8" s="8">
        <v>-39.090520713781949</v>
      </c>
      <c r="BV8" s="8">
        <v>-65.254821137004186</v>
      </c>
      <c r="BW8" s="8">
        <v>50.511811922123819</v>
      </c>
      <c r="BX8" s="8">
        <v>78.791592116577405</v>
      </c>
      <c r="BY8" s="8">
        <v>23.047927595307517</v>
      </c>
      <c r="BZ8" s="8">
        <v>88.334901516399739</v>
      </c>
      <c r="CA8" s="8">
        <v>12.942378702915569</v>
      </c>
      <c r="CB8" s="8">
        <v>9.2173446269010242</v>
      </c>
      <c r="CC8" s="8">
        <v>-14.422691166409752</v>
      </c>
      <c r="CD8" s="8">
        <v>45.48141272296273</v>
      </c>
      <c r="CE8" s="8">
        <v>8.6646757376515495</v>
      </c>
      <c r="CF8" s="8">
        <v>5.0464967777956504</v>
      </c>
      <c r="CG8" s="13"/>
      <c r="CH8" s="13"/>
      <c r="CI8" s="8">
        <f>(SUM(PIB_Trim_CHainé_Millards_Fcfa!F7:I7)/SUM(PIB_Trim_CHainé_Millards_Fcfa!B7:E7)-1)*100</f>
        <v>-76.052152791962769</v>
      </c>
      <c r="CJ8" s="8">
        <f>(SUM(PIB_Trim_CHainé_Millards_Fcfa!J7:M7)/SUM(PIB_Trim_CHainé_Millards_Fcfa!F7:I7)-1)*100</f>
        <v>25.079326439217997</v>
      </c>
      <c r="CK8" s="8">
        <f>(SUM(PIB_Trim_CHainé_Millards_Fcfa!N7:Q7)/SUM(PIB_Trim_CHainé_Millards_Fcfa!J7:M7)-1)*100</f>
        <v>-2.431430802847101</v>
      </c>
      <c r="CL8" s="8">
        <f>(SUM(PIB_Trim_CHainé_Millards_Fcfa!R7:U7)/SUM(PIB_Trim_CHainé_Millards_Fcfa!N7:Q7)-1)*100</f>
        <v>111.49557014220628</v>
      </c>
      <c r="CM8" s="8">
        <f>(SUM(PIB_Trim_CHainé_Millards_Fcfa!V7:Y7)/SUM(PIB_Trim_CHainé_Millards_Fcfa!R7:U7)-1)*100</f>
        <v>66.401279859712048</v>
      </c>
      <c r="CN8" s="8">
        <f>(SUM(PIB_Trim_CHainé_Millards_Fcfa!Z7:AC7)/SUM(PIB_Trim_CHainé_Millards_Fcfa!V7:Y7)-1)*100</f>
        <v>-13.670309993185025</v>
      </c>
      <c r="CO8" s="8">
        <f>(SUM(PIB_Trim_CHainé_Millards_Fcfa!AD7:AG7)/SUM(PIB_Trim_CHainé_Millards_Fcfa!Z7:AC7)-1)*100</f>
        <v>-25.384651036902994</v>
      </c>
      <c r="CP8" s="8">
        <f>(SUM(PIB_Trim_CHainé_Millards_Fcfa!AH7:AK7)/SUM(PIB_Trim_CHainé_Millards_Fcfa!AD7:AG7)-1)*100</f>
        <v>27.859608817759508</v>
      </c>
      <c r="CQ8" s="8">
        <f>(SUM(PIB_Trim_CHainé_Millards_Fcfa!AL7:AO7)/SUM(PIB_Trim_CHainé_Millards_Fcfa!AH7:AK7)-1)*100</f>
        <v>-18.914931504580814</v>
      </c>
      <c r="CR8" s="8">
        <f>(SUM(PIB_Trim_CHainé_Millards_Fcfa!AP7:AS7)/SUM(PIB_Trim_CHainé_Millards_Fcfa!AL7:AO7)-1)*100</f>
        <v>51.946035189034802</v>
      </c>
      <c r="CS8" s="8">
        <f>(SUM(PIB_Trim_CHainé_Millards_Fcfa!AT7:AW7)/SUM(PIB_Trim_CHainé_Millards_Fcfa!AP7:AS7)-1)*100</f>
        <v>-9.2274772351034642</v>
      </c>
      <c r="CT8" s="8">
        <f>(SUM(PIB_Trim_CHainé_Millards_Fcfa!AX7:BA7)/SUM(PIB_Trim_CHainé_Millards_Fcfa!AT7:AW7)-1)*100</f>
        <v>17.317075247575175</v>
      </c>
      <c r="CU8" s="8">
        <f>(SUM(PIB_Trim_CHainé_Millards_Fcfa!BB7:BE7)/SUM(PIB_Trim_CHainé_Millards_Fcfa!AX7:BA7)-1)*100</f>
        <v>16.840594642331585</v>
      </c>
      <c r="CV8" s="8">
        <f>(SUM(PIB_Trim_CHainé_Millards_Fcfa!BF7:BI7)/SUM(PIB_Trim_CHainé_Millards_Fcfa!BB7:BE7)-1)*100</f>
        <v>0.26875756672966045</v>
      </c>
      <c r="CW8" s="8">
        <f>(SUM(PIB_Trim_CHainé_Millards_Fcfa!BJ7:BM7)/SUM(PIB_Trim_CHainé_Millards_Fcfa!BF7:BI7)-1)*100</f>
        <v>-0.72484883805639111</v>
      </c>
      <c r="CX8" s="8">
        <f>(SUM(PIB_Trim_CHainé_Millards_Fcfa!BN7:BQ7)/SUM(PIB_Trim_CHainé_Millards_Fcfa!BJ7:BM7)-1)*100</f>
        <v>-69.4265417865644</v>
      </c>
      <c r="CY8" s="8">
        <f>(SUM(PIB_Trim_CHainé_Millards_Fcfa!BR7:BU7)/SUM(PIB_Trim_CHainé_Millards_Fcfa!BN7:BQ7)-1)*100</f>
        <v>211.0137773371909</v>
      </c>
      <c r="CZ8" s="8">
        <f>(SUM(PIB_Trim_CHainé_Millards_Fcfa!BV7:BY7)/SUM(PIB_Trim_CHainé_Millards_Fcfa!BR7:BU7)-1)*100</f>
        <v>-38.994200303608338</v>
      </c>
      <c r="DA8" s="8">
        <f>(SUM(PIB_Trim_CHainé_Millards_Fcfa!BZ7:CC7)/SUM(PIB_Trim_CHainé_Millards_Fcfa!BV7:BY7)-1)*100</f>
        <v>16.653838158215773</v>
      </c>
      <c r="DB8" s="8">
        <f>(SUM(PIB_Trim_CHainé_Millards_Fcfa!CD7:CG7)/SUM(PIB_Trim_CHainé_Millards_Fcfa!BZ7:CC7)-1)*100</f>
        <v>12.031083718230274</v>
      </c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</row>
    <row r="9" spans="1:16366" x14ac:dyDescent="0.35">
      <c r="A9" s="7" t="s">
        <v>19</v>
      </c>
      <c r="B9" s="8">
        <v>19.102554879809762</v>
      </c>
      <c r="C9" s="8">
        <v>23.996842498292615</v>
      </c>
      <c r="D9" s="8">
        <v>22.13990636781682</v>
      </c>
      <c r="E9" s="8">
        <v>14.63809226584023</v>
      </c>
      <c r="F9" s="8">
        <v>7.8140269846885602</v>
      </c>
      <c r="G9" s="8">
        <v>2.9167536860731813</v>
      </c>
      <c r="H9" s="8">
        <v>0.89138243150110874</v>
      </c>
      <c r="I9" s="8">
        <v>1.4239402534429679</v>
      </c>
      <c r="J9" s="8">
        <v>4.4532568144161733</v>
      </c>
      <c r="K9" s="8">
        <v>6.5632116689282372</v>
      </c>
      <c r="L9" s="8">
        <v>7.7049550892118734</v>
      </c>
      <c r="M9" s="8">
        <v>7.8880589090430941</v>
      </c>
      <c r="N9" s="8">
        <v>7.1566152100020375</v>
      </c>
      <c r="O9" s="8">
        <v>6.2943533682748409</v>
      </c>
      <c r="P9" s="8">
        <v>5.2929450835556668</v>
      </c>
      <c r="Q9" s="8">
        <v>4.1439571356314708</v>
      </c>
      <c r="R9" s="8">
        <v>2.855215391344168</v>
      </c>
      <c r="S9" s="8">
        <v>2.5069824319444045</v>
      </c>
      <c r="T9" s="8">
        <v>3.0710244486230609</v>
      </c>
      <c r="U9" s="8">
        <v>4.5390216670031514</v>
      </c>
      <c r="V9" s="8">
        <v>6.9030009460806063</v>
      </c>
      <c r="W9" s="8">
        <v>8.4489762335076879</v>
      </c>
      <c r="X9" s="8">
        <v>9.1720132551530007</v>
      </c>
      <c r="Y9" s="8">
        <v>9.0866200340081527</v>
      </c>
      <c r="Z9" s="8">
        <v>8.2243903292969591</v>
      </c>
      <c r="AA9" s="8">
        <v>7.360599110082755</v>
      </c>
      <c r="AB9" s="8">
        <v>6.4694726210057452</v>
      </c>
      <c r="AC9" s="8">
        <v>5.5454018320761245</v>
      </c>
      <c r="AD9" s="8">
        <v>4.6224923618422231</v>
      </c>
      <c r="AE9" s="8">
        <v>3.7536454048502144</v>
      </c>
      <c r="AF9" s="8">
        <v>2.9556882557812969</v>
      </c>
      <c r="AG9" s="8">
        <v>2.2269688078164762</v>
      </c>
      <c r="AH9" s="8">
        <v>1.550493344419257</v>
      </c>
      <c r="AI9" s="8">
        <v>1.7135502275640757</v>
      </c>
      <c r="AJ9" s="8">
        <v>2.7014949912397945</v>
      </c>
      <c r="AK9" s="8">
        <v>4.5078348110169753</v>
      </c>
      <c r="AL9" s="8">
        <v>7.1261111228395624</v>
      </c>
      <c r="AM9" s="8">
        <v>8.4233040630250944</v>
      </c>
      <c r="AN9" s="8">
        <v>8.3760695572118173</v>
      </c>
      <c r="AO9" s="8">
        <v>7.0270234675198218</v>
      </c>
      <c r="AP9" s="8">
        <v>4.5559767849317367</v>
      </c>
      <c r="AQ9" s="8">
        <v>3.0189757805755724</v>
      </c>
      <c r="AR9" s="8">
        <v>2.3858317809370977</v>
      </c>
      <c r="AS9" s="8">
        <v>2.6163297006697395</v>
      </c>
      <c r="AT9" s="8">
        <v>3.5735591361798491</v>
      </c>
      <c r="AU9" s="8">
        <v>4.8716306539348109</v>
      </c>
      <c r="AV9" s="8">
        <v>6.4579390039158913</v>
      </c>
      <c r="AW9" s="8">
        <v>8.3419000892030581</v>
      </c>
      <c r="AX9" s="8">
        <v>10.519572551225242</v>
      </c>
      <c r="AY9" s="8">
        <v>11.328588549808515</v>
      </c>
      <c r="AZ9" s="8">
        <v>10.859516802678272</v>
      </c>
      <c r="BA9" s="8">
        <v>9.1706730823240648</v>
      </c>
      <c r="BB9" s="8">
        <v>6.4230969553774608</v>
      </c>
      <c r="BC9" s="8">
        <v>4.6464788812197177</v>
      </c>
      <c r="BD9" s="8">
        <v>3.7219981436926064</v>
      </c>
      <c r="BE9" s="8">
        <v>3.6011259555104758</v>
      </c>
      <c r="BF9" s="8">
        <v>4.2422544751981484</v>
      </c>
      <c r="BG9" s="8">
        <v>4.1681037843057656</v>
      </c>
      <c r="BH9" s="8">
        <v>3.3799283072148745</v>
      </c>
      <c r="BI9" s="8">
        <v>1.8951303342977788</v>
      </c>
      <c r="BJ9" s="8">
        <v>-0.24173137617996554</v>
      </c>
      <c r="BK9" s="8">
        <v>-1.2942351756668913</v>
      </c>
      <c r="BL9" s="8">
        <v>-1.3034070579948875</v>
      </c>
      <c r="BM9" s="8">
        <v>-0.27680429822700692</v>
      </c>
      <c r="BN9" s="8">
        <v>1.8001191472176936</v>
      </c>
      <c r="BO9" s="8">
        <v>3.3721833974834192</v>
      </c>
      <c r="BP9" s="8">
        <v>4.4196388909031548</v>
      </c>
      <c r="BQ9" s="8">
        <v>4.9324734299110773</v>
      </c>
      <c r="BR9" s="8">
        <v>4.9191277714988102</v>
      </c>
      <c r="BS9" s="8">
        <v>4.8929537113163946</v>
      </c>
      <c r="BT9" s="8">
        <v>4.8575429180963914</v>
      </c>
      <c r="BU9" s="8">
        <v>4.8148068216867568</v>
      </c>
      <c r="BV9" s="8">
        <v>4.7656057189275902</v>
      </c>
      <c r="BW9" s="8">
        <v>4.7211726167534662</v>
      </c>
      <c r="BX9" s="8">
        <v>4.6794437245991638</v>
      </c>
      <c r="BY9" s="8">
        <v>4.638180767063016</v>
      </c>
      <c r="BZ9" s="8">
        <v>4.5947586059711609</v>
      </c>
      <c r="CA9" s="8">
        <v>4.6605961991216027</v>
      </c>
      <c r="CB9" s="8">
        <v>4.8310503949419825</v>
      </c>
      <c r="CC9" s="8">
        <v>5.1030745708449565</v>
      </c>
      <c r="CD9" s="8">
        <v>5.4738814702492311</v>
      </c>
      <c r="CE9" s="8">
        <v>5.3473466270298697</v>
      </c>
      <c r="CF9" s="8">
        <v>4.7416028342311733</v>
      </c>
      <c r="CG9" s="13"/>
      <c r="CH9" s="13"/>
      <c r="CI9" s="8">
        <f>(SUM(PIB_Trim_CHainé_Millards_Fcfa!F8:I8)/SUM(PIB_Trim_CHainé_Millards_Fcfa!B8:E8)-1)*100</f>
        <v>19.836642249791314</v>
      </c>
      <c r="CJ9" s="8">
        <f>(SUM(PIB_Trim_CHainé_Millards_Fcfa!J8:M8)/SUM(PIB_Trim_CHainé_Millards_Fcfa!F8:I8)-1)*100</f>
        <v>3.176935828387828</v>
      </c>
      <c r="CK9" s="8">
        <f>(SUM(PIB_Trim_CHainé_Millards_Fcfa!N8:Q8)/SUM(PIB_Trim_CHainé_Millards_Fcfa!J8:M8)-1)*100</f>
        <v>6.6610396423911977</v>
      </c>
      <c r="CL9" s="8">
        <f>(SUM(PIB_Trim_CHainé_Millards_Fcfa!R8:U8)/SUM(PIB_Trim_CHainé_Millards_Fcfa!N8:Q8)-1)*100</f>
        <v>5.6993443617495476</v>
      </c>
      <c r="CM9" s="8">
        <f>(SUM(PIB_Trim_CHainé_Millards_Fcfa!V8:Y8)/SUM(PIB_Trim_CHainé_Millards_Fcfa!R8:U8)-1)*100</f>
        <v>3.2483860035916523</v>
      </c>
      <c r="CN9" s="8">
        <f>(SUM(PIB_Trim_CHainé_Millards_Fcfa!Z8:AC8)/SUM(PIB_Trim_CHainé_Millards_Fcfa!V8:Y8)-1)*100</f>
        <v>8.4142136325426442</v>
      </c>
      <c r="CO9" s="8">
        <f>(SUM(PIB_Trim_CHainé_Millards_Fcfa!AD8:AG8)/SUM(PIB_Trim_CHainé_Millards_Fcfa!Z8:AC8)-1)*100</f>
        <v>6.876864495917534</v>
      </c>
      <c r="CP9" s="8">
        <f>(SUM(PIB_Trim_CHainé_Millards_Fcfa!AH8:AK8)/SUM(PIB_Trim_CHainé_Millards_Fcfa!AD8:AG8)-1)*100</f>
        <v>3.3773222280178983</v>
      </c>
      <c r="CQ9" s="8">
        <f>(SUM(PIB_Trim_CHainé_Millards_Fcfa!AL8:AO8)/SUM(PIB_Trim_CHainé_Millards_Fcfa!AH8:AK8)-1)*100</f>
        <v>2.6237429366575027</v>
      </c>
      <c r="CR9" s="8">
        <f>(SUM(PIB_Trim_CHainé_Millards_Fcfa!AP8:AS8)/SUM(PIB_Trim_CHainé_Millards_Fcfa!AL8:AO8)-1)*100</f>
        <v>7.7353708758182593</v>
      </c>
      <c r="CS9" s="8">
        <f>(SUM(PIB_Trim_CHainé_Millards_Fcfa!AT8:AW8)/SUM(PIB_Trim_CHainé_Millards_Fcfa!AP8:AS8)-1)*100</f>
        <v>3.1318018497078493</v>
      </c>
      <c r="CT9" s="8">
        <f>(SUM(PIB_Trim_CHainé_Millards_Fcfa!AX8:BA8)/SUM(PIB_Trim_CHainé_Millards_Fcfa!AT8:AW8)-1)*100</f>
        <v>5.8267115466806185</v>
      </c>
      <c r="CU9" s="8">
        <f>(SUM(PIB_Trim_CHainé_Millards_Fcfa!BB8:BE8)/SUM(PIB_Trim_CHainé_Millards_Fcfa!AX8:BA8)-1)*100</f>
        <v>10.455019038414104</v>
      </c>
      <c r="CV9" s="8">
        <f>(SUM(PIB_Trim_CHainé_Millards_Fcfa!BF8:BI8)/SUM(PIB_Trim_CHainé_Millards_Fcfa!BB8:BE8)-1)*100</f>
        <v>4.575204510039721</v>
      </c>
      <c r="CW9" s="8">
        <f>(SUM(PIB_Trim_CHainé_Millards_Fcfa!BJ8:BM8)/SUM(PIB_Trim_CHainé_Millards_Fcfa!BF8:BI8)-1)*100</f>
        <v>3.4116337287360965</v>
      </c>
      <c r="CX9" s="8">
        <f>(SUM(PIB_Trim_CHainé_Millards_Fcfa!BN8:BQ8)/SUM(PIB_Trim_CHainé_Millards_Fcfa!BJ8:BM8)-1)*100</f>
        <v>-0.78045010249794267</v>
      </c>
      <c r="CY9" s="8">
        <f>(SUM(PIB_Trim_CHainé_Millards_Fcfa!BR8:BU8)/SUM(PIB_Trim_CHainé_Millards_Fcfa!BN8:BQ8)-1)*100</f>
        <v>3.6329287815295208</v>
      </c>
      <c r="CZ9" s="8">
        <f>(SUM(PIB_Trim_CHainé_Millards_Fcfa!BV8:BY8)/SUM(PIB_Trim_CHainé_Millards_Fcfa!BR8:BU8)-1)*100</f>
        <v>4.8705842159207258</v>
      </c>
      <c r="DA9" s="8">
        <f>(SUM(PIB_Trim_CHainé_Millards_Fcfa!BZ8:CC8)/SUM(PIB_Trim_CHainé_Millards_Fcfa!BV8:BY8)-1)*100</f>
        <v>4.7004813524010647</v>
      </c>
      <c r="DB9" s="8">
        <f>(SUM(PIB_Trim_CHainé_Millards_Fcfa!CD8:CG8)/SUM(PIB_Trim_CHainé_Millards_Fcfa!BZ8:CC8)-1)*100</f>
        <v>4.7997613898348446</v>
      </c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</row>
    <row r="10" spans="1:16366" x14ac:dyDescent="0.35">
      <c r="A10" s="7" t="s">
        <v>20</v>
      </c>
      <c r="B10" s="8">
        <v>4.5372876301903009</v>
      </c>
      <c r="C10" s="8">
        <v>5.5986632723528773</v>
      </c>
      <c r="D10" s="8">
        <v>5.8756314973421375</v>
      </c>
      <c r="E10" s="8">
        <v>5.3643953384387544</v>
      </c>
      <c r="F10" s="8">
        <v>4.1096502958019698</v>
      </c>
      <c r="G10" s="8">
        <v>3.3563410814447137</v>
      </c>
      <c r="H10" s="8">
        <v>3.0952914292743161</v>
      </c>
      <c r="I10" s="8">
        <v>3.3137776434480237</v>
      </c>
      <c r="J10" s="8">
        <v>4.0129981957851335</v>
      </c>
      <c r="K10" s="8">
        <v>4.5569892391398747</v>
      </c>
      <c r="L10" s="8">
        <v>4.9551429396171409</v>
      </c>
      <c r="M10" s="8">
        <v>5.2149499903944019</v>
      </c>
      <c r="N10" s="8">
        <v>5.328515751053664</v>
      </c>
      <c r="O10" s="8">
        <v>5.4423033991935377</v>
      </c>
      <c r="P10" s="8">
        <v>5.5423831938305357</v>
      </c>
      <c r="Q10" s="8">
        <v>5.6242398461764598</v>
      </c>
      <c r="R10" s="8">
        <v>5.6016689303044043</v>
      </c>
      <c r="S10" s="8">
        <v>5.4877853537458998</v>
      </c>
      <c r="T10" s="8">
        <v>5.217132045242967</v>
      </c>
      <c r="U10" s="8">
        <v>4.7942550827783315</v>
      </c>
      <c r="V10" s="8">
        <v>4.3131660053742804</v>
      </c>
      <c r="W10" s="8">
        <v>3.9374041848535768</v>
      </c>
      <c r="X10" s="8">
        <v>3.7293074387823255</v>
      </c>
      <c r="Y10" s="8">
        <v>3.6847500460784888</v>
      </c>
      <c r="Z10" s="8">
        <v>3.7930639518353404</v>
      </c>
      <c r="AA10" s="8">
        <v>3.7150764610950127</v>
      </c>
      <c r="AB10" s="8">
        <v>3.4516043374359429</v>
      </c>
      <c r="AC10" s="8">
        <v>3.00815643761978</v>
      </c>
      <c r="AD10" s="8">
        <v>2.4326174968693604</v>
      </c>
      <c r="AE10" s="8">
        <v>2.1314231666150762</v>
      </c>
      <c r="AF10" s="8">
        <v>2.1199772979166864</v>
      </c>
      <c r="AG10" s="8">
        <v>2.392199903456671</v>
      </c>
      <c r="AH10" s="8">
        <v>2.9145087261152947</v>
      </c>
      <c r="AI10" s="8">
        <v>3.4597136976904252</v>
      </c>
      <c r="AJ10" s="8">
        <v>4.0115550816104628</v>
      </c>
      <c r="AK10" s="8">
        <v>4.5708081931040034</v>
      </c>
      <c r="AL10" s="8">
        <v>5.1218802875272917</v>
      </c>
      <c r="AM10" s="8">
        <v>5.5775767481311078</v>
      </c>
      <c r="AN10" s="8">
        <v>5.9312746724637933</v>
      </c>
      <c r="AO10" s="8">
        <v>6.1844323100172405</v>
      </c>
      <c r="AP10" s="8">
        <v>6.3775878825357735</v>
      </c>
      <c r="AQ10" s="8">
        <v>6.3104411864446597</v>
      </c>
      <c r="AR10" s="8">
        <v>6.0037120349334172</v>
      </c>
      <c r="AS10" s="8">
        <v>5.4585302292798454</v>
      </c>
      <c r="AT10" s="8">
        <v>4.6071456653046461</v>
      </c>
      <c r="AU10" s="8">
        <v>4.2083366620432772</v>
      </c>
      <c r="AV10" s="8">
        <v>4.274054647128267</v>
      </c>
      <c r="AW10" s="8">
        <v>4.8040915017046437</v>
      </c>
      <c r="AX10" s="8">
        <v>5.8318676550182413</v>
      </c>
      <c r="AY10" s="8">
        <v>5.7052426428211067</v>
      </c>
      <c r="AZ10" s="8">
        <v>4.4059274654775216</v>
      </c>
      <c r="BA10" s="8">
        <v>1.9781299236651506</v>
      </c>
      <c r="BB10" s="8">
        <v>-1.4952419401750183</v>
      </c>
      <c r="BC10" s="8">
        <v>-2.8780350627112927</v>
      </c>
      <c r="BD10" s="8">
        <v>-2.2556633337495136</v>
      </c>
      <c r="BE10" s="8">
        <v>0.38534728065362511</v>
      </c>
      <c r="BF10" s="8">
        <v>5.1634893308599272</v>
      </c>
      <c r="BG10" s="8">
        <v>7.7345230303512258</v>
      </c>
      <c r="BH10" s="8">
        <v>7.9836525584541462</v>
      </c>
      <c r="BI10" s="8">
        <v>5.9492789923952794</v>
      </c>
      <c r="BJ10" s="8">
        <v>1.8201495922856026</v>
      </c>
      <c r="BK10" s="8">
        <v>-8.5851278350979054E-2</v>
      </c>
      <c r="BL10" s="8">
        <v>4.6626025465634768E-2</v>
      </c>
      <c r="BM10" s="8">
        <v>2.1530114269608935</v>
      </c>
      <c r="BN10" s="8">
        <v>6.3005493916569177</v>
      </c>
      <c r="BO10" s="8">
        <v>8.4844462256314479</v>
      </c>
      <c r="BP10" s="8">
        <v>8.6710830023513772</v>
      </c>
      <c r="BQ10" s="8">
        <v>6.9439870912119339</v>
      </c>
      <c r="BR10" s="8">
        <v>3.4891440405979246</v>
      </c>
      <c r="BS10" s="8">
        <v>1.5142408086505021</v>
      </c>
      <c r="BT10" s="8">
        <v>0.86589794419464905</v>
      </c>
      <c r="BU10" s="8">
        <v>1.4681595289036231</v>
      </c>
      <c r="BV10" s="8">
        <v>3.292599101211402</v>
      </c>
      <c r="BW10" s="8">
        <v>4.5531311563424826</v>
      </c>
      <c r="BX10" s="8">
        <v>5.225028563259837</v>
      </c>
      <c r="BY10" s="8">
        <v>5.3085559532287663</v>
      </c>
      <c r="BZ10" s="8">
        <v>4.8171085430458893</v>
      </c>
      <c r="CA10" s="8">
        <v>4.579322587720136</v>
      </c>
      <c r="CB10" s="8">
        <v>4.5827896345525865</v>
      </c>
      <c r="CC10" s="8">
        <v>4.8194619784157844</v>
      </c>
      <c r="CD10" s="8">
        <v>5.2823942925192213</v>
      </c>
      <c r="CE10" s="8">
        <v>5.2297818149071862</v>
      </c>
      <c r="CF10" s="8">
        <v>4.6773499368655269</v>
      </c>
      <c r="CG10" s="13"/>
      <c r="CH10" s="13"/>
      <c r="CI10" s="8">
        <f>(SUM(PIB_Trim_CHainé_Millards_Fcfa!F9:I9)/SUM(PIB_Trim_CHainé_Millards_Fcfa!B9:E9)-1)*100</f>
        <v>5.3461840892511381</v>
      </c>
      <c r="CJ10" s="8">
        <f>(SUM(PIB_Trim_CHainé_Millards_Fcfa!J9:M9)/SUM(PIB_Trim_CHainé_Millards_Fcfa!F9:I9)-1)*100</f>
        <v>3.4645958067999194</v>
      </c>
      <c r="CK10" s="8">
        <f>(SUM(PIB_Trim_CHainé_Millards_Fcfa!N9:Q9)/SUM(PIB_Trim_CHainé_Millards_Fcfa!J9:M9)-1)*100</f>
        <v>4.6894646855702327</v>
      </c>
      <c r="CL10" s="8">
        <f>(SUM(PIB_Trim_CHainé_Millards_Fcfa!R9:U9)/SUM(PIB_Trim_CHainé_Millards_Fcfa!N9:Q9)-1)*100</f>
        <v>5.4859416777036207</v>
      </c>
      <c r="CM10" s="8">
        <f>(SUM(PIB_Trim_CHainé_Millards_Fcfa!V9:Y9)/SUM(PIB_Trim_CHainé_Millards_Fcfa!R9:U9)-1)*100</f>
        <v>5.270563899937919</v>
      </c>
      <c r="CN10" s="8">
        <f>(SUM(PIB_Trim_CHainé_Millards_Fcfa!Z9:AC9)/SUM(PIB_Trim_CHainé_Millards_Fcfa!V9:Y9)-1)*100</f>
        <v>3.9131779357669538</v>
      </c>
      <c r="CO10" s="8">
        <f>(SUM(PIB_Trim_CHainé_Millards_Fcfa!AD9:AG9)/SUM(PIB_Trim_CHainé_Millards_Fcfa!Z9:AC9)-1)*100</f>
        <v>3.4889506815585891</v>
      </c>
      <c r="CP10" s="8">
        <f>(SUM(PIB_Trim_CHainé_Millards_Fcfa!AH9:AK9)/SUM(PIB_Trim_CHainé_Millards_Fcfa!AD9:AG9)-1)*100</f>
        <v>2.2688402725880463</v>
      </c>
      <c r="CQ10" s="8">
        <f>(SUM(PIB_Trim_CHainé_Millards_Fcfa!AL9:AO9)/SUM(PIB_Trim_CHainé_Millards_Fcfa!AH9:AK9)-1)*100</f>
        <v>3.7436567188334324</v>
      </c>
      <c r="CR10" s="8">
        <f>(SUM(PIB_Trim_CHainé_Millards_Fcfa!AP9:AS9)/SUM(PIB_Trim_CHainé_Millards_Fcfa!AL9:AO9)-1)*100</f>
        <v>5.7090018355529626</v>
      </c>
      <c r="CS10" s="8">
        <f>(SUM(PIB_Trim_CHainé_Millards_Fcfa!AT9:AW9)/SUM(PIB_Trim_CHainé_Millards_Fcfa!AP9:AS9)-1)*100</f>
        <v>6.0317084753545913</v>
      </c>
      <c r="CT10" s="8">
        <f>(SUM(PIB_Trim_CHainé_Millards_Fcfa!AX9:BA9)/SUM(PIB_Trim_CHainé_Millards_Fcfa!AT9:AW9)-1)*100</f>
        <v>4.4742157338992339</v>
      </c>
      <c r="CU10" s="8">
        <f>(SUM(PIB_Trim_CHainé_Millards_Fcfa!BB9:BE9)/SUM(PIB_Trim_CHainé_Millards_Fcfa!AX9:BA9)-1)*100</f>
        <v>4.4586882164278308</v>
      </c>
      <c r="CV10" s="8">
        <f>(SUM(PIB_Trim_CHainé_Millards_Fcfa!BF9:BI9)/SUM(PIB_Trim_CHainé_Millards_Fcfa!BB9:BE9)-1)*100</f>
        <v>-1.5647777819309927</v>
      </c>
      <c r="CW10" s="8">
        <f>(SUM(PIB_Trim_CHainé_Millards_Fcfa!BJ9:BM9)/SUM(PIB_Trim_CHainé_Millards_Fcfa!BF9:BI9)-1)*100</f>
        <v>6.7031713438283624</v>
      </c>
      <c r="CX10" s="8">
        <f>(SUM(PIB_Trim_CHainé_Millards_Fcfa!BN9:BQ9)/SUM(PIB_Trim_CHainé_Millards_Fcfa!BJ9:BM9)-1)*100</f>
        <v>0.97993467102195364</v>
      </c>
      <c r="CY10" s="8">
        <f>(SUM(PIB_Trim_CHainé_Millards_Fcfa!BR9:BU9)/SUM(PIB_Trim_CHainé_Millards_Fcfa!BN9:BQ9)-1)*100</f>
        <v>7.5978161965423618</v>
      </c>
      <c r="CZ10" s="8">
        <f>(SUM(PIB_Trim_CHainé_Millards_Fcfa!BV9:BY9)/SUM(PIB_Trim_CHainé_Millards_Fcfa!BR9:BU9)-1)*100</f>
        <v>1.8213962667543715</v>
      </c>
      <c r="DA10" s="8">
        <f>(SUM(PIB_Trim_CHainé_Millards_Fcfa!BZ9:CC9)/SUM(PIB_Trim_CHainé_Millards_Fcfa!BV9:BY9)-1)*100</f>
        <v>4.5991131658903006</v>
      </c>
      <c r="DB10" s="8">
        <f>(SUM(PIB_Trim_CHainé_Millards_Fcfa!CD9:CG9)/SUM(PIB_Trim_CHainé_Millards_Fcfa!BZ9:CC9)-1)*100</f>
        <v>4.6996271373684895</v>
      </c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</row>
    <row r="11" spans="1:16366" x14ac:dyDescent="0.35">
      <c r="A11" s="7" t="s">
        <v>21</v>
      </c>
      <c r="B11" s="8">
        <v>-2.4971732954616521</v>
      </c>
      <c r="C11" s="8">
        <v>-2.5449852322229516</v>
      </c>
      <c r="D11" s="8">
        <v>-1.0938005342643664</v>
      </c>
      <c r="E11" s="8">
        <v>1.8985613562956027</v>
      </c>
      <c r="F11" s="8">
        <v>5.1400811147578995</v>
      </c>
      <c r="G11" s="8">
        <v>6.6229172535841263</v>
      </c>
      <c r="H11" s="8">
        <v>6.5728556852614473</v>
      </c>
      <c r="I11" s="8">
        <v>4.9801390099283305</v>
      </c>
      <c r="J11" s="8">
        <v>1.8798323211113077</v>
      </c>
      <c r="K11" s="8">
        <v>0.22241802131184318</v>
      </c>
      <c r="L11" s="8">
        <v>9.6676365346048954E-3</v>
      </c>
      <c r="M11" s="8">
        <v>1.2424005899027479</v>
      </c>
      <c r="N11" s="8">
        <v>2.0454855187338028</v>
      </c>
      <c r="O11" s="8">
        <v>3.8881458947030545</v>
      </c>
      <c r="P11" s="8">
        <v>4.8231631014971299</v>
      </c>
      <c r="Q11" s="8">
        <v>4.8290087266661841</v>
      </c>
      <c r="R11" s="8">
        <v>5.5054919380170375</v>
      </c>
      <c r="S11" s="8">
        <v>4.9980557948359428</v>
      </c>
      <c r="T11" s="8">
        <v>4.7337555536796083</v>
      </c>
      <c r="U11" s="8">
        <v>4.7017985251905481</v>
      </c>
      <c r="V11" s="8">
        <v>4.3209158647212309</v>
      </c>
      <c r="W11" s="8">
        <v>4.4172417476951997</v>
      </c>
      <c r="X11" s="8">
        <v>4.3713965709614389</v>
      </c>
      <c r="Y11" s="8">
        <v>4.1845022493890438</v>
      </c>
      <c r="Z11" s="8">
        <v>4.3246191076081519</v>
      </c>
      <c r="AA11" s="8">
        <v>4.1577442969565892</v>
      </c>
      <c r="AB11" s="8">
        <v>4.2160350973384775</v>
      </c>
      <c r="AC11" s="8">
        <v>4.5019063875316068</v>
      </c>
      <c r="AD11" s="8">
        <v>9.1054001546788665</v>
      </c>
      <c r="AE11" s="8">
        <v>9.1685895202312082</v>
      </c>
      <c r="AF11" s="8">
        <v>8.7638752522423591</v>
      </c>
      <c r="AG11" s="8">
        <v>7.8917963390219059</v>
      </c>
      <c r="AH11" s="8">
        <v>3.3422317093705578</v>
      </c>
      <c r="AI11" s="8">
        <v>2.723356195942328</v>
      </c>
      <c r="AJ11" s="8">
        <v>2.7198975802709802</v>
      </c>
      <c r="AK11" s="8">
        <v>3.334909866175062</v>
      </c>
      <c r="AL11" s="8">
        <v>2.6150551850689041</v>
      </c>
      <c r="AM11" s="8">
        <v>3.3401057305426862</v>
      </c>
      <c r="AN11" s="8">
        <v>3.6096547939113766</v>
      </c>
      <c r="AO11" s="8">
        <v>3.4217757640457203</v>
      </c>
      <c r="AP11" s="8">
        <v>4.3833422243617193</v>
      </c>
      <c r="AQ11" s="8">
        <v>3.9902498648025642</v>
      </c>
      <c r="AR11" s="8">
        <v>3.8343545355073116</v>
      </c>
      <c r="AS11" s="8">
        <v>3.9115178790889882</v>
      </c>
      <c r="AT11" s="8">
        <v>5.2022063568318178</v>
      </c>
      <c r="AU11" s="8">
        <v>5.3581277825420104</v>
      </c>
      <c r="AV11" s="8">
        <v>5.378694548518137</v>
      </c>
      <c r="AW11" s="8">
        <v>5.2672749813479136</v>
      </c>
      <c r="AX11" s="8">
        <v>3.6540099707369489</v>
      </c>
      <c r="AY11" s="8">
        <v>3.8271241978564019</v>
      </c>
      <c r="AZ11" s="8">
        <v>4.3892843322060227</v>
      </c>
      <c r="BA11" s="8">
        <v>5.3038208835139766</v>
      </c>
      <c r="BB11" s="8">
        <v>-0.10737793559374431</v>
      </c>
      <c r="BC11" s="8">
        <v>-0.49099464492047273</v>
      </c>
      <c r="BD11" s="8">
        <v>-2.3918800818504171</v>
      </c>
      <c r="BE11" s="8">
        <v>-5.5989734032671157</v>
      </c>
      <c r="BF11" s="8">
        <v>4.7700539006766851</v>
      </c>
      <c r="BG11" s="8">
        <v>2.0800258909011493</v>
      </c>
      <c r="BH11" s="8">
        <v>1.4208208345402928</v>
      </c>
      <c r="BI11" s="8">
        <v>2.6180404901571031</v>
      </c>
      <c r="BJ11" s="8">
        <v>-5.3372002934459211</v>
      </c>
      <c r="BK11" s="8">
        <v>1.9055292586123151</v>
      </c>
      <c r="BL11" s="8">
        <v>-6.0825421313935868</v>
      </c>
      <c r="BM11" s="8">
        <v>0.99346898396968086</v>
      </c>
      <c r="BN11" s="8">
        <v>7.9545694861343774</v>
      </c>
      <c r="BO11" s="8">
        <v>2.9959524273856397</v>
      </c>
      <c r="BP11" s="8">
        <v>-6.2421876392737996</v>
      </c>
      <c r="BQ11" s="8">
        <v>-4.1009682856719687</v>
      </c>
      <c r="BR11" s="8">
        <v>-31.090632746606339</v>
      </c>
      <c r="BS11" s="8">
        <v>-26.1595062393848</v>
      </c>
      <c r="BT11" s="8">
        <v>-16.71918953083399</v>
      </c>
      <c r="BU11" s="8">
        <v>84.509578205216869</v>
      </c>
      <c r="BV11" s="8">
        <v>39.357135440550152</v>
      </c>
      <c r="BW11" s="8">
        <v>76.344634382665248</v>
      </c>
      <c r="BX11" s="8">
        <v>40.671706924702988</v>
      </c>
      <c r="BY11" s="8">
        <v>-40.607804542720174</v>
      </c>
      <c r="BZ11" s="8">
        <v>15.51067525448364</v>
      </c>
      <c r="CA11" s="8">
        <v>-24.997621254298807</v>
      </c>
      <c r="CB11" s="8">
        <v>-31.669687058971451</v>
      </c>
      <c r="CC11" s="8">
        <v>-27.099250266340459</v>
      </c>
      <c r="CD11" s="8">
        <v>-0.67476933127824656</v>
      </c>
      <c r="CE11" s="8">
        <v>34.721623852105353</v>
      </c>
      <c r="CF11" s="8">
        <v>13.20460937256196</v>
      </c>
      <c r="CG11" s="13"/>
      <c r="CH11" s="13"/>
      <c r="CI11" s="8">
        <f>(SUM(PIB_Trim_CHainé_Millards_Fcfa!F10:I10)/SUM(PIB_Trim_CHainé_Millards_Fcfa!B10:E10)-1)*100</f>
        <v>-1.4126139838996243</v>
      </c>
      <c r="CJ11" s="8">
        <f>(SUM(PIB_Trim_CHainé_Millards_Fcfa!J10:M10)/SUM(PIB_Trim_CHainé_Millards_Fcfa!F10:I10)-1)*100</f>
        <v>5.8888236942073569</v>
      </c>
      <c r="CK11" s="8">
        <f>(SUM(PIB_Trim_CHainé_Millards_Fcfa!N10:Q10)/SUM(PIB_Trim_CHainé_Millards_Fcfa!J10:M10)-1)*100</f>
        <v>0.82679026342862283</v>
      </c>
      <c r="CL11" s="8">
        <f>(SUM(PIB_Trim_CHainé_Millards_Fcfa!R10:U10)/SUM(PIB_Trim_CHainé_Millards_Fcfa!N10:Q10)-1)*100</f>
        <v>3.7472434368652774</v>
      </c>
      <c r="CM11" s="8">
        <f>(SUM(PIB_Trim_CHainé_Millards_Fcfa!V10:Y10)/SUM(PIB_Trim_CHainé_Millards_Fcfa!R10:U10)-1)*100</f>
        <v>5.0249825155336714</v>
      </c>
      <c r="CN11" s="8">
        <f>(SUM(PIB_Trim_CHainé_Millards_Fcfa!Z10:AC10)/SUM(PIB_Trim_CHainé_Millards_Fcfa!V10:Y10)-1)*100</f>
        <v>4.3367861758470294</v>
      </c>
      <c r="CO11" s="8">
        <f>(SUM(PIB_Trim_CHainé_Millards_Fcfa!AD10:AG10)/SUM(PIB_Trim_CHainé_Millards_Fcfa!Z10:AC10)-1)*100</f>
        <v>4.2813039477280546</v>
      </c>
      <c r="CP11" s="8">
        <f>(SUM(PIB_Trim_CHainé_Millards_Fcfa!AH10:AK10)/SUM(PIB_Trim_CHainé_Millards_Fcfa!AD10:AG10)-1)*100</f>
        <v>8.8230648766294273</v>
      </c>
      <c r="CQ11" s="8">
        <f>(SUM(PIB_Trim_CHainé_Millards_Fcfa!AL10:AO10)/SUM(PIB_Trim_CHainé_Millards_Fcfa!AH10:AK10)-1)*100</f>
        <v>3.0090035502901458</v>
      </c>
      <c r="CR11" s="8">
        <f>(SUM(PIB_Trim_CHainé_Millards_Fcfa!AP10:AS10)/SUM(PIB_Trim_CHainé_Millards_Fcfa!AL10:AO10)-1)*100</f>
        <v>3.211098600272555</v>
      </c>
      <c r="CS11" s="8">
        <f>(SUM(PIB_Trim_CHainé_Millards_Fcfa!AT10:AW10)/SUM(PIB_Trim_CHainé_Millards_Fcfa!AP10:AS10)-1)*100</f>
        <v>4.0508547645930815</v>
      </c>
      <c r="CT11" s="8">
        <f>(SUM(PIB_Trim_CHainé_Millards_Fcfa!AX10:BA10)/SUM(PIB_Trim_CHainé_Millards_Fcfa!AT10:AW10)-1)*100</f>
        <v>5.3020886398369882</v>
      </c>
      <c r="CU11" s="8">
        <f>(SUM(PIB_Trim_CHainé_Millards_Fcfa!BB10:BE10)/SUM(PIB_Trim_CHainé_Millards_Fcfa!AX10:BA10)-1)*100</f>
        <v>4.177610387035946</v>
      </c>
      <c r="CV11" s="8">
        <f>(SUM(PIB_Trim_CHainé_Millards_Fcfa!BF10:BI10)/SUM(PIB_Trim_CHainé_Millards_Fcfa!BB10:BE10)-1)*100</f>
        <v>-1.7659436392597927</v>
      </c>
      <c r="CW11" s="8">
        <f>(SUM(PIB_Trim_CHainé_Millards_Fcfa!BJ10:BM10)/SUM(PIB_Trim_CHainé_Millards_Fcfa!BF10:BI10)-1)*100</f>
        <v>2.7956278902168563</v>
      </c>
      <c r="CX11" s="8">
        <f>(SUM(PIB_Trim_CHainé_Millards_Fcfa!BN10:BQ10)/SUM(PIB_Trim_CHainé_Millards_Fcfa!BJ10:BM10)-1)*100</f>
        <v>-2.3571211924260149</v>
      </c>
      <c r="CY11" s="8">
        <f>(SUM(PIB_Trim_CHainé_Millards_Fcfa!BR10:BU10)/SUM(PIB_Trim_CHainé_Millards_Fcfa!BN10:BQ10)-1)*100</f>
        <v>1.0028078620135883</v>
      </c>
      <c r="CZ11" s="8">
        <f>(SUM(PIB_Trim_CHainé_Millards_Fcfa!BV10:BY10)/SUM(PIB_Trim_CHainé_Millards_Fcfa!BR10:BU10)-1)*100</f>
        <v>-7.0065180655025099</v>
      </c>
      <c r="DA11" s="8">
        <f>(SUM(PIB_Trim_CHainé_Millards_Fcfa!BZ10:CC10)/SUM(PIB_Trim_CHainé_Millards_Fcfa!BV10:BY10)-1)*100</f>
        <v>21.885849954159809</v>
      </c>
      <c r="DB11" s="8">
        <f>(SUM(PIB_Trim_CHainé_Millards_Fcfa!CD10:CG10)/SUM(PIB_Trim_CHainé_Millards_Fcfa!BZ10:CC10)-1)*100</f>
        <v>-16.247326401388307</v>
      </c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</row>
    <row r="12" spans="1:16366" x14ac:dyDescent="0.35">
      <c r="A12" s="5" t="s">
        <v>22</v>
      </c>
      <c r="B12" s="6">
        <v>21.682857645567964</v>
      </c>
      <c r="C12" s="6">
        <v>21.61029815974085</v>
      </c>
      <c r="D12" s="6">
        <v>35.362368875167391</v>
      </c>
      <c r="E12" s="6">
        <v>28.277607042367215</v>
      </c>
      <c r="F12" s="6">
        <v>11.005102189362081</v>
      </c>
      <c r="G12" s="6">
        <v>20.234833758716796</v>
      </c>
      <c r="H12" s="6">
        <v>9.6427693652294089</v>
      </c>
      <c r="I12" s="6">
        <v>11.462597801905815</v>
      </c>
      <c r="J12" s="6">
        <v>8.3360086246304874</v>
      </c>
      <c r="K12" s="6">
        <v>1.1441724076310056</v>
      </c>
      <c r="L12" s="6">
        <v>1.4653824653830583</v>
      </c>
      <c r="M12" s="6">
        <v>-3.4532557576402612</v>
      </c>
      <c r="N12" s="6">
        <v>-5.2551148383933377</v>
      </c>
      <c r="O12" s="6">
        <v>-1.9306244557926622</v>
      </c>
      <c r="P12" s="6">
        <v>-3.052119692901345</v>
      </c>
      <c r="Q12" s="6">
        <v>5.2406372891848463</v>
      </c>
      <c r="R12" s="6">
        <v>5.502235621829632</v>
      </c>
      <c r="S12" s="6">
        <v>11.659025570537885</v>
      </c>
      <c r="T12" s="6">
        <v>19.236858549832924</v>
      </c>
      <c r="U12" s="6">
        <v>2.9583255418013321</v>
      </c>
      <c r="V12" s="6">
        <v>13.39828845954807</v>
      </c>
      <c r="W12" s="6">
        <v>-8.4390549400656045</v>
      </c>
      <c r="X12" s="6">
        <v>0.41374714528674694</v>
      </c>
      <c r="Y12" s="6">
        <v>4.1617557785315729</v>
      </c>
      <c r="Z12" s="6">
        <v>-4.3636621879006965</v>
      </c>
      <c r="AA12" s="6">
        <v>14.8133861242713</v>
      </c>
      <c r="AB12" s="6">
        <v>-2.9722022069089804</v>
      </c>
      <c r="AC12" s="6">
        <v>2.9085716492822877</v>
      </c>
      <c r="AD12" s="6">
        <v>0.41778742175810901</v>
      </c>
      <c r="AE12" s="6">
        <v>-10.354725818060507</v>
      </c>
      <c r="AF12" s="6">
        <v>-7.6266709345162775</v>
      </c>
      <c r="AG12" s="6">
        <v>-13.311965750892419</v>
      </c>
      <c r="AH12" s="6">
        <v>-7.1496783862938784</v>
      </c>
      <c r="AI12" s="6">
        <v>7.5213448271443273</v>
      </c>
      <c r="AJ12" s="6">
        <v>3.3130261887355461</v>
      </c>
      <c r="AK12" s="6">
        <v>17.577209744886126</v>
      </c>
      <c r="AL12" s="6">
        <v>4.3615318290884719</v>
      </c>
      <c r="AM12" s="6">
        <v>1.1927098164232985</v>
      </c>
      <c r="AN12" s="6">
        <v>7.7810988900373079</v>
      </c>
      <c r="AO12" s="6">
        <v>-15.678922611151847</v>
      </c>
      <c r="AP12" s="6">
        <v>-4.2631833245467039</v>
      </c>
      <c r="AQ12" s="6">
        <v>-1.8148306097688138</v>
      </c>
      <c r="AR12" s="6">
        <v>-3.5261281663675148</v>
      </c>
      <c r="AS12" s="6">
        <v>14.365865240048326</v>
      </c>
      <c r="AT12" s="6">
        <v>6.9571772566430434</v>
      </c>
      <c r="AU12" s="6">
        <v>2.7183238398235554</v>
      </c>
      <c r="AV12" s="6">
        <v>-5.5638963979892537</v>
      </c>
      <c r="AW12" s="6">
        <v>6.6613285136277289</v>
      </c>
      <c r="AX12" s="6">
        <v>6.1495072179148291</v>
      </c>
      <c r="AY12" s="6">
        <v>-1.0426148686204506E-2</v>
      </c>
      <c r="AZ12" s="6">
        <v>16.311350876511433</v>
      </c>
      <c r="BA12" s="6">
        <v>6.1249669376255422</v>
      </c>
      <c r="BB12" s="6">
        <v>8.8671847033967577</v>
      </c>
      <c r="BC12" s="6">
        <v>13.864722591274269</v>
      </c>
      <c r="BD12" s="6">
        <v>10.062551575734947</v>
      </c>
      <c r="BE12" s="6">
        <v>5.293048829953273</v>
      </c>
      <c r="BF12" s="6">
        <v>5.5447291608984317</v>
      </c>
      <c r="BG12" s="6">
        <v>7.0818546089436829</v>
      </c>
      <c r="BH12" s="6">
        <v>-0.57800609742044706</v>
      </c>
      <c r="BI12" s="6">
        <v>6.7848829110845221</v>
      </c>
      <c r="BJ12" s="6">
        <v>-6.9778907671025348E-2</v>
      </c>
      <c r="BK12" s="6">
        <v>0.87822693267398666</v>
      </c>
      <c r="BL12" s="6">
        <v>7.625856494271388</v>
      </c>
      <c r="BM12" s="6">
        <v>-7.8299821055840653</v>
      </c>
      <c r="BN12" s="6">
        <v>5.4916075276466136</v>
      </c>
      <c r="BO12" s="6">
        <v>-4.1941460894321603</v>
      </c>
      <c r="BP12" s="6">
        <v>-4.6618189463369486</v>
      </c>
      <c r="BQ12" s="6">
        <v>9.8424674383975628</v>
      </c>
      <c r="BR12" s="6">
        <v>-8.4544485698433647</v>
      </c>
      <c r="BS12" s="6">
        <v>-1.3817947568818156</v>
      </c>
      <c r="BT12" s="6">
        <v>2.6317723438852303</v>
      </c>
      <c r="BU12" s="6">
        <v>0.88966854183565314</v>
      </c>
      <c r="BV12" s="6">
        <v>12.450108572880293</v>
      </c>
      <c r="BW12" s="6">
        <v>4.0055725250036645</v>
      </c>
      <c r="BX12" s="6">
        <v>5.7421809036576121</v>
      </c>
      <c r="BY12" s="6">
        <v>-7.1373552162936615</v>
      </c>
      <c r="BZ12" s="6">
        <v>-6.3596952336320118</v>
      </c>
      <c r="CA12" s="6">
        <v>5.0862385010391087</v>
      </c>
      <c r="CB12" s="6">
        <v>-6.085495941609409</v>
      </c>
      <c r="CC12" s="6">
        <v>-0.45916085290781394</v>
      </c>
      <c r="CD12" s="6">
        <v>1.0339909859273799</v>
      </c>
      <c r="CE12" s="6">
        <v>1.4386816488013432</v>
      </c>
      <c r="CF12" s="6">
        <v>2.2862235753479787</v>
      </c>
      <c r="CG12" s="12"/>
      <c r="CH12" s="12"/>
      <c r="CI12" s="6">
        <f>(SUM(PIB_Trim_CHainé_Millards_Fcfa!F11:I11)/SUM(PIB_Trim_CHainé_Millards_Fcfa!B11:E11)-1)*100</f>
        <v>26.722497640525766</v>
      </c>
      <c r="CJ12" s="6">
        <f>(SUM(PIB_Trim_CHainé_Millards_Fcfa!J11:M11)/SUM(PIB_Trim_CHainé_Millards_Fcfa!F11:I11)-1)*100</f>
        <v>12.948360569201922</v>
      </c>
      <c r="CK12" s="6">
        <f>(SUM(PIB_Trim_CHainé_Millards_Fcfa!N11:Q11)/SUM(PIB_Trim_CHainé_Millards_Fcfa!J11:M11)-1)*100</f>
        <v>1.5590090856995698</v>
      </c>
      <c r="CL12" s="6">
        <f>(SUM(PIB_Trim_CHainé_Millards_Fcfa!R11:U11)/SUM(PIB_Trim_CHainé_Millards_Fcfa!N11:Q11)-1)*100</f>
        <v>-1.0831623282538283</v>
      </c>
      <c r="CM12" s="6">
        <f>(SUM(PIB_Trim_CHainé_Millards_Fcfa!V11:Y11)/SUM(PIB_Trim_CHainé_Millards_Fcfa!R11:U11)-1)*100</f>
        <v>9.5397670400059873</v>
      </c>
      <c r="CN12" s="6">
        <f>(SUM(PIB_Trim_CHainé_Millards_Fcfa!Z11:AC11)/SUM(PIB_Trim_CHainé_Millards_Fcfa!V11:Y11)-1)*100</f>
        <v>2.1137002237344493</v>
      </c>
      <c r="CO12" s="6">
        <f>(SUM(PIB_Trim_CHainé_Millards_Fcfa!AD11:AG11)/SUM(PIB_Trim_CHainé_Millards_Fcfa!Z11:AC11)-1)*100</f>
        <v>2.2762663411516337</v>
      </c>
      <c r="CP12" s="6">
        <f>(SUM(PIB_Trim_CHainé_Millards_Fcfa!AH11:AK11)/SUM(PIB_Trim_CHainé_Millards_Fcfa!AD11:AG11)-1)*100</f>
        <v>-8.0098725537607667</v>
      </c>
      <c r="CQ12" s="6">
        <f>(SUM(PIB_Trim_CHainé_Millards_Fcfa!AL11:AO11)/SUM(PIB_Trim_CHainé_Millards_Fcfa!AH11:AK11)-1)*100</f>
        <v>5.393957918172787</v>
      </c>
      <c r="CR12" s="6">
        <f>(SUM(PIB_Trim_CHainé_Millards_Fcfa!AP11:AS11)/SUM(PIB_Trim_CHainé_Millards_Fcfa!AL11:AO11)-1)*100</f>
        <v>-1.425209238732239</v>
      </c>
      <c r="CS12" s="6">
        <f>(SUM(PIB_Trim_CHainé_Millards_Fcfa!AT11:AW11)/SUM(PIB_Trim_CHainé_Millards_Fcfa!AP11:AS11)-1)*100</f>
        <v>1.1716929713282864</v>
      </c>
      <c r="CT12" s="6">
        <f>(SUM(PIB_Trim_CHainé_Millards_Fcfa!AX11:BA11)/SUM(PIB_Trim_CHainé_Millards_Fcfa!AT11:AW11)-1)*100</f>
        <v>2.7258611598528937</v>
      </c>
      <c r="CU12" s="6">
        <f>(SUM(PIB_Trim_CHainé_Millards_Fcfa!BB11:BE11)/SUM(PIB_Trim_CHainé_Millards_Fcfa!AX11:BA11)-1)*100</f>
        <v>6.9157639346073774</v>
      </c>
      <c r="CV12" s="6">
        <f>(SUM(PIB_Trim_CHainé_Millards_Fcfa!BF11:BI11)/SUM(PIB_Trim_CHainé_Millards_Fcfa!BB11:BE11)-1)*100</f>
        <v>9.2947263127799218</v>
      </c>
      <c r="CW12" s="6">
        <f>(SUM(PIB_Trim_CHainé_Millards_Fcfa!BJ11:BM11)/SUM(PIB_Trim_CHainé_Millards_Fcfa!BF11:BI11)-1)*100</f>
        <v>4.739480896586068</v>
      </c>
      <c r="CX12" s="6">
        <f>(SUM(PIB_Trim_CHainé_Millards_Fcfa!BN11:BQ11)/SUM(PIB_Trim_CHainé_Millards_Fcfa!BJ11:BM11)-1)*100</f>
        <v>-0.21758573712133966</v>
      </c>
      <c r="CY12" s="6">
        <f>(SUM(PIB_Trim_CHainé_Millards_Fcfa!BR11:BU11)/SUM(PIB_Trim_CHainé_Millards_Fcfa!BN11:BQ11)-1)*100</f>
        <v>1.6159147370093052</v>
      </c>
      <c r="CZ12" s="6">
        <f>(SUM(PIB_Trim_CHainé_Millards_Fcfa!BV11:BY11)/SUM(PIB_Trim_CHainé_Millards_Fcfa!BR11:BU11)-1)*100</f>
        <v>-1.4877204366256724</v>
      </c>
      <c r="DA12" s="6">
        <f>(SUM(PIB_Trim_CHainé_Millards_Fcfa!BZ11:CC11)/SUM(PIB_Trim_CHainé_Millards_Fcfa!BV11:BY11)-1)*100</f>
        <v>3.1024340404697703</v>
      </c>
      <c r="DB12" s="6">
        <f>(SUM(PIB_Trim_CHainé_Millards_Fcfa!CD11:CG11)/SUM(PIB_Trim_CHainé_Millards_Fcfa!BZ11:CC11)-1)*100</f>
        <v>-2.0158010798672521</v>
      </c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</row>
    <row r="13" spans="1:16366" x14ac:dyDescent="0.35">
      <c r="A13" s="14" t="s">
        <v>125</v>
      </c>
      <c r="B13" s="8">
        <v>28.124252745409038</v>
      </c>
      <c r="C13" s="8">
        <v>46.443145969132104</v>
      </c>
      <c r="D13" s="8">
        <v>75.825472109963712</v>
      </c>
      <c r="E13" s="8">
        <v>48.450990901272007</v>
      </c>
      <c r="F13" s="8">
        <v>41.564459425783774</v>
      </c>
      <c r="G13" s="8">
        <v>46.731392341351842</v>
      </c>
      <c r="H13" s="8">
        <v>27.396892565802776</v>
      </c>
      <c r="I13" s="8">
        <v>2.1550694812437543</v>
      </c>
      <c r="J13" s="8">
        <v>-14.534912152059409</v>
      </c>
      <c r="K13" s="8">
        <v>-27.038463929459823</v>
      </c>
      <c r="L13" s="8">
        <v>-14.076112299615595</v>
      </c>
      <c r="M13" s="8">
        <v>-11.860824270044779</v>
      </c>
      <c r="N13" s="8">
        <v>-7.8299439581398182</v>
      </c>
      <c r="O13" s="8">
        <v>22.982403444119058</v>
      </c>
      <c r="P13" s="8">
        <v>-5.9710050749436583</v>
      </c>
      <c r="Q13" s="8">
        <v>10.025272586310274</v>
      </c>
      <c r="R13" s="8">
        <v>6.8296096960294594</v>
      </c>
      <c r="S13" s="8">
        <v>-1.7781014417682539</v>
      </c>
      <c r="T13" s="8">
        <v>18.040584782111413</v>
      </c>
      <c r="U13" s="8">
        <v>9.6939096077872211</v>
      </c>
      <c r="V13" s="8">
        <v>20.932560503404972</v>
      </c>
      <c r="W13" s="8">
        <v>-5.4641153320498788</v>
      </c>
      <c r="X13" s="8">
        <v>-3.814814592353799</v>
      </c>
      <c r="Y13" s="8">
        <v>-13.532635952239902</v>
      </c>
      <c r="Z13" s="8">
        <v>-15.292477998610089</v>
      </c>
      <c r="AA13" s="8">
        <v>-0.81857259897806234</v>
      </c>
      <c r="AB13" s="8">
        <v>-0.93655404939085862</v>
      </c>
      <c r="AC13" s="8">
        <v>12.357056354260031</v>
      </c>
      <c r="AD13" s="8">
        <v>11.68419260052791</v>
      </c>
      <c r="AE13" s="8">
        <v>16.124169582254979</v>
      </c>
      <c r="AF13" s="8">
        <v>6.0521891124232008</v>
      </c>
      <c r="AG13" s="8">
        <v>13.978570916218857</v>
      </c>
      <c r="AH13" s="8">
        <v>1.3712188328721453</v>
      </c>
      <c r="AI13" s="8">
        <v>7.8268235686356213</v>
      </c>
      <c r="AJ13" s="8">
        <v>9.6420423829453483</v>
      </c>
      <c r="AK13" s="8">
        <v>1.1381891958062162E-2</v>
      </c>
      <c r="AL13" s="8">
        <v>3.277794807261003</v>
      </c>
      <c r="AM13" s="8">
        <v>-5.6706733440484154</v>
      </c>
      <c r="AN13" s="8">
        <v>-1.3080705573031759</v>
      </c>
      <c r="AO13" s="8">
        <v>-12.047828087553148</v>
      </c>
      <c r="AP13" s="8">
        <v>21.64383450271794</v>
      </c>
      <c r="AQ13" s="8">
        <v>30.892701774775677</v>
      </c>
      <c r="AR13" s="8">
        <v>22.911438902003866</v>
      </c>
      <c r="AS13" s="8">
        <v>26.665567326319394</v>
      </c>
      <c r="AT13" s="8">
        <v>5.457478915957048</v>
      </c>
      <c r="AU13" s="8">
        <v>-6.4339990867086749</v>
      </c>
      <c r="AV13" s="8">
        <v>-5.9756344756629831</v>
      </c>
      <c r="AW13" s="8">
        <v>14.21572971170859</v>
      </c>
      <c r="AX13" s="8">
        <v>4.9940349591710786</v>
      </c>
      <c r="AY13" s="8">
        <v>2.4970854557760713</v>
      </c>
      <c r="AZ13" s="8">
        <v>5.7231211919738012</v>
      </c>
      <c r="BA13" s="8">
        <v>9.4382166246917532</v>
      </c>
      <c r="BB13" s="8">
        <v>15.645070422076657</v>
      </c>
      <c r="BC13" s="8">
        <v>24.877851920505201</v>
      </c>
      <c r="BD13" s="8">
        <v>31.604541549461729</v>
      </c>
      <c r="BE13" s="8">
        <v>2.7507834052422853</v>
      </c>
      <c r="BF13" s="8">
        <v>6.7738004532994056</v>
      </c>
      <c r="BG13" s="8">
        <v>7.8336505195347073</v>
      </c>
      <c r="BH13" s="8">
        <v>-0.26596248749771734</v>
      </c>
      <c r="BI13" s="8">
        <v>-0.1481721522277657</v>
      </c>
      <c r="BJ13" s="8">
        <v>8.4996328319375536E-2</v>
      </c>
      <c r="BK13" s="8">
        <v>5.2500075399784407</v>
      </c>
      <c r="BL13" s="8">
        <v>-0.53320055372303443</v>
      </c>
      <c r="BM13" s="8">
        <v>-2.8375850264025226</v>
      </c>
      <c r="BN13" s="8">
        <v>-3.9409207517687506</v>
      </c>
      <c r="BO13" s="8">
        <v>-15.841885104306929</v>
      </c>
      <c r="BP13" s="8">
        <v>4.2577884922478715</v>
      </c>
      <c r="BQ13" s="8">
        <v>6.6413299246745883</v>
      </c>
      <c r="BR13" s="8">
        <v>-7.0055700556530205</v>
      </c>
      <c r="BS13" s="8">
        <v>3.755731930999584</v>
      </c>
      <c r="BT13" s="8">
        <v>-1.2482936897835639</v>
      </c>
      <c r="BU13" s="8">
        <v>25.931950313259989</v>
      </c>
      <c r="BV13" s="8">
        <v>19.535644885304194</v>
      </c>
      <c r="BW13" s="8">
        <v>5.698132466806749</v>
      </c>
      <c r="BX13" s="8">
        <v>3.3645251083625149</v>
      </c>
      <c r="BY13" s="8">
        <v>-22.094957555661743</v>
      </c>
      <c r="BZ13" s="8">
        <v>-15.083046666837873</v>
      </c>
      <c r="CA13" s="8">
        <v>-1.3480779764918793</v>
      </c>
      <c r="CB13" s="8">
        <v>-10.116707377706579</v>
      </c>
      <c r="CC13" s="8">
        <v>-6.1210938643488362</v>
      </c>
      <c r="CD13" s="8">
        <v>-3.0626590478985971</v>
      </c>
      <c r="CE13" s="8">
        <v>-2.776128405500522</v>
      </c>
      <c r="CF13" s="8">
        <v>-1.9403875171751461</v>
      </c>
      <c r="CG13" s="13"/>
      <c r="CH13" s="13"/>
      <c r="CI13" s="8">
        <f>(SUM(PIB_Trim_CHainé_Millards_Fcfa!F12:I12)/SUM(PIB_Trim_CHainé_Millards_Fcfa!B12:E12)-1)*100</f>
        <v>48.333372494664587</v>
      </c>
      <c r="CJ13" s="8">
        <f>(SUM(PIB_Trim_CHainé_Millards_Fcfa!J12:M12)/SUM(PIB_Trim_CHainé_Millards_Fcfa!F12:I12)-1)*100</f>
        <v>27.430664610518683</v>
      </c>
      <c r="CK13" s="8">
        <f>(SUM(PIB_Trim_CHainé_Millards_Fcfa!N12:Q12)/SUM(PIB_Trim_CHainé_Millards_Fcfa!J12:M12)-1)*100</f>
        <v>-17.076167185562952</v>
      </c>
      <c r="CL13" s="8">
        <f>(SUM(PIB_Trim_CHainé_Millards_Fcfa!R12:U12)/SUM(PIB_Trim_CHainé_Millards_Fcfa!N12:Q12)-1)*100</f>
        <v>4.3667775696513811</v>
      </c>
      <c r="CM13" s="8">
        <f>(SUM(PIB_Trim_CHainé_Millards_Fcfa!V12:Y12)/SUM(PIB_Trim_CHainé_Millards_Fcfa!R12:U12)-1)*100</f>
        <v>7.8106666887068465</v>
      </c>
      <c r="CN13" s="8">
        <f>(SUM(PIB_Trim_CHainé_Millards_Fcfa!Z12:AC12)/SUM(PIB_Trim_CHainé_Millards_Fcfa!V12:Y12)-1)*100</f>
        <v>-1.3060123172949911</v>
      </c>
      <c r="CO13" s="8">
        <f>(SUM(PIB_Trim_CHainé_Millards_Fcfa!AD12:AG12)/SUM(PIB_Trim_CHainé_Millards_Fcfa!Z12:AC12)-1)*100</f>
        <v>-1.6814657960359414</v>
      </c>
      <c r="CP13" s="8">
        <f>(SUM(PIB_Trim_CHainé_Millards_Fcfa!AH12:AK12)/SUM(PIB_Trim_CHainé_Millards_Fcfa!AD12:AG12)-1)*100</f>
        <v>12.000880208129772</v>
      </c>
      <c r="CQ13" s="8">
        <f>(SUM(PIB_Trim_CHainé_Millards_Fcfa!AL12:AO12)/SUM(PIB_Trim_CHainé_Millards_Fcfa!AH12:AK12)-1)*100</f>
        <v>4.5257103563589585</v>
      </c>
      <c r="CR13" s="8">
        <f>(SUM(PIB_Trim_CHainé_Millards_Fcfa!AP12:AS12)/SUM(PIB_Trim_CHainé_Millards_Fcfa!AL12:AO12)-1)*100</f>
        <v>-4.2509732454212523</v>
      </c>
      <c r="CS13" s="8">
        <f>(SUM(PIB_Trim_CHainé_Millards_Fcfa!AT12:AW12)/SUM(PIB_Trim_CHainé_Millards_Fcfa!AP12:AS12)-1)*100</f>
        <v>25.544628085985966</v>
      </c>
      <c r="CT13" s="8">
        <f>(SUM(PIB_Trim_CHainé_Millards_Fcfa!AX12:BA12)/SUM(PIB_Trim_CHainé_Millards_Fcfa!AT12:AW12)-1)*100</f>
        <v>1.6718420212420426</v>
      </c>
      <c r="CU13" s="8">
        <f>(SUM(PIB_Trim_CHainé_Millards_Fcfa!BB12:BE12)/SUM(PIB_Trim_CHainé_Millards_Fcfa!AX12:BA12)-1)*100</f>
        <v>5.7918039872845162</v>
      </c>
      <c r="CV13" s="8">
        <f>(SUM(PIB_Trim_CHainé_Millards_Fcfa!BF12:BI12)/SUM(PIB_Trim_CHainé_Millards_Fcfa!BB12:BE12)-1)*100</f>
        <v>17.733553157719872</v>
      </c>
      <c r="CW13" s="8">
        <f>(SUM(PIB_Trim_CHainé_Millards_Fcfa!BJ12:BM12)/SUM(PIB_Trim_CHainé_Millards_Fcfa!BF12:BI12)-1)*100</f>
        <v>3.505329353971387</v>
      </c>
      <c r="CX13" s="8">
        <f>(SUM(PIB_Trim_CHainé_Millards_Fcfa!BN12:BQ12)/SUM(PIB_Trim_CHainé_Millards_Fcfa!BJ12:BM12)-1)*100</f>
        <v>0.56949371290875295</v>
      </c>
      <c r="CY13" s="8">
        <f>(SUM(PIB_Trim_CHainé_Millards_Fcfa!BR12:BU12)/SUM(PIB_Trim_CHainé_Millards_Fcfa!BN12:BQ12)-1)*100</f>
        <v>-2.7156591261786267</v>
      </c>
      <c r="CZ13" s="8">
        <f>(SUM(PIB_Trim_CHainé_Millards_Fcfa!BV12:BY12)/SUM(PIB_Trim_CHainé_Millards_Fcfa!BR12:BU12)-1)*100</f>
        <v>5.5023430712514809</v>
      </c>
      <c r="DA13" s="8">
        <f>(SUM(PIB_Trim_CHainé_Millards_Fcfa!BZ12:CC12)/SUM(PIB_Trim_CHainé_Millards_Fcfa!BV12:BY12)-1)*100</f>
        <v>-0.39067319364987085</v>
      </c>
      <c r="DB13" s="8">
        <f>(SUM(PIB_Trim_CHainé_Millards_Fcfa!CD12:CG12)/SUM(PIB_Trim_CHainé_Millards_Fcfa!BZ12:CC12)-1)*100</f>
        <v>-8.296068065867523</v>
      </c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</row>
    <row r="14" spans="1:16366" x14ac:dyDescent="0.35">
      <c r="A14" s="7" t="s">
        <v>23</v>
      </c>
      <c r="B14" s="8">
        <v>35.831610971796437</v>
      </c>
      <c r="C14" s="8">
        <v>28.980212273770476</v>
      </c>
      <c r="D14" s="8">
        <v>13.631958803974896</v>
      </c>
      <c r="E14" s="8">
        <v>-3.5241714810454905</v>
      </c>
      <c r="F14" s="8">
        <v>10.527545963829876</v>
      </c>
      <c r="G14" s="8">
        <v>5.6021074650719482</v>
      </c>
      <c r="H14" s="8">
        <v>0.41759952397801836</v>
      </c>
      <c r="I14" s="8">
        <v>-5.1150923956850285</v>
      </c>
      <c r="J14" s="8">
        <v>-10.70394327060008</v>
      </c>
      <c r="K14" s="8">
        <v>-14.512579626931299</v>
      </c>
      <c r="L14" s="8">
        <v>-16.559065594490697</v>
      </c>
      <c r="M14" s="8">
        <v>-16.841866223507495</v>
      </c>
      <c r="N14" s="8">
        <v>-12.046042645647715</v>
      </c>
      <c r="O14" s="8">
        <v>-8.1455897292039943</v>
      </c>
      <c r="P14" s="8">
        <v>-3.6590308838044261</v>
      </c>
      <c r="Q14" s="8">
        <v>1.4837964077307975</v>
      </c>
      <c r="R14" s="8">
        <v>3.1065466274690978</v>
      </c>
      <c r="S14" s="8">
        <v>4.8961330686006832</v>
      </c>
      <c r="T14" s="8">
        <v>4.5124467746118446</v>
      </c>
      <c r="U14" s="8">
        <v>1.8816625393308861</v>
      </c>
      <c r="V14" s="8">
        <v>-2.071773958294254</v>
      </c>
      <c r="W14" s="8">
        <v>-5.3298712689514023</v>
      </c>
      <c r="X14" s="8">
        <v>-7.33219594872907</v>
      </c>
      <c r="Y14" s="8">
        <v>-8.1298791420897807</v>
      </c>
      <c r="Z14" s="8">
        <v>-8.2189752849271649</v>
      </c>
      <c r="AA14" s="8">
        <v>-6.1206420668973527</v>
      </c>
      <c r="AB14" s="8">
        <v>-2.0581115114986948</v>
      </c>
      <c r="AC14" s="8">
        <v>4.0696720371910189</v>
      </c>
      <c r="AD14" s="8">
        <v>12.445286082072759</v>
      </c>
      <c r="AE14" s="8">
        <v>15.289268205255336</v>
      </c>
      <c r="AF14" s="8">
        <v>12.670959855990871</v>
      </c>
      <c r="AG14" s="8">
        <v>5.1742214679728837</v>
      </c>
      <c r="AH14" s="8">
        <v>-6.8999197627391595</v>
      </c>
      <c r="AI14" s="8">
        <v>-9.1735035292468297</v>
      </c>
      <c r="AJ14" s="8">
        <v>-3.0169285594121131</v>
      </c>
      <c r="AK14" s="8">
        <v>12.879290577386836</v>
      </c>
      <c r="AL14" s="8">
        <v>39.52584479546357</v>
      </c>
      <c r="AM14" s="8">
        <v>38.796476301054675</v>
      </c>
      <c r="AN14" s="8">
        <v>11.386842405677466</v>
      </c>
      <c r="AO14" s="8">
        <v>-26.244945389351436</v>
      </c>
      <c r="AP14" s="8">
        <v>-56.179127864360503</v>
      </c>
      <c r="AQ14" s="8">
        <v>-70.43236192092553</v>
      </c>
      <c r="AR14" s="8">
        <v>-75.612467500025218</v>
      </c>
      <c r="AS14" s="8">
        <v>-69.759294534534462</v>
      </c>
      <c r="AT14" s="8">
        <v>-35.235956350435913</v>
      </c>
      <c r="AU14" s="8">
        <v>2.3750457824614823</v>
      </c>
      <c r="AV14" s="8">
        <v>49.280098748770214</v>
      </c>
      <c r="AW14" s="8">
        <v>63.127745982920594</v>
      </c>
      <c r="AX14" s="8">
        <v>10.968331617602045</v>
      </c>
      <c r="AY14" s="8">
        <v>4.962072463521916</v>
      </c>
      <c r="AZ14" s="8">
        <v>3.2456211974628335</v>
      </c>
      <c r="BA14" s="8">
        <v>3.681886977685922</v>
      </c>
      <c r="BB14" s="8">
        <v>5.8435308100502459</v>
      </c>
      <c r="BC14" s="8">
        <v>7.189985752433925</v>
      </c>
      <c r="BD14" s="8">
        <v>7.3546188025224835</v>
      </c>
      <c r="BE14" s="8">
        <v>6.4823312365103858</v>
      </c>
      <c r="BF14" s="8">
        <v>5.0160739991425451</v>
      </c>
      <c r="BG14" s="8">
        <v>3.8160613175720837</v>
      </c>
      <c r="BH14" s="8">
        <v>2.7653653383584054</v>
      </c>
      <c r="BI14" s="8">
        <v>1.7460111739254547</v>
      </c>
      <c r="BJ14" s="8">
        <v>0.71501324614076101</v>
      </c>
      <c r="BK14" s="8">
        <v>-0.271807873085117</v>
      </c>
      <c r="BL14" s="8">
        <v>-1.2027955622639697</v>
      </c>
      <c r="BM14" s="8">
        <v>-2.086079752956127</v>
      </c>
      <c r="BN14" s="8">
        <v>-3.0128654531139332</v>
      </c>
      <c r="BO14" s="8">
        <v>-3.2021018818279012</v>
      </c>
      <c r="BP14" s="8">
        <v>-2.6857901836089382</v>
      </c>
      <c r="BQ14" s="8">
        <v>-1.4649288218013701</v>
      </c>
      <c r="BR14" s="8">
        <v>0.4500972860551844</v>
      </c>
      <c r="BS14" s="8">
        <v>1.8046635437715786</v>
      </c>
      <c r="BT14" s="8">
        <v>2.6036125988942116</v>
      </c>
      <c r="BU14" s="8">
        <v>2.8836813420995089</v>
      </c>
      <c r="BV14" s="8">
        <v>2.7122479869152727</v>
      </c>
      <c r="BW14" s="8">
        <v>2.7832430721935308</v>
      </c>
      <c r="BX14" s="8">
        <v>3.0518437557175204</v>
      </c>
      <c r="BY14" s="8">
        <v>3.4841450831622156</v>
      </c>
      <c r="BZ14" s="8">
        <v>4.0566975946203954</v>
      </c>
      <c r="CA14" s="8">
        <v>4.5421112837540578</v>
      </c>
      <c r="CB14" s="8">
        <v>4.9359214366403226</v>
      </c>
      <c r="CC14" s="8">
        <v>5.241107440118431</v>
      </c>
      <c r="CD14" s="8">
        <v>5.461800464195532</v>
      </c>
      <c r="CE14" s="8">
        <v>5.2424801294035595</v>
      </c>
      <c r="CF14" s="8">
        <v>4.597215405181676</v>
      </c>
      <c r="CG14" s="13"/>
      <c r="CH14" s="13"/>
      <c r="CI14" s="8">
        <f>(SUM(PIB_Trim_CHainé_Millards_Fcfa!F13:I13)/SUM(PIB_Trim_CHainé_Millards_Fcfa!B13:E13)-1)*100</f>
        <v>16.180465445811642</v>
      </c>
      <c r="CJ14" s="8">
        <f>(SUM(PIB_Trim_CHainé_Millards_Fcfa!J13:M13)/SUM(PIB_Trim_CHainé_Millards_Fcfa!F13:I13)-1)*100</f>
        <v>2.6598940229528356</v>
      </c>
      <c r="CK14" s="8">
        <f>(SUM(PIB_Trim_CHainé_Millards_Fcfa!N13:Q13)/SUM(PIB_Trim_CHainé_Millards_Fcfa!J13:M13)-1)*100</f>
        <v>-14.609596590508001</v>
      </c>
      <c r="CL14" s="8">
        <f>(SUM(PIB_Trim_CHainé_Millards_Fcfa!R13:U13)/SUM(PIB_Trim_CHainé_Millards_Fcfa!N13:Q13)-1)*100</f>
        <v>-5.8386723858087404</v>
      </c>
      <c r="CM14" s="8">
        <f>(SUM(PIB_Trim_CHainé_Millards_Fcfa!V13:Y13)/SUM(PIB_Trim_CHainé_Millards_Fcfa!R13:U13)-1)*100</f>
        <v>3.5921713383478604</v>
      </c>
      <c r="CN14" s="8">
        <f>(SUM(PIB_Trim_CHainé_Millards_Fcfa!Z13:AC13)/SUM(PIB_Trim_CHainé_Millards_Fcfa!V13:Y13)-1)*100</f>
        <v>-5.7191156586330116</v>
      </c>
      <c r="CO14" s="8">
        <f>(SUM(PIB_Trim_CHainé_Millards_Fcfa!AD13:AG13)/SUM(PIB_Trim_CHainé_Millards_Fcfa!Z13:AC13)-1)*100</f>
        <v>-3.1915760603951737</v>
      </c>
      <c r="CP14" s="8">
        <f>(SUM(PIB_Trim_CHainé_Millards_Fcfa!AH13:AK13)/SUM(PIB_Trim_CHainé_Millards_Fcfa!AD13:AG13)-1)*100</f>
        <v>11.306290586780587</v>
      </c>
      <c r="CQ14" s="8">
        <f>(SUM(PIB_Trim_CHainé_Millards_Fcfa!AL13:AO13)/SUM(PIB_Trim_CHainé_Millards_Fcfa!AH13:AK13)-1)*100</f>
        <v>-1.630527670045645</v>
      </c>
      <c r="CR14" s="8">
        <f>(SUM(PIB_Trim_CHainé_Millards_Fcfa!AP13:AS13)/SUM(PIB_Trim_CHainé_Millards_Fcfa!AL13:AO13)-1)*100</f>
        <v>13.775301370757266</v>
      </c>
      <c r="CS14" s="8">
        <f>(SUM(PIB_Trim_CHainé_Millards_Fcfa!AT13:AW13)/SUM(PIB_Trim_CHainé_Millards_Fcfa!AP13:AS13)-1)*100</f>
        <v>-67.484222020682111</v>
      </c>
      <c r="CT14" s="8">
        <f>(SUM(PIB_Trim_CHainé_Millards_Fcfa!AX13:BA13)/SUM(PIB_Trim_CHainé_Millards_Fcfa!AT13:AW13)-1)*100</f>
        <v>6.7575039124363911</v>
      </c>
      <c r="CU14" s="8">
        <f>(SUM(PIB_Trim_CHainé_Millards_Fcfa!BB13:BE13)/SUM(PIB_Trim_CHainé_Millards_Fcfa!AX13:BA13)-1)*100</f>
        <v>5.5988189384259313</v>
      </c>
      <c r="CV14" s="8">
        <f>(SUM(PIB_Trim_CHainé_Millards_Fcfa!BF13:BI13)/SUM(PIB_Trim_CHainé_Millards_Fcfa!BB13:BE13)-1)*100</f>
        <v>6.7186349029036307</v>
      </c>
      <c r="CW14" s="8">
        <f>(SUM(PIB_Trim_CHainé_Millards_Fcfa!BJ13:BM13)/SUM(PIB_Trim_CHainé_Millards_Fcfa!BF13:BI13)-1)*100</f>
        <v>3.317603969574634</v>
      </c>
      <c r="CX14" s="8">
        <f>(SUM(PIB_Trim_CHainé_Millards_Fcfa!BN13:BQ13)/SUM(PIB_Trim_CHainé_Millards_Fcfa!BJ13:BM13)-1)*100</f>
        <v>-0.71485197233536191</v>
      </c>
      <c r="CY14" s="8">
        <f>(SUM(PIB_Trim_CHainé_Millards_Fcfa!BR13:BU13)/SUM(PIB_Trim_CHainé_Millards_Fcfa!BN13:BQ13)-1)*100</f>
        <v>-2.5959836166147388</v>
      </c>
      <c r="CZ14" s="8">
        <f>(SUM(PIB_Trim_CHainé_Millards_Fcfa!BV13:BY13)/SUM(PIB_Trim_CHainé_Millards_Fcfa!BR13:BU13)-1)*100</f>
        <v>1.9336259787587462</v>
      </c>
      <c r="DA14" s="8">
        <f>(SUM(PIB_Trim_CHainé_Millards_Fcfa!BZ13:CC13)/SUM(PIB_Trim_CHainé_Millards_Fcfa!BV13:BY13)-1)*100</f>
        <v>3.0100405529069896</v>
      </c>
      <c r="DB14" s="8">
        <f>(SUM(PIB_Trim_CHainé_Millards_Fcfa!CD13:CG13)/SUM(PIB_Trim_CHainé_Millards_Fcfa!BZ13:CC13)-1)*100</f>
        <v>4.6985020408263134</v>
      </c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</row>
    <row r="15" spans="1:16366" x14ac:dyDescent="0.35">
      <c r="A15" s="7" t="s">
        <v>24</v>
      </c>
      <c r="B15" s="8">
        <v>242.53846605076376</v>
      </c>
      <c r="C15" s="8">
        <v>174.35650392729238</v>
      </c>
      <c r="D15" s="8">
        <v>63.072348825818246</v>
      </c>
      <c r="E15" s="8">
        <v>-38.04789253839558</v>
      </c>
      <c r="F15" s="8">
        <v>-30.627613386790642</v>
      </c>
      <c r="G15" s="8">
        <v>-43.826045123924175</v>
      </c>
      <c r="H15" s="8">
        <v>-38.805448254549127</v>
      </c>
      <c r="I15" s="8">
        <v>7.2000415689530861</v>
      </c>
      <c r="J15" s="8">
        <v>64.509933217280107</v>
      </c>
      <c r="K15" s="8">
        <v>105.70805714916318</v>
      </c>
      <c r="L15" s="8">
        <v>117.55172519691656</v>
      </c>
      <c r="M15" s="8">
        <v>48.809532738312924</v>
      </c>
      <c r="N15" s="8">
        <v>-26.335958792922497</v>
      </c>
      <c r="O15" s="8">
        <v>-46.694528455369522</v>
      </c>
      <c r="P15" s="8">
        <v>-57.024444875126832</v>
      </c>
      <c r="Q15" s="8">
        <v>-48.914635588679204</v>
      </c>
      <c r="R15" s="8">
        <v>-34.485963733738423</v>
      </c>
      <c r="S15" s="8">
        <v>-20.045762410005519</v>
      </c>
      <c r="T15" s="8">
        <v>-15.120027674090519</v>
      </c>
      <c r="U15" s="8">
        <v>-7.893871449687861</v>
      </c>
      <c r="V15" s="8">
        <v>-16.844971791400454</v>
      </c>
      <c r="W15" s="8">
        <v>-20.583333354405685</v>
      </c>
      <c r="X15" s="8">
        <v>-11.715664326369268</v>
      </c>
      <c r="Y15" s="8">
        <v>-11.769795463909416</v>
      </c>
      <c r="Z15" s="8">
        <v>-11.968904310287598</v>
      </c>
      <c r="AA15" s="8">
        <v>-4.812536734382677</v>
      </c>
      <c r="AB15" s="8">
        <v>-10.101166428350872</v>
      </c>
      <c r="AC15" s="8">
        <v>-16.086419131121065</v>
      </c>
      <c r="AD15" s="8">
        <v>-13.779566325774917</v>
      </c>
      <c r="AE15" s="8">
        <v>-13.086720673393582</v>
      </c>
      <c r="AF15" s="8">
        <v>-10.633498674484642</v>
      </c>
      <c r="AG15" s="8">
        <v>-1.8549210840562935</v>
      </c>
      <c r="AH15" s="8">
        <v>11.508266259569687</v>
      </c>
      <c r="AI15" s="8">
        <v>18.888849122955719</v>
      </c>
      <c r="AJ15" s="8">
        <v>22.385490971976772</v>
      </c>
      <c r="AK15" s="8">
        <v>8.9740559332087031</v>
      </c>
      <c r="AL15" s="8">
        <v>-12.552156102930523</v>
      </c>
      <c r="AM15" s="8">
        <v>-24.950143925365499</v>
      </c>
      <c r="AN15" s="8">
        <v>-25.294275646222886</v>
      </c>
      <c r="AO15" s="8">
        <v>-3.1634006167768236</v>
      </c>
      <c r="AP15" s="8">
        <v>-8.0937952112477003</v>
      </c>
      <c r="AQ15" s="8">
        <v>9.90027571846095</v>
      </c>
      <c r="AR15" s="8">
        <v>12.833548301029051</v>
      </c>
      <c r="AS15" s="8">
        <v>-1.0324868496543793</v>
      </c>
      <c r="AT15" s="8">
        <v>4.8953031677461123</v>
      </c>
      <c r="AU15" s="8">
        <v>-6.9309338912408425</v>
      </c>
      <c r="AV15" s="8">
        <v>-10.117312917233278</v>
      </c>
      <c r="AW15" s="8">
        <v>-6.0917127395476172</v>
      </c>
      <c r="AX15" s="8">
        <v>7.9634499520011559</v>
      </c>
      <c r="AY15" s="8">
        <v>8.0957580148497179</v>
      </c>
      <c r="AZ15" s="8">
        <v>11.549847071284258</v>
      </c>
      <c r="BA15" s="8">
        <v>8.6345795133850878</v>
      </c>
      <c r="BB15" s="8">
        <v>4.3511568449207116</v>
      </c>
      <c r="BC15" s="8">
        <v>3.7357552218644008</v>
      </c>
      <c r="BD15" s="8">
        <v>10.582288125354111</v>
      </c>
      <c r="BE15" s="8">
        <v>8.1733093247760458</v>
      </c>
      <c r="BF15" s="8">
        <v>7.3561337533489368</v>
      </c>
      <c r="BG15" s="8">
        <v>11.49664622914246</v>
      </c>
      <c r="BH15" s="8">
        <v>7.5174836313361748</v>
      </c>
      <c r="BI15" s="8">
        <v>-2.5337165796842198</v>
      </c>
      <c r="BJ15" s="8">
        <v>-0.21254042423030084</v>
      </c>
      <c r="BK15" s="8">
        <v>-5.1465643415049778</v>
      </c>
      <c r="BL15" s="8">
        <v>-5.9461344506516749</v>
      </c>
      <c r="BM15" s="8">
        <v>0.21485146645126019</v>
      </c>
      <c r="BN15" s="8">
        <v>8.8889076541886389</v>
      </c>
      <c r="BO15" s="8">
        <v>16.696088189088542</v>
      </c>
      <c r="BP15" s="8">
        <v>13.422460787506619</v>
      </c>
      <c r="BQ15" s="8">
        <v>6.3447487825780913</v>
      </c>
      <c r="BR15" s="8">
        <v>-11.063303704941664</v>
      </c>
      <c r="BS15" s="8">
        <v>-15.026076636038177</v>
      </c>
      <c r="BT15" s="8">
        <v>-7.0698397199678631</v>
      </c>
      <c r="BU15" s="8">
        <v>-9.2152011406636092</v>
      </c>
      <c r="BV15" s="8">
        <v>7.1320384350843868</v>
      </c>
      <c r="BW15" s="8">
        <v>18.854770766053932</v>
      </c>
      <c r="BX15" s="8">
        <v>8.7927541149902311</v>
      </c>
      <c r="BY15" s="8">
        <v>7.0875819487137504</v>
      </c>
      <c r="BZ15" s="8">
        <v>2.513739617556654</v>
      </c>
      <c r="CA15" s="8">
        <v>9.2721389063828319</v>
      </c>
      <c r="CB15" s="8">
        <v>0.18068323262954156</v>
      </c>
      <c r="CC15" s="8">
        <v>8.2184312027480324</v>
      </c>
      <c r="CD15" s="8">
        <v>-2.2701719366002182</v>
      </c>
      <c r="CE15" s="8">
        <v>-1.3032238793377782</v>
      </c>
      <c r="CF15" s="8">
        <v>-2.7405236647617071</v>
      </c>
      <c r="CG15" s="13"/>
      <c r="CH15" s="13"/>
      <c r="CI15" s="8">
        <f>(SUM(PIB_Trim_CHainé_Millards_Fcfa!F14:I14)/SUM(PIB_Trim_CHainé_Millards_Fcfa!B14:E14)-1)*100</f>
        <v>58.807572119751313</v>
      </c>
      <c r="CJ15" s="8">
        <f>(SUM(PIB_Trim_CHainé_Millards_Fcfa!J14:M14)/SUM(PIB_Trim_CHainé_Millards_Fcfa!F14:I14)-1)*100</f>
        <v>-29.946188223479609</v>
      </c>
      <c r="CK15" s="8">
        <f>(SUM(PIB_Trim_CHainé_Millards_Fcfa!N14:Q14)/SUM(PIB_Trim_CHainé_Millards_Fcfa!J14:M14)-1)*100</f>
        <v>81.99989850875194</v>
      </c>
      <c r="CL15" s="8">
        <f>(SUM(PIB_Trim_CHainé_Millards_Fcfa!R14:U14)/SUM(PIB_Trim_CHainé_Millards_Fcfa!N14:Q14)-1)*100</f>
        <v>-45.04888696531961</v>
      </c>
      <c r="CM15" s="8">
        <f>(SUM(PIB_Trim_CHainé_Millards_Fcfa!V14:Y14)/SUM(PIB_Trim_CHainé_Millards_Fcfa!R14:U14)-1)*100</f>
        <v>-21.217832909560929</v>
      </c>
      <c r="CN15" s="8">
        <f>(SUM(PIB_Trim_CHainé_Millards_Fcfa!Z14:AC14)/SUM(PIB_Trim_CHainé_Millards_Fcfa!V14:Y14)-1)*100</f>
        <v>-15.420252084842634</v>
      </c>
      <c r="CO15" s="8">
        <f>(SUM(PIB_Trim_CHainé_Millards_Fcfa!AD14:AG14)/SUM(PIB_Trim_CHainé_Millards_Fcfa!Z14:AC14)-1)*100</f>
        <v>-10.805360978480339</v>
      </c>
      <c r="CP15" s="8">
        <f>(SUM(PIB_Trim_CHainé_Millards_Fcfa!AH14:AK14)/SUM(PIB_Trim_CHainé_Millards_Fcfa!AD14:AG14)-1)*100</f>
        <v>-10.03773845165118</v>
      </c>
      <c r="CQ15" s="8">
        <f>(SUM(PIB_Trim_CHainé_Millards_Fcfa!AL14:AO14)/SUM(PIB_Trim_CHainé_Millards_Fcfa!AH14:AK14)-1)*100</f>
        <v>15.327177410561355</v>
      </c>
      <c r="CR15" s="8">
        <f>(SUM(PIB_Trim_CHainé_Millards_Fcfa!AP14:AS14)/SUM(PIB_Trim_CHainé_Millards_Fcfa!AL14:AO14)-1)*100</f>
        <v>-16.739249654079615</v>
      </c>
      <c r="CS15" s="8">
        <f>(SUM(PIB_Trim_CHainé_Millards_Fcfa!AT14:AW14)/SUM(PIB_Trim_CHainé_Millards_Fcfa!AP14:AS14)-1)*100</f>
        <v>2.883219893636868</v>
      </c>
      <c r="CT15" s="8">
        <f>(SUM(PIB_Trim_CHainé_Millards_Fcfa!AX14:BA14)/SUM(PIB_Trim_CHainé_Millards_Fcfa!AT14:AW14)-1)*100</f>
        <v>-4.7968316531232897</v>
      </c>
      <c r="CU15" s="8">
        <f>(SUM(PIB_Trim_CHainé_Millards_Fcfa!BB14:BE14)/SUM(PIB_Trim_CHainé_Millards_Fcfa!AX14:BA14)-1)*100</f>
        <v>9.0250062832097022</v>
      </c>
      <c r="CV15" s="8">
        <f>(SUM(PIB_Trim_CHainé_Millards_Fcfa!BF14:BI14)/SUM(PIB_Trim_CHainé_Millards_Fcfa!BB14:BE14)-1)*100</f>
        <v>6.7310162996727874</v>
      </c>
      <c r="CW15" s="8">
        <f>(SUM(PIB_Trim_CHainé_Millards_Fcfa!BJ14:BM14)/SUM(PIB_Trim_CHainé_Millards_Fcfa!BF14:BI14)-1)*100</f>
        <v>5.700563730873287</v>
      </c>
      <c r="CX15" s="8">
        <f>(SUM(PIB_Trim_CHainé_Millards_Fcfa!BN14:BQ14)/SUM(PIB_Trim_CHainé_Millards_Fcfa!BJ14:BM14)-1)*100</f>
        <v>-2.7935681921594679</v>
      </c>
      <c r="CY15" s="8">
        <f>(SUM(PIB_Trim_CHainé_Millards_Fcfa!BR14:BU14)/SUM(PIB_Trim_CHainé_Millards_Fcfa!BN14:BQ14)-1)*100</f>
        <v>11.244254872277516</v>
      </c>
      <c r="CZ15" s="8">
        <f>(SUM(PIB_Trim_CHainé_Millards_Fcfa!BV14:BY14)/SUM(PIB_Trim_CHainé_Millards_Fcfa!BR14:BU14)-1)*100</f>
        <v>-10.607973658187097</v>
      </c>
      <c r="DA15" s="8">
        <f>(SUM(PIB_Trim_CHainé_Millards_Fcfa!BZ14:CC14)/SUM(PIB_Trim_CHainé_Millards_Fcfa!BV14:BY14)-1)*100</f>
        <v>10.381317147290957</v>
      </c>
      <c r="DB15" s="8">
        <f>(SUM(PIB_Trim_CHainé_Millards_Fcfa!CD14:CG14)/SUM(PIB_Trim_CHainé_Millards_Fcfa!BZ14:CC14)-1)*100</f>
        <v>5.0428967008496972</v>
      </c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</row>
    <row r="16" spans="1:16366" x14ac:dyDescent="0.35">
      <c r="A16" s="7" t="s">
        <v>25</v>
      </c>
      <c r="B16" s="8">
        <v>14.650760072296421</v>
      </c>
      <c r="C16" s="8">
        <v>-2.0737297892290951</v>
      </c>
      <c r="D16" s="8">
        <v>0.26598258031187427</v>
      </c>
      <c r="E16" s="8">
        <v>-2.1267446123851008</v>
      </c>
      <c r="F16" s="8">
        <v>-17.436952479856227</v>
      </c>
      <c r="G16" s="8">
        <v>-4.2055259744103068</v>
      </c>
      <c r="H16" s="8">
        <v>-2.6435957526822484</v>
      </c>
      <c r="I16" s="8">
        <v>6.6913938311316645</v>
      </c>
      <c r="J16" s="8">
        <v>21.698321702631993</v>
      </c>
      <c r="K16" s="8">
        <v>24.911017470800022</v>
      </c>
      <c r="L16" s="8">
        <v>28.540650079176942</v>
      </c>
      <c r="M16" s="8">
        <v>24.817328631156332</v>
      </c>
      <c r="N16" s="8">
        <v>19.520459853886351</v>
      </c>
      <c r="O16" s="8">
        <v>8.6191238765033429</v>
      </c>
      <c r="P16" s="8">
        <v>8.6736641353231327</v>
      </c>
      <c r="Q16" s="8">
        <v>0.51313170387723428</v>
      </c>
      <c r="R16" s="8">
        <v>-4.9417001395586464</v>
      </c>
      <c r="S16" s="8">
        <v>-1.7534263074033163</v>
      </c>
      <c r="T16" s="8">
        <v>-6.5741501517708523</v>
      </c>
      <c r="U16" s="8">
        <v>-0.34757540038842238</v>
      </c>
      <c r="V16" s="8">
        <v>7.2801447765010963</v>
      </c>
      <c r="W16" s="8">
        <v>8.639178517338685</v>
      </c>
      <c r="X16" s="8">
        <v>12.046231884900438</v>
      </c>
      <c r="Y16" s="8">
        <v>7.0567319285871788</v>
      </c>
      <c r="Z16" s="8">
        <v>1.5406954097082037</v>
      </c>
      <c r="AA16" s="8">
        <v>-0.25725781287452287</v>
      </c>
      <c r="AB16" s="8">
        <v>1.8498859173789128</v>
      </c>
      <c r="AC16" s="8">
        <v>7.7135825784618861</v>
      </c>
      <c r="AD16" s="8">
        <v>8.9345980160690619</v>
      </c>
      <c r="AE16" s="8">
        <v>3.7294314231030024</v>
      </c>
      <c r="AF16" s="8">
        <v>1.7264548481195297</v>
      </c>
      <c r="AG16" s="8">
        <v>0.42952674785419198</v>
      </c>
      <c r="AH16" s="8">
        <v>-2.0138259898610178</v>
      </c>
      <c r="AI16" s="8">
        <v>-1.4446762426479576</v>
      </c>
      <c r="AJ16" s="8">
        <v>2.0939565235043256</v>
      </c>
      <c r="AK16" s="8">
        <v>6.3209431912113923</v>
      </c>
      <c r="AL16" s="8">
        <v>9.3137217461933588</v>
      </c>
      <c r="AM16" s="8">
        <v>14.147026326198464</v>
      </c>
      <c r="AN16" s="8">
        <v>11.933099621300535</v>
      </c>
      <c r="AO16" s="8">
        <v>9.7240850031966133</v>
      </c>
      <c r="AP16" s="8">
        <v>5.4592019554278615</v>
      </c>
      <c r="AQ16" s="8">
        <v>8.6653802493747545</v>
      </c>
      <c r="AR16" s="8">
        <v>4.7290422550504863</v>
      </c>
      <c r="AS16" s="8">
        <v>4.4966571134507971</v>
      </c>
      <c r="AT16" s="8">
        <v>8.0498003719018598</v>
      </c>
      <c r="AU16" s="8">
        <v>4.991097531238764</v>
      </c>
      <c r="AV16" s="8">
        <v>3.5542559240576255</v>
      </c>
      <c r="AW16" s="8">
        <v>1.5771713115519281</v>
      </c>
      <c r="AX16" s="8">
        <v>-0.55907634919266647</v>
      </c>
      <c r="AY16" s="8">
        <v>-6.9733926288421006</v>
      </c>
      <c r="AZ16" s="8">
        <v>-7.1581432046292974</v>
      </c>
      <c r="BA16" s="8">
        <v>-1.4136899749888965</v>
      </c>
      <c r="BB16" s="8">
        <v>-2.7760288808717171</v>
      </c>
      <c r="BC16" s="8">
        <v>1.0994531013842623</v>
      </c>
      <c r="BD16" s="8">
        <v>5.2749087260071326</v>
      </c>
      <c r="BE16" s="8">
        <v>-1.1926106676401704</v>
      </c>
      <c r="BF16" s="8">
        <v>-1.8918482943374615</v>
      </c>
      <c r="BG16" s="8">
        <v>-0.93123813582173254</v>
      </c>
      <c r="BH16" s="8">
        <v>1.2278417604594916</v>
      </c>
      <c r="BI16" s="8">
        <v>5.2263688429626587</v>
      </c>
      <c r="BJ16" s="8">
        <v>10.665321823377937</v>
      </c>
      <c r="BK16" s="8">
        <v>12.338389289821205</v>
      </c>
      <c r="BL16" s="8">
        <v>10.671212777831851</v>
      </c>
      <c r="BM16" s="8">
        <v>2.3225273667386359</v>
      </c>
      <c r="BN16" s="8">
        <v>-7.7584597871461325</v>
      </c>
      <c r="BO16" s="8">
        <v>-9.8245975868380579</v>
      </c>
      <c r="BP16" s="8">
        <v>-11.296134571485894</v>
      </c>
      <c r="BQ16" s="8">
        <v>-11.195089090945487</v>
      </c>
      <c r="BR16" s="8">
        <v>-8.1944916779192916</v>
      </c>
      <c r="BS16" s="8">
        <v>-5.4509406608364452</v>
      </c>
      <c r="BT16" s="8">
        <v>-3.2484387521069413</v>
      </c>
      <c r="BU16" s="8">
        <v>-1.6394779864417619</v>
      </c>
      <c r="BV16" s="8">
        <v>-0.27423435865036039</v>
      </c>
      <c r="BW16" s="8">
        <v>-0.27608574800844776</v>
      </c>
      <c r="BX16" s="8">
        <v>1.6990014643680107</v>
      </c>
      <c r="BY16" s="8">
        <v>-7.1225981050826448E-2</v>
      </c>
      <c r="BZ16" s="8">
        <v>-1.2644047293239424</v>
      </c>
      <c r="CA16" s="8">
        <v>-4.9962547831666981</v>
      </c>
      <c r="CB16" s="8">
        <v>-7.1438225216802103</v>
      </c>
      <c r="CC16" s="8">
        <v>-4.9069662182776757</v>
      </c>
      <c r="CD16" s="15">
        <v>-0.84827508451408296</v>
      </c>
      <c r="CE16" s="15">
        <v>4.3775108655662809</v>
      </c>
      <c r="CF16" s="15">
        <v>5.9765149574010801</v>
      </c>
      <c r="CG16" s="13"/>
      <c r="CH16" s="13"/>
      <c r="CI16" s="8">
        <f>(SUM(PIB_Trim_CHainé_Millards_Fcfa!F15:I15)/SUM(PIB_Trim_CHainé_Millards_Fcfa!B15:E15)-1)*100</f>
        <v>2.6766272033865723</v>
      </c>
      <c r="CJ16" s="8">
        <f>(SUM(PIB_Trim_CHainé_Millards_Fcfa!J15:M15)/SUM(PIB_Trim_CHainé_Millards_Fcfa!F15:I15)-1)*100</f>
        <v>-4.9986625196087768</v>
      </c>
      <c r="CK16" s="8">
        <f>(SUM(PIB_Trim_CHainé_Millards_Fcfa!N15:Q15)/SUM(PIB_Trim_CHainé_Millards_Fcfa!J15:M15)-1)*100</f>
        <v>24.989272510483417</v>
      </c>
      <c r="CL16" s="8">
        <f>(SUM(PIB_Trim_CHainé_Millards_Fcfa!R15:U15)/SUM(PIB_Trim_CHainé_Millards_Fcfa!N15:Q15)-1)*100</f>
        <v>9.0964745022730433</v>
      </c>
      <c r="CM16" s="8">
        <f>(SUM(PIB_Trim_CHainé_Millards_Fcfa!V15:Y15)/SUM(PIB_Trim_CHainé_Millards_Fcfa!R15:U15)-1)*100</f>
        <v>-3.4458441668171802</v>
      </c>
      <c r="CN16" s="8">
        <f>(SUM(PIB_Trim_CHainé_Millards_Fcfa!Z15:AC15)/SUM(PIB_Trim_CHainé_Millards_Fcfa!V15:Y15)-1)*100</f>
        <v>8.721529911613235</v>
      </c>
      <c r="CO16" s="8">
        <f>(SUM(PIB_Trim_CHainé_Millards_Fcfa!AD15:AG15)/SUM(PIB_Trim_CHainé_Millards_Fcfa!Z15:AC15)-1)*100</f>
        <v>2.6717214359630814</v>
      </c>
      <c r="CP16" s="8">
        <f>(SUM(PIB_Trim_CHainé_Millards_Fcfa!AH15:AK15)/SUM(PIB_Trim_CHainé_Millards_Fcfa!AD15:AG15)-1)*100</f>
        <v>3.6854132325011113</v>
      </c>
      <c r="CQ16" s="8">
        <f>(SUM(PIB_Trim_CHainé_Millards_Fcfa!AL15:AO15)/SUM(PIB_Trim_CHainé_Millards_Fcfa!AH15:AK15)-1)*100</f>
        <v>1.1951256599864735</v>
      </c>
      <c r="CR16" s="8">
        <f>(SUM(PIB_Trim_CHainé_Millards_Fcfa!AP15:AS15)/SUM(PIB_Trim_CHainé_Millards_Fcfa!AL15:AO15)-1)*100</f>
        <v>11.223854797509624</v>
      </c>
      <c r="CS16" s="8">
        <f>(SUM(PIB_Trim_CHainé_Millards_Fcfa!AT15:AW15)/SUM(PIB_Trim_CHainé_Millards_Fcfa!AP15:AS15)-1)*100</f>
        <v>5.8229255445316097</v>
      </c>
      <c r="CT16" s="8">
        <f>(SUM(PIB_Trim_CHainé_Millards_Fcfa!AX15:BA15)/SUM(PIB_Trim_CHainé_Millards_Fcfa!AT15:AW15)-1)*100</f>
        <v>4.5322001174350923</v>
      </c>
      <c r="CU16" s="8">
        <f>(SUM(PIB_Trim_CHainé_Millards_Fcfa!BB15:BE15)/SUM(PIB_Trim_CHainé_Millards_Fcfa!AX15:BA15)-1)*100</f>
        <v>-3.9951700466832052</v>
      </c>
      <c r="CV16" s="8">
        <f>(SUM(PIB_Trim_CHainé_Millards_Fcfa!BF15:BI15)/SUM(PIB_Trim_CHainé_Millards_Fcfa!BB15:BE15)-1)*100</f>
        <v>0.46005692229720285</v>
      </c>
      <c r="CW16" s="8">
        <f>(SUM(PIB_Trim_CHainé_Millards_Fcfa!BJ15:BM15)/SUM(PIB_Trim_CHainé_Millards_Fcfa!BF15:BI15)-1)*100</f>
        <v>0.88763149195982827</v>
      </c>
      <c r="CX16" s="8">
        <f>(SUM(PIB_Trim_CHainé_Millards_Fcfa!BN15:BQ15)/SUM(PIB_Trim_CHainé_Millards_Fcfa!BJ15:BM15)-1)*100</f>
        <v>8.90056313541705</v>
      </c>
      <c r="CY16" s="8">
        <f>(SUM(PIB_Trim_CHainé_Millards_Fcfa!BR15:BU15)/SUM(PIB_Trim_CHainé_Millards_Fcfa!BN15:BQ15)-1)*100</f>
        <v>-10.001234720335839</v>
      </c>
      <c r="CZ16" s="8">
        <f>(SUM(PIB_Trim_CHainé_Millards_Fcfa!BV15:BY15)/SUM(PIB_Trim_CHainé_Millards_Fcfa!BR15:BU15)-1)*100</f>
        <v>-4.7044684329626163</v>
      </c>
      <c r="DA16" s="8">
        <f>(SUM(PIB_Trim_CHainé_Millards_Fcfa!BZ15:CC15)/SUM(PIB_Trim_CHainé_Millards_Fcfa!BV15:BY15)-1)*100</f>
        <v>0.26803058064845953</v>
      </c>
      <c r="DB16" s="8">
        <f>(SUM(PIB_Trim_CHainé_Millards_Fcfa!CD15:CG15)/SUM(PIB_Trim_CHainé_Millards_Fcfa!BZ15:CC15)-1)*100</f>
        <v>-4.5848647865816989</v>
      </c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</row>
    <row r="17" spans="1:16366" x14ac:dyDescent="0.35">
      <c r="A17" s="7" t="s">
        <v>26</v>
      </c>
      <c r="B17" s="8">
        <v>3.3703939128207461</v>
      </c>
      <c r="C17" s="8">
        <v>27.385449891066237</v>
      </c>
      <c r="D17" s="8">
        <v>32.996351859189922</v>
      </c>
      <c r="E17" s="8">
        <v>30.024499249455715</v>
      </c>
      <c r="F17" s="8">
        <v>-1.8921863512909032</v>
      </c>
      <c r="G17" s="8">
        <v>2.8917782500920808</v>
      </c>
      <c r="H17" s="8">
        <v>-11.763571888025337</v>
      </c>
      <c r="I17" s="8">
        <v>34.45310617665578</v>
      </c>
      <c r="J17" s="8">
        <v>42.510441251811535</v>
      </c>
      <c r="K17" s="8">
        <v>-25.00500262061005</v>
      </c>
      <c r="L17" s="8">
        <v>-8.3661452974064012</v>
      </c>
      <c r="M17" s="8">
        <v>-51.83778671894104</v>
      </c>
      <c r="N17" s="8">
        <v>-14.777467620374418</v>
      </c>
      <c r="O17" s="8">
        <v>30.56787709636626</v>
      </c>
      <c r="P17" s="8">
        <v>-13.706634376623573</v>
      </c>
      <c r="Q17" s="8">
        <v>-2.1691686970665924</v>
      </c>
      <c r="R17" s="8">
        <v>-46.611508037522853</v>
      </c>
      <c r="S17" s="8">
        <v>-18.482309436222589</v>
      </c>
      <c r="T17" s="8">
        <v>61.390706357517445</v>
      </c>
      <c r="U17" s="8">
        <v>22.169414315334855</v>
      </c>
      <c r="V17" s="8">
        <v>11.250209677602175</v>
      </c>
      <c r="W17" s="8">
        <v>-20.769306027914869</v>
      </c>
      <c r="X17" s="8">
        <v>-41.801265861972524</v>
      </c>
      <c r="Y17" s="8">
        <v>-14.370371600286081</v>
      </c>
      <c r="Z17" s="8">
        <v>-16.992787989408132</v>
      </c>
      <c r="AA17" s="8">
        <v>-20.856287100440952</v>
      </c>
      <c r="AB17" s="8">
        <v>0.77297509259437458</v>
      </c>
      <c r="AC17" s="8">
        <v>-2.7696375792269134</v>
      </c>
      <c r="AD17" s="8">
        <v>-8.9047640772641152</v>
      </c>
      <c r="AE17" s="8">
        <v>19.57933230301041</v>
      </c>
      <c r="AF17" s="8">
        <v>-11.984685913819682</v>
      </c>
      <c r="AG17" s="8">
        <v>24.716590327779887</v>
      </c>
      <c r="AH17" s="8">
        <v>20.396157646358937</v>
      </c>
      <c r="AI17" s="8">
        <v>-0.8793779897525722</v>
      </c>
      <c r="AJ17" s="8">
        <v>29.962519061547567</v>
      </c>
      <c r="AK17" s="8">
        <v>-33.213938085236229</v>
      </c>
      <c r="AL17" s="8">
        <v>24.198322618553327</v>
      </c>
      <c r="AM17" s="8">
        <v>-29.552209065529766</v>
      </c>
      <c r="AN17" s="8">
        <v>-43.609991900898294</v>
      </c>
      <c r="AO17" s="8">
        <v>39.137244669257434</v>
      </c>
      <c r="AP17" s="8">
        <v>-14.100765949765815</v>
      </c>
      <c r="AQ17" s="8">
        <v>19.575783909507759</v>
      </c>
      <c r="AR17" s="8">
        <v>60.832964279587799</v>
      </c>
      <c r="AS17" s="8">
        <v>-25.088272772806331</v>
      </c>
      <c r="AT17" s="8">
        <v>-1.6288721737285017</v>
      </c>
      <c r="AU17" s="8">
        <v>23.365306596697643</v>
      </c>
      <c r="AV17" s="8">
        <v>-33.733138497532345</v>
      </c>
      <c r="AW17" s="8">
        <v>-20.047408788163946</v>
      </c>
      <c r="AX17" s="8">
        <v>-22.590237364660759</v>
      </c>
      <c r="AY17" s="8">
        <v>-6.2862476032712671</v>
      </c>
      <c r="AZ17" s="8">
        <v>0.5572763629882127</v>
      </c>
      <c r="BA17" s="8">
        <v>-1.2619018625271816</v>
      </c>
      <c r="BB17" s="8">
        <v>28.211989544006855</v>
      </c>
      <c r="BC17" s="8">
        <v>-12.553170408854763</v>
      </c>
      <c r="BD17" s="8">
        <v>27.963678687006997</v>
      </c>
      <c r="BE17" s="8">
        <v>4.8133942373005834</v>
      </c>
      <c r="BF17" s="8">
        <v>-17.085975664666186</v>
      </c>
      <c r="BG17" s="8">
        <v>-5.0787642766977559</v>
      </c>
      <c r="BH17" s="8">
        <v>-7.358329639974448</v>
      </c>
      <c r="BI17" s="8">
        <v>15.335188574155723</v>
      </c>
      <c r="BJ17" s="8">
        <v>-2.872667829733544</v>
      </c>
      <c r="BK17" s="8">
        <v>12.85495594046051</v>
      </c>
      <c r="BL17" s="8">
        <v>13.645163161016537</v>
      </c>
      <c r="BM17" s="8">
        <v>12.648615139194996</v>
      </c>
      <c r="BN17" s="8">
        <v>35.924428848840485</v>
      </c>
      <c r="BO17" s="8">
        <v>15.952723039970685</v>
      </c>
      <c r="BP17" s="8">
        <v>3.1653444652547158</v>
      </c>
      <c r="BQ17" s="8">
        <v>4.2177221024407574</v>
      </c>
      <c r="BR17" s="8">
        <v>-6.0292142318962743</v>
      </c>
      <c r="BS17" s="8">
        <v>-2.6412387598863329</v>
      </c>
      <c r="BT17" s="8">
        <v>-4.2074379080831559</v>
      </c>
      <c r="BU17" s="8">
        <v>5.8713467972299149</v>
      </c>
      <c r="BV17" s="8">
        <v>-6.5889052331031817</v>
      </c>
      <c r="BW17" s="8">
        <v>-6.4545437163657464</v>
      </c>
      <c r="BX17" s="8">
        <v>-1.0535382995747522</v>
      </c>
      <c r="BY17" s="8">
        <v>-7.4460704004817968</v>
      </c>
      <c r="BZ17" s="8">
        <v>8.7359754073552232</v>
      </c>
      <c r="CA17" s="8">
        <v>8.3430463553262335</v>
      </c>
      <c r="CB17" s="8">
        <v>6.664272782693681</v>
      </c>
      <c r="CC17" s="8">
        <v>6.2879836564247782</v>
      </c>
      <c r="CD17" s="8">
        <v>5.6193809332140132</v>
      </c>
      <c r="CE17" s="8">
        <v>5.4172216537972995</v>
      </c>
      <c r="CF17" s="8">
        <v>4.8424171556147755</v>
      </c>
      <c r="CG17" s="13"/>
      <c r="CH17" s="13"/>
      <c r="CI17" s="8">
        <f>(SUM(PIB_Trim_CHainé_Millards_Fcfa!F16:I16)/SUM(PIB_Trim_CHainé_Millards_Fcfa!B16:E16)-1)*100</f>
        <v>22.812891065370678</v>
      </c>
      <c r="CJ17" s="8">
        <f>(SUM(PIB_Trim_CHainé_Millards_Fcfa!J16:M16)/SUM(PIB_Trim_CHainé_Millards_Fcfa!F16:I16)-1)*100</f>
        <v>6.1502452190282941</v>
      </c>
      <c r="CK17" s="8">
        <f>(SUM(PIB_Trim_CHainé_Millards_Fcfa!N16:Q16)/SUM(PIB_Trim_CHainé_Millards_Fcfa!J16:M16)-1)*100</f>
        <v>-15.877418359096607</v>
      </c>
      <c r="CL17" s="8">
        <f>(SUM(PIB_Trim_CHainé_Millards_Fcfa!R16:U16)/SUM(PIB_Trim_CHainé_Millards_Fcfa!N16:Q16)-1)*100</f>
        <v>-2.1590251492325407</v>
      </c>
      <c r="CM17" s="8">
        <f>(SUM(PIB_Trim_CHainé_Millards_Fcfa!V16:Y16)/SUM(PIB_Trim_CHainé_Millards_Fcfa!R16:U16)-1)*100</f>
        <v>-3.2771749879857648</v>
      </c>
      <c r="CN17" s="8">
        <f>(SUM(PIB_Trim_CHainé_Millards_Fcfa!Z16:AC16)/SUM(PIB_Trim_CHainé_Millards_Fcfa!V16:Y16)-1)*100</f>
        <v>-20.941566793895927</v>
      </c>
      <c r="CO17" s="8">
        <f>(SUM(PIB_Trim_CHainé_Millards_Fcfa!AD16:AG16)/SUM(PIB_Trim_CHainé_Millards_Fcfa!Z16:AC16)-1)*100</f>
        <v>-9.8351721267713295</v>
      </c>
      <c r="CP17" s="8">
        <f>(SUM(PIB_Trim_CHainé_Millards_Fcfa!AH16:AK16)/SUM(PIB_Trim_CHainé_Millards_Fcfa!AD16:AG16)-1)*100</f>
        <v>5.7125742866234619</v>
      </c>
      <c r="CQ17" s="8">
        <f>(SUM(PIB_Trim_CHainé_Millards_Fcfa!AL16:AO16)/SUM(PIB_Trim_CHainé_Millards_Fcfa!AH16:AK16)-1)*100</f>
        <v>-3.9619410746527528E-2</v>
      </c>
      <c r="CR17" s="8">
        <f>(SUM(PIB_Trim_CHainé_Millards_Fcfa!AP16:AS16)/SUM(PIB_Trim_CHainé_Millards_Fcfa!AL16:AO16)-1)*100</f>
        <v>-6.4436018026006288</v>
      </c>
      <c r="CS17" s="8">
        <f>(SUM(PIB_Trim_CHainé_Millards_Fcfa!AT16:AW16)/SUM(PIB_Trim_CHainé_Millards_Fcfa!AP16:AS16)-1)*100</f>
        <v>2.3618568175090671</v>
      </c>
      <c r="CT17" s="8">
        <f>(SUM(PIB_Trim_CHainé_Millards_Fcfa!AX16:BA16)/SUM(PIB_Trim_CHainé_Millards_Fcfa!AT16:AW16)-1)*100</f>
        <v>-9.8812413883602286</v>
      </c>
      <c r="CU17" s="8">
        <f>(SUM(PIB_Trim_CHainé_Millards_Fcfa!BB16:BE16)/SUM(PIB_Trim_CHainé_Millards_Fcfa!AX16:BA16)-1)*100</f>
        <v>-8.3824711873493172</v>
      </c>
      <c r="CV17" s="8">
        <f>(SUM(PIB_Trim_CHainé_Millards_Fcfa!BF16:BI16)/SUM(PIB_Trim_CHainé_Millards_Fcfa!BB16:BE16)-1)*100</f>
        <v>10.560727737900621</v>
      </c>
      <c r="CW17" s="8">
        <f>(SUM(PIB_Trim_CHainé_Millards_Fcfa!BJ16:BM16)/SUM(PIB_Trim_CHainé_Millards_Fcfa!BF16:BI16)-1)*100</f>
        <v>-4.6445619920010062</v>
      </c>
      <c r="CX17" s="8">
        <f>(SUM(PIB_Trim_CHainé_Millards_Fcfa!BN16:BQ16)/SUM(PIB_Trim_CHainé_Millards_Fcfa!BJ16:BM16)-1)*100</f>
        <v>9.2238470191224451</v>
      </c>
      <c r="CY17" s="8">
        <f>(SUM(PIB_Trim_CHainé_Millards_Fcfa!BR16:BU16)/SUM(PIB_Trim_CHainé_Millards_Fcfa!BN16:BQ16)-1)*100</f>
        <v>13.59760753372381</v>
      </c>
      <c r="CZ17" s="8">
        <f>(SUM(PIB_Trim_CHainé_Millards_Fcfa!BV16:BY16)/SUM(PIB_Trim_CHainé_Millards_Fcfa!BR16:BU16)-1)*100</f>
        <v>-1.8101521182050995</v>
      </c>
      <c r="DA17" s="8">
        <f>(SUM(PIB_Trim_CHainé_Millards_Fcfa!BZ16:CC16)/SUM(PIB_Trim_CHainé_Millards_Fcfa!BV16:BY16)-1)*100</f>
        <v>-5.4424526714135668</v>
      </c>
      <c r="DB17" s="8">
        <f>(SUM(PIB_Trim_CHainé_Millards_Fcfa!CD16:CG16)/SUM(PIB_Trim_CHainé_Millards_Fcfa!BZ16:CC16)-1)*100</f>
        <v>7.4812327149943014</v>
      </c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</row>
    <row r="18" spans="1:16366" x14ac:dyDescent="0.35">
      <c r="A18" s="7" t="s">
        <v>27</v>
      </c>
      <c r="B18" s="8">
        <v>15.66346044418745</v>
      </c>
      <c r="C18" s="8">
        <v>20.820334177988521</v>
      </c>
      <c r="D18" s="8">
        <v>23.516271886060601</v>
      </c>
      <c r="E18" s="8">
        <v>21.787513483238886</v>
      </c>
      <c r="F18" s="8">
        <v>11.663075001594226</v>
      </c>
      <c r="G18" s="8">
        <v>5.5255955733583217</v>
      </c>
      <c r="H18" s="8">
        <v>-6.0829021784281068E-3</v>
      </c>
      <c r="I18" s="8">
        <v>-5.0904405800033743</v>
      </c>
      <c r="J18" s="8">
        <v>-6.2809294690056579</v>
      </c>
      <c r="K18" s="8">
        <v>-6.9010014528112507</v>
      </c>
      <c r="L18" s="8">
        <v>-4.9728949889734864</v>
      </c>
      <c r="M18" s="8">
        <v>-0.24406648226221739</v>
      </c>
      <c r="N18" s="8">
        <v>3.605232785231971</v>
      </c>
      <c r="O18" s="8">
        <v>6.9390569640526367</v>
      </c>
      <c r="P18" s="8">
        <v>7.5023976348769006</v>
      </c>
      <c r="Q18" s="8">
        <v>5.2285353150222535</v>
      </c>
      <c r="R18" s="8">
        <v>1.2153073959875194E-2</v>
      </c>
      <c r="S18" s="8">
        <v>-4.7490240342256129</v>
      </c>
      <c r="T18" s="8">
        <v>-9.3648288415314358</v>
      </c>
      <c r="U18" s="8">
        <v>-13.998261409651846</v>
      </c>
      <c r="V18" s="8">
        <v>-14.610452405890905</v>
      </c>
      <c r="W18" s="8">
        <v>-15.391942910779811</v>
      </c>
      <c r="X18" s="8">
        <v>-14.23333167221098</v>
      </c>
      <c r="Y18" s="8">
        <v>-10.94955437428975</v>
      </c>
      <c r="Z18" s="8">
        <v>-7.9016763032980215</v>
      </c>
      <c r="AA18" s="8">
        <v>-5.3635221521350918</v>
      </c>
      <c r="AB18" s="8">
        <v>-4.2774802602317035</v>
      </c>
      <c r="AC18" s="8">
        <v>-4.5972222133933709</v>
      </c>
      <c r="AD18" s="8">
        <v>-8.2701357988905873</v>
      </c>
      <c r="AE18" s="8">
        <v>-9.0147850674049401</v>
      </c>
      <c r="AF18" s="8">
        <v>-7.7536010891975042</v>
      </c>
      <c r="AG18" s="8">
        <v>-4.3841005828140993</v>
      </c>
      <c r="AH18" s="8">
        <v>1.6560534263742488</v>
      </c>
      <c r="AI18" s="8">
        <v>6.7404041291815098</v>
      </c>
      <c r="AJ18" s="8">
        <v>10.086481152704184</v>
      </c>
      <c r="AK18" s="8">
        <v>11.328680906031718</v>
      </c>
      <c r="AL18" s="8">
        <v>6.614071972235247</v>
      </c>
      <c r="AM18" s="8">
        <v>4.02243114575358</v>
      </c>
      <c r="AN18" s="8">
        <v>2.2324122956992598</v>
      </c>
      <c r="AO18" s="8">
        <v>1.5142584257131331</v>
      </c>
      <c r="AP18" s="8">
        <v>5.304679813722557</v>
      </c>
      <c r="AQ18" s="8">
        <v>7.3400676084271144</v>
      </c>
      <c r="AR18" s="8">
        <v>9.0009191580910262</v>
      </c>
      <c r="AS18" s="8">
        <v>9.7497267450739056</v>
      </c>
      <c r="AT18" s="8">
        <v>9.7863901207106085</v>
      </c>
      <c r="AU18" s="8">
        <v>8.4597786813332974</v>
      </c>
      <c r="AV18" s="8">
        <v>6.3771524093539922</v>
      </c>
      <c r="AW18" s="8">
        <v>4.0868660089096176</v>
      </c>
      <c r="AX18" s="8">
        <v>1.5263899997815189</v>
      </c>
      <c r="AY18" s="8">
        <v>0.97472974608148188</v>
      </c>
      <c r="AZ18" s="8">
        <v>1.7807319225466856</v>
      </c>
      <c r="BA18" s="8">
        <v>3.7748251236692454</v>
      </c>
      <c r="BB18" s="8">
        <v>7.5112259252628322</v>
      </c>
      <c r="BC18" s="8">
        <v>9.4357100490086268</v>
      </c>
      <c r="BD18" s="8">
        <v>9.726302304782152</v>
      </c>
      <c r="BE18" s="8">
        <v>8.3848275314525331</v>
      </c>
      <c r="BF18" s="8">
        <v>5.046201219064983</v>
      </c>
      <c r="BG18" s="8">
        <v>2.2464888690914453</v>
      </c>
      <c r="BH18" s="8">
        <v>-0.34914186594545704</v>
      </c>
      <c r="BI18" s="8">
        <v>-2.7880160040913426</v>
      </c>
      <c r="BJ18" s="8">
        <v>-5.1183234777369968</v>
      </c>
      <c r="BK18" s="8">
        <v>-5.9013102755539943</v>
      </c>
      <c r="BL18" s="8">
        <v>-5.1587041141337391</v>
      </c>
      <c r="BM18" s="8">
        <v>-2.8406333470783252</v>
      </c>
      <c r="BN18" s="8">
        <v>1.1353900050636412</v>
      </c>
      <c r="BO18" s="8">
        <v>4.3408588042782581</v>
      </c>
      <c r="BP18" s="8">
        <v>6.65815403169987</v>
      </c>
      <c r="BQ18" s="8">
        <v>8.0156950271995662</v>
      </c>
      <c r="BR18" s="8">
        <v>8.7688481469035082</v>
      </c>
      <c r="BS18" s="8">
        <v>8.1579435024754723</v>
      </c>
      <c r="BT18" s="8">
        <v>6.4646241967061036</v>
      </c>
      <c r="BU18" s="8">
        <v>3.7483148769879682</v>
      </c>
      <c r="BV18" s="8">
        <v>-0.19640455672880197</v>
      </c>
      <c r="BW18" s="8">
        <v>-2.428068861002175</v>
      </c>
      <c r="BX18" s="8">
        <v>-3.2228558944565222</v>
      </c>
      <c r="BY18" s="8">
        <v>-2.6152515256495312</v>
      </c>
      <c r="BZ18" s="8">
        <v>-0.58388433385541116</v>
      </c>
      <c r="CA18" s="8">
        <v>0.8960447605823374</v>
      </c>
      <c r="CB18" s="8">
        <v>1.7498380143635694</v>
      </c>
      <c r="CC18" s="8">
        <v>1.9575896988391905</v>
      </c>
      <c r="CD18" s="8">
        <v>1.5222998495240114</v>
      </c>
      <c r="CE18" s="8">
        <v>1.1370331046488324</v>
      </c>
      <c r="CF18" s="8">
        <v>0.80938118211506538</v>
      </c>
      <c r="CG18" s="13"/>
      <c r="CH18" s="13"/>
      <c r="CI18" s="8">
        <f>(SUM(PIB_Trim_CHainé_Millards_Fcfa!F17:I17)/SUM(PIB_Trim_CHainé_Millards_Fcfa!B17:E17)-1)*100</f>
        <v>20.479595741288435</v>
      </c>
      <c r="CJ18" s="8">
        <f>(SUM(PIB_Trim_CHainé_Millards_Fcfa!J17:M17)/SUM(PIB_Trim_CHainé_Millards_Fcfa!F17:I17)-1)*100</f>
        <v>2.780333449730632</v>
      </c>
      <c r="CK18" s="8">
        <f>(SUM(PIB_Trim_CHainé_Millards_Fcfa!N17:Q17)/SUM(PIB_Trim_CHainé_Millards_Fcfa!J17:M17)-1)*100</f>
        <v>-4.6564115135899531</v>
      </c>
      <c r="CL18" s="8">
        <f>(SUM(PIB_Trim_CHainé_Millards_Fcfa!R17:U17)/SUM(PIB_Trim_CHainé_Millards_Fcfa!N17:Q17)-1)*100</f>
        <v>5.809445064371821</v>
      </c>
      <c r="CM18" s="8">
        <f>(SUM(PIB_Trim_CHainé_Millards_Fcfa!V17:Y17)/SUM(PIB_Trim_CHainé_Millards_Fcfa!R17:U17)-1)*100</f>
        <v>-7.0633337704792183</v>
      </c>
      <c r="CN18" s="8">
        <f>(SUM(PIB_Trim_CHainé_Millards_Fcfa!Z17:AC17)/SUM(PIB_Trim_CHainé_Millards_Fcfa!V17:Y17)-1)*100</f>
        <v>-13.868170895848985</v>
      </c>
      <c r="CO18" s="8">
        <f>(SUM(PIB_Trim_CHainé_Millards_Fcfa!AD17:AG17)/SUM(PIB_Trim_CHainé_Millards_Fcfa!Z17:AC17)-1)*100</f>
        <v>-5.5797672547192922</v>
      </c>
      <c r="CP18" s="8">
        <f>(SUM(PIB_Trim_CHainé_Millards_Fcfa!AH17:AK17)/SUM(PIB_Trim_CHainé_Millards_Fcfa!AD17:AG17)-1)*100</f>
        <v>-7.3873455453414945</v>
      </c>
      <c r="CQ18" s="8">
        <f>(SUM(PIB_Trim_CHainé_Millards_Fcfa!AL17:AO17)/SUM(PIB_Trim_CHainé_Millards_Fcfa!AH17:AK17)-1)*100</f>
        <v>7.4279888495323076</v>
      </c>
      <c r="CR18" s="8">
        <f>(SUM(PIB_Trim_CHainé_Millards_Fcfa!AP17:AS17)/SUM(PIB_Trim_CHainé_Millards_Fcfa!AL17:AO17)-1)*100</f>
        <v>3.5395424442875134</v>
      </c>
      <c r="CS18" s="8">
        <f>(SUM(PIB_Trim_CHainé_Millards_Fcfa!AT17:AW17)/SUM(PIB_Trim_CHainé_Millards_Fcfa!AP17:AS17)-1)*100</f>
        <v>7.8660829649241482</v>
      </c>
      <c r="CT18" s="8">
        <f>(SUM(PIB_Trim_CHainé_Millards_Fcfa!AX17:BA17)/SUM(PIB_Trim_CHainé_Millards_Fcfa!AT17:AW17)-1)*100</f>
        <v>7.1206592442583316</v>
      </c>
      <c r="CU18" s="8">
        <f>(SUM(PIB_Trim_CHainé_Millards_Fcfa!BB17:BE17)/SUM(PIB_Trim_CHainé_Millards_Fcfa!AX17:BA17)-1)*100</f>
        <v>2.0181545783025445</v>
      </c>
      <c r="CV18" s="8">
        <f>(SUM(PIB_Trim_CHainé_Millards_Fcfa!BF17:BI17)/SUM(PIB_Trim_CHainé_Millards_Fcfa!BB17:BE17)-1)*100</f>
        <v>8.7659996394447539</v>
      </c>
      <c r="CW18" s="8">
        <f>(SUM(PIB_Trim_CHainé_Millards_Fcfa!BJ17:BM17)/SUM(PIB_Trim_CHainé_Millards_Fcfa!BF17:BI17)-1)*100</f>
        <v>0.98716601434820639</v>
      </c>
      <c r="CX18" s="8">
        <f>(SUM(PIB_Trim_CHainé_Millards_Fcfa!BN17:BQ17)/SUM(PIB_Trim_CHainé_Millards_Fcfa!BJ17:BM17)-1)*100</f>
        <v>-4.7664881495924512</v>
      </c>
      <c r="CY18" s="8">
        <f>(SUM(PIB_Trim_CHainé_Millards_Fcfa!BR17:BU17)/SUM(PIB_Trim_CHainé_Millards_Fcfa!BN17:BQ17)-1)*100</f>
        <v>5.0290619524812286</v>
      </c>
      <c r="CZ18" s="8">
        <f>(SUM(PIB_Trim_CHainé_Millards_Fcfa!BV17:BY17)/SUM(PIB_Trim_CHainé_Millards_Fcfa!BR17:BU17)-1)*100</f>
        <v>6.7430454514796345</v>
      </c>
      <c r="DA18" s="8">
        <f>(SUM(PIB_Trim_CHainé_Millards_Fcfa!BZ17:CC17)/SUM(PIB_Trim_CHainé_Millards_Fcfa!BV17:BY17)-1)*100</f>
        <v>-2.122968479439391</v>
      </c>
      <c r="DB18" s="8">
        <f>(SUM(PIB_Trim_CHainé_Millards_Fcfa!CD17:CG17)/SUM(PIB_Trim_CHainé_Millards_Fcfa!BZ17:CC17)-1)*100</f>
        <v>0.99969107450230688</v>
      </c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</row>
    <row r="19" spans="1:16366" x14ac:dyDescent="0.35">
      <c r="A19" s="7" t="s">
        <v>28</v>
      </c>
      <c r="B19" s="8">
        <v>57.0576408034607</v>
      </c>
      <c r="C19" s="8">
        <v>-3.8792663106019143</v>
      </c>
      <c r="D19" s="8">
        <v>23.337729746858461</v>
      </c>
      <c r="E19" s="8">
        <v>2.8386929858243315</v>
      </c>
      <c r="F19" s="8">
        <v>16.687011800589424</v>
      </c>
      <c r="G19" s="8">
        <v>17.572877058107352</v>
      </c>
      <c r="H19" s="8">
        <v>-0.76748962987241987</v>
      </c>
      <c r="I19" s="8">
        <v>-15.638117953533081</v>
      </c>
      <c r="J19" s="8">
        <v>-11.073870356190996</v>
      </c>
      <c r="K19" s="8">
        <v>-0.21914654655714738</v>
      </c>
      <c r="L19" s="8">
        <v>8.7973712018005976</v>
      </c>
      <c r="M19" s="8">
        <v>-3.222295801227737</v>
      </c>
      <c r="N19" s="8">
        <v>-10.150030044062952</v>
      </c>
      <c r="O19" s="8">
        <v>28.274349111286988</v>
      </c>
      <c r="P19" s="8">
        <v>-26.468104867122534</v>
      </c>
      <c r="Q19" s="8">
        <v>-4.5929885747119314</v>
      </c>
      <c r="R19" s="8">
        <v>-0.62087974532841761</v>
      </c>
      <c r="S19" s="8">
        <v>-39.145841307120847</v>
      </c>
      <c r="T19" s="8">
        <v>32.487111602957164</v>
      </c>
      <c r="U19" s="8">
        <v>22.962184696276978</v>
      </c>
      <c r="V19" s="8">
        <v>-0.85891861004022685</v>
      </c>
      <c r="W19" s="8">
        <v>-3.1045702071632264</v>
      </c>
      <c r="X19" s="8">
        <v>-18.619948973639609</v>
      </c>
      <c r="Y19" s="8">
        <v>-12.298957064058868</v>
      </c>
      <c r="Z19" s="8">
        <v>-5.3090490968899173</v>
      </c>
      <c r="AA19" s="8">
        <v>-12.137166260517374</v>
      </c>
      <c r="AB19" s="8">
        <v>6.2366113287547709</v>
      </c>
      <c r="AC19" s="8">
        <v>4.5036340510354433</v>
      </c>
      <c r="AD19" s="8">
        <v>19.973112425226546</v>
      </c>
      <c r="AE19" s="8">
        <v>24.890055710012703</v>
      </c>
      <c r="AF19" s="8">
        <v>-9.3706700837051784</v>
      </c>
      <c r="AG19" s="8">
        <v>-7.3794001849814883</v>
      </c>
      <c r="AH19" s="8">
        <v>-10.294957746785782</v>
      </c>
      <c r="AI19" s="8">
        <v>-3.4874151882830384</v>
      </c>
      <c r="AJ19" s="8">
        <v>10.127264522610968</v>
      </c>
      <c r="AK19" s="8">
        <v>1.1907650535486036</v>
      </c>
      <c r="AL19" s="8">
        <v>-2.4586440394147258</v>
      </c>
      <c r="AM19" s="8">
        <v>6.286886734638375</v>
      </c>
      <c r="AN19" s="8">
        <v>23.524711301826695</v>
      </c>
      <c r="AO19" s="8">
        <v>3.053095509880821</v>
      </c>
      <c r="AP19" s="8">
        <v>21.550804161412994</v>
      </c>
      <c r="AQ19" s="8">
        <v>8.0202959615431659</v>
      </c>
      <c r="AR19" s="8">
        <v>-2.0096542797396588</v>
      </c>
      <c r="AS19" s="8">
        <v>13.102266117021388</v>
      </c>
      <c r="AT19" s="8">
        <v>19.957124412345074</v>
      </c>
      <c r="AU19" s="8">
        <v>12.805740115117903</v>
      </c>
      <c r="AV19" s="8">
        <v>2.3239755073298785</v>
      </c>
      <c r="AW19" s="8">
        <v>24.741030723631518</v>
      </c>
      <c r="AX19" s="8">
        <v>2.0506283095265143</v>
      </c>
      <c r="AY19" s="8">
        <v>18.716722640720086</v>
      </c>
      <c r="AZ19" s="8">
        <v>9.3349226438129271</v>
      </c>
      <c r="BA19" s="8">
        <v>8.8044620219074332E-2</v>
      </c>
      <c r="BB19" s="8">
        <v>11.929671661487973</v>
      </c>
      <c r="BC19" s="8">
        <v>7.8511247102466486</v>
      </c>
      <c r="BD19" s="8">
        <v>30.275351780959127</v>
      </c>
      <c r="BE19" s="8">
        <v>28.541748031256752</v>
      </c>
      <c r="BF19" s="8">
        <v>20.521920923829807</v>
      </c>
      <c r="BG19" s="8">
        <v>21.642378827714602</v>
      </c>
      <c r="BH19" s="8">
        <v>-3.4488830054855923</v>
      </c>
      <c r="BI19" s="8">
        <v>6.5126576422630755</v>
      </c>
      <c r="BJ19" s="8">
        <v>-10.677503176950465</v>
      </c>
      <c r="BK19" s="8">
        <v>-18.058397256975166</v>
      </c>
      <c r="BL19" s="8">
        <v>12.826638876233343</v>
      </c>
      <c r="BM19" s="8">
        <v>-0.49127510157379595</v>
      </c>
      <c r="BN19" s="8">
        <v>32.862084574849007</v>
      </c>
      <c r="BO19" s="8">
        <v>0.12862648997657988</v>
      </c>
      <c r="BP19" s="8">
        <v>-14.37603263748024</v>
      </c>
      <c r="BQ19" s="8">
        <v>-15.673265827629002</v>
      </c>
      <c r="BR19" s="8">
        <v>-35.134602589349917</v>
      </c>
      <c r="BS19" s="8">
        <v>-17.825916868927649</v>
      </c>
      <c r="BT19" s="8">
        <v>-49.718313691970963</v>
      </c>
      <c r="BU19" s="8">
        <v>-33.055321953046537</v>
      </c>
      <c r="BV19" s="8">
        <v>9.8014354597899747</v>
      </c>
      <c r="BW19" s="8">
        <v>-0.56250289860393377</v>
      </c>
      <c r="BX19" s="8">
        <v>54.431784583884046</v>
      </c>
      <c r="BY19" s="8">
        <v>24.662669622480671</v>
      </c>
      <c r="BZ19" s="8">
        <v>-24.821323994682665</v>
      </c>
      <c r="CA19" s="8">
        <v>-4.1565143857116293</v>
      </c>
      <c r="CB19" s="8">
        <v>10.262990329595411</v>
      </c>
      <c r="CC19" s="8">
        <v>-22.552604458665204</v>
      </c>
      <c r="CD19" s="8">
        <v>24.965238214065444</v>
      </c>
      <c r="CE19" s="8">
        <v>-1.83927942912121</v>
      </c>
      <c r="CF19" s="8">
        <v>-0.33580670271894375</v>
      </c>
      <c r="CG19" s="13"/>
      <c r="CH19" s="13"/>
      <c r="CI19" s="8">
        <f>(SUM(PIB_Trim_CHainé_Millards_Fcfa!F18:I18)/SUM(PIB_Trim_CHainé_Millards_Fcfa!B18:E18)-1)*100</f>
        <v>15.272886594186641</v>
      </c>
      <c r="CJ19" s="8">
        <f>(SUM(PIB_Trim_CHainé_Millards_Fcfa!J18:M18)/SUM(PIB_Trim_CHainé_Millards_Fcfa!F18:I18)-1)*100</f>
        <v>4.6627879552629814</v>
      </c>
      <c r="CK19" s="8">
        <f>(SUM(PIB_Trim_CHainé_Millards_Fcfa!N18:Q18)/SUM(PIB_Trim_CHainé_Millards_Fcfa!J18:M18)-1)*100</f>
        <v>-1.7497168891569603</v>
      </c>
      <c r="CL19" s="8">
        <f>(SUM(PIB_Trim_CHainé_Millards_Fcfa!R18:U18)/SUM(PIB_Trim_CHainé_Millards_Fcfa!N18:Q18)-1)*100</f>
        <v>-1.7824273558000758</v>
      </c>
      <c r="CM19" s="8">
        <f>(SUM(PIB_Trim_CHainé_Millards_Fcfa!V18:Y18)/SUM(PIB_Trim_CHainé_Millards_Fcfa!R18:U18)-1)*100</f>
        <v>-4.7621823604617859</v>
      </c>
      <c r="CN19" s="8">
        <f>(SUM(PIB_Trim_CHainé_Millards_Fcfa!Z18:AC18)/SUM(PIB_Trim_CHainé_Millards_Fcfa!V18:Y18)-1)*100</f>
        <v>-8.9570811636861869</v>
      </c>
      <c r="CO19" s="8">
        <f>(SUM(PIB_Trim_CHainé_Millards_Fcfa!AD18:AG18)/SUM(PIB_Trim_CHainé_Millards_Fcfa!Z18:AC18)-1)*100</f>
        <v>-2.0391640890584539</v>
      </c>
      <c r="CP19" s="8">
        <f>(SUM(PIB_Trim_CHainé_Millards_Fcfa!AH18:AK18)/SUM(PIB_Trim_CHainé_Millards_Fcfa!AD18:AG18)-1)*100</f>
        <v>6.6449688402238305</v>
      </c>
      <c r="CQ19" s="8">
        <f>(SUM(PIB_Trim_CHainé_Millards_Fcfa!AL18:AO18)/SUM(PIB_Trim_CHainé_Millards_Fcfa!AH18:AK18)-1)*100</f>
        <v>-1.40728340190025</v>
      </c>
      <c r="CR19" s="8">
        <f>(SUM(PIB_Trim_CHainé_Millards_Fcfa!AP18:AS18)/SUM(PIB_Trim_CHainé_Millards_Fcfa!AL18:AO18)-1)*100</f>
        <v>7.5120485719669228</v>
      </c>
      <c r="CS19" s="8">
        <f>(SUM(PIB_Trim_CHainé_Millards_Fcfa!AT18:AW18)/SUM(PIB_Trim_CHainé_Millards_Fcfa!AP18:AS18)-1)*100</f>
        <v>9.4713924534746354</v>
      </c>
      <c r="CT19" s="8">
        <f>(SUM(PIB_Trim_CHainé_Millards_Fcfa!AX18:BA18)/SUM(PIB_Trim_CHainé_Millards_Fcfa!AT18:AW18)-1)*100</f>
        <v>14.703230255131828</v>
      </c>
      <c r="CU19" s="8">
        <f>(SUM(PIB_Trim_CHainé_Millards_Fcfa!BB18:BE18)/SUM(PIB_Trim_CHainé_Millards_Fcfa!AX18:BA18)-1)*100</f>
        <v>7.5494867134928256</v>
      </c>
      <c r="CV19" s="8">
        <f>(SUM(PIB_Trim_CHainé_Millards_Fcfa!BF18:BI18)/SUM(PIB_Trim_CHainé_Millards_Fcfa!BB18:BE18)-1)*100</f>
        <v>18.702657459719529</v>
      </c>
      <c r="CW19" s="8">
        <f>(SUM(PIB_Trim_CHainé_Millards_Fcfa!BJ18:BM18)/SUM(PIB_Trim_CHainé_Millards_Fcfa!BF18:BI18)-1)*100</f>
        <v>11.38104314676831</v>
      </c>
      <c r="CX19" s="8">
        <f>(SUM(PIB_Trim_CHainé_Millards_Fcfa!BN18:BQ18)/SUM(PIB_Trim_CHainé_Millards_Fcfa!BJ18:BM18)-1)*100</f>
        <v>-5.2983572495293068</v>
      </c>
      <c r="CY19" s="8">
        <f>(SUM(PIB_Trim_CHainé_Millards_Fcfa!BR18:BU18)/SUM(PIB_Trim_CHainé_Millards_Fcfa!BN18:BQ18)-1)*100</f>
        <v>0.60136506179671034</v>
      </c>
      <c r="CZ19" s="8">
        <f>(SUM(PIB_Trim_CHainé_Millards_Fcfa!BV18:BY18)/SUM(PIB_Trim_CHainé_Millards_Fcfa!BR18:BU18)-1)*100</f>
        <v>-33.654057218116542</v>
      </c>
      <c r="DA19" s="8">
        <f>(SUM(PIB_Trim_CHainé_Millards_Fcfa!BZ18:CC18)/SUM(PIB_Trim_CHainé_Millards_Fcfa!BV18:BY18)-1)*100</f>
        <v>17.180783180046589</v>
      </c>
      <c r="DB19" s="8">
        <f>(SUM(PIB_Trim_CHainé_Millards_Fcfa!CD18:CG18)/SUM(PIB_Trim_CHainé_Millards_Fcfa!BZ18:CC18)-1)*100</f>
        <v>-11.274802404108931</v>
      </c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</row>
    <row r="20" spans="1:16366" x14ac:dyDescent="0.35">
      <c r="A20" s="7" t="s">
        <v>29</v>
      </c>
      <c r="B20" s="8">
        <v>14.574118315328155</v>
      </c>
      <c r="C20" s="8">
        <v>6.2963374106579151</v>
      </c>
      <c r="D20" s="8">
        <v>4.6885559708514046</v>
      </c>
      <c r="E20" s="8">
        <v>6.1934628108251788</v>
      </c>
      <c r="F20" s="8">
        <v>7.262116057280843</v>
      </c>
      <c r="G20" s="8">
        <v>13.521723193646263</v>
      </c>
      <c r="H20" s="8">
        <v>18.66452743778375</v>
      </c>
      <c r="I20" s="8">
        <v>8.4462787230275005</v>
      </c>
      <c r="J20" s="8">
        <v>27.106257568587399</v>
      </c>
      <c r="K20" s="8">
        <v>-0.27366320664652388</v>
      </c>
      <c r="L20" s="8">
        <v>0.55047613515162297</v>
      </c>
      <c r="M20" s="8">
        <v>14.473068543105349</v>
      </c>
      <c r="N20" s="8">
        <v>1.1671727328220083</v>
      </c>
      <c r="O20" s="8">
        <v>7.9892426522155446</v>
      </c>
      <c r="P20" s="8">
        <v>3.0711286166065888</v>
      </c>
      <c r="Q20" s="8">
        <v>-10.912329024533529</v>
      </c>
      <c r="R20" s="8">
        <v>-3.6685017749074178</v>
      </c>
      <c r="S20" s="8">
        <v>12.939274963165248</v>
      </c>
      <c r="T20" s="8">
        <v>12.112303166482462</v>
      </c>
      <c r="U20" s="8">
        <v>14.551436735983847</v>
      </c>
      <c r="V20" s="8">
        <v>16.534115293640816</v>
      </c>
      <c r="W20" s="8">
        <v>11.914573293766374</v>
      </c>
      <c r="X20" s="8">
        <v>12.409935669862971</v>
      </c>
      <c r="Y20" s="8">
        <v>10.857566244225669</v>
      </c>
      <c r="Z20" s="8">
        <v>4.1008073279126256</v>
      </c>
      <c r="AA20" s="8">
        <v>7.3335379926065647</v>
      </c>
      <c r="AB20" s="8">
        <v>14.560858315410252</v>
      </c>
      <c r="AC20" s="8">
        <v>14.971171053510158</v>
      </c>
      <c r="AD20" s="8">
        <v>7.5244692840423788</v>
      </c>
      <c r="AE20" s="8">
        <v>-1.5918739480951793</v>
      </c>
      <c r="AF20" s="8">
        <v>-2.5446830741007953</v>
      </c>
      <c r="AG20" s="8">
        <v>3.666128368473065</v>
      </c>
      <c r="AH20" s="8">
        <v>5.4204207792516446</v>
      </c>
      <c r="AI20" s="8">
        <v>10.200062288055545</v>
      </c>
      <c r="AJ20" s="8">
        <v>10.586514372638156</v>
      </c>
      <c r="AK20" s="8">
        <v>4.8943086536318958</v>
      </c>
      <c r="AL20" s="8">
        <v>9.3198983045491133</v>
      </c>
      <c r="AM20" s="8">
        <v>11.897888013343284</v>
      </c>
      <c r="AN20" s="8">
        <v>10.475054642094683</v>
      </c>
      <c r="AO20" s="8">
        <v>5.0366402547133315</v>
      </c>
      <c r="AP20" s="8">
        <v>12.697014440685761</v>
      </c>
      <c r="AQ20" s="8">
        <v>12.390215310685981</v>
      </c>
      <c r="AR20" s="8">
        <v>5.0909531329880631</v>
      </c>
      <c r="AS20" s="8">
        <v>5.1197366599490479</v>
      </c>
      <c r="AT20" s="8">
        <v>1.2352492814389882</v>
      </c>
      <c r="AU20" s="8">
        <v>4.420992004512958</v>
      </c>
      <c r="AV20" s="8">
        <v>5.9732434518111166</v>
      </c>
      <c r="AW20" s="8">
        <v>13.816213856318216</v>
      </c>
      <c r="AX20" s="8">
        <v>13.137490456347756</v>
      </c>
      <c r="AY20" s="8">
        <v>7.5804852490856334</v>
      </c>
      <c r="AZ20" s="8">
        <v>9.2970756833977255</v>
      </c>
      <c r="BA20" s="8">
        <v>6.5414707629958047</v>
      </c>
      <c r="BB20" s="8">
        <v>7.2229659414146274</v>
      </c>
      <c r="BC20" s="8">
        <v>13.311215761535667</v>
      </c>
      <c r="BD20" s="8">
        <v>8.4668015969419752</v>
      </c>
      <c r="BE20" s="8">
        <v>13.145932195373033</v>
      </c>
      <c r="BF20" s="8">
        <v>2.0159688876693949</v>
      </c>
      <c r="BG20" s="8">
        <v>7.1560162845592634</v>
      </c>
      <c r="BH20" s="8">
        <v>9.3657271863892166</v>
      </c>
      <c r="BI20" s="8">
        <v>6.8432246666341623</v>
      </c>
      <c r="BJ20" s="8">
        <v>16.58335709150489</v>
      </c>
      <c r="BK20" s="8">
        <v>10.108007553258357</v>
      </c>
      <c r="BL20" s="8">
        <v>0.69569954806709688</v>
      </c>
      <c r="BM20" s="8">
        <v>4.4972513311907436</v>
      </c>
      <c r="BN20" s="8">
        <v>5.5923450261156749</v>
      </c>
      <c r="BO20" s="8">
        <v>1.3993727751864027</v>
      </c>
      <c r="BP20" s="8">
        <v>8.8947048904385326</v>
      </c>
      <c r="BQ20" s="8">
        <v>23.449866222980063</v>
      </c>
      <c r="BR20" s="8">
        <v>1.6825587449370349</v>
      </c>
      <c r="BS20" s="8">
        <v>4.728721094359245</v>
      </c>
      <c r="BT20" s="8">
        <v>5.9126958360201209</v>
      </c>
      <c r="BU20" s="8">
        <v>-10.365232233464427</v>
      </c>
      <c r="BV20" s="8">
        <v>7.6838728226952702</v>
      </c>
      <c r="BW20" s="8">
        <v>1.1615822396792597</v>
      </c>
      <c r="BX20" s="8">
        <v>4.5929601743730064</v>
      </c>
      <c r="BY20" s="8">
        <v>-17.746002868964862</v>
      </c>
      <c r="BZ20" s="8">
        <v>-32.517944209702435</v>
      </c>
      <c r="CA20" s="8">
        <v>-21.001176014005384</v>
      </c>
      <c r="CB20" s="8">
        <v>-39.964061920018779</v>
      </c>
      <c r="CC20" s="8">
        <v>-12.226316680919991</v>
      </c>
      <c r="CD20" s="8">
        <v>9.9700867608419443</v>
      </c>
      <c r="CE20" s="8">
        <v>5.4229024380939128</v>
      </c>
      <c r="CF20" s="8">
        <v>32.463713682781872</v>
      </c>
      <c r="CG20" s="13"/>
      <c r="CH20" s="13"/>
      <c r="CI20" s="8">
        <f>(SUM(PIB_Trim_CHainé_Millards_Fcfa!F19:I19)/SUM(PIB_Trim_CHainé_Millards_Fcfa!B19:E19)-1)*100</f>
        <v>7.6750284720566109</v>
      </c>
      <c r="CJ20" s="8">
        <f>(SUM(PIB_Trim_CHainé_Millards_Fcfa!J19:M19)/SUM(PIB_Trim_CHainé_Millards_Fcfa!F19:I19)-1)*100</f>
        <v>11.967727509019777</v>
      </c>
      <c r="CK20" s="8">
        <f>(SUM(PIB_Trim_CHainé_Millards_Fcfa!N19:Q19)/SUM(PIB_Trim_CHainé_Millards_Fcfa!J19:M19)-1)*100</f>
        <v>9.6660473531261069</v>
      </c>
      <c r="CL20" s="8">
        <f>(SUM(PIB_Trim_CHainé_Millards_Fcfa!R19:U19)/SUM(PIB_Trim_CHainé_Millards_Fcfa!N19:Q19)-1)*100</f>
        <v>0.18569703360684642</v>
      </c>
      <c r="CM20" s="8">
        <f>(SUM(PIB_Trim_CHainé_Millards_Fcfa!V19:Y19)/SUM(PIB_Trim_CHainé_Millards_Fcfa!R19:U19)-1)*100</f>
        <v>8.8325052813113647</v>
      </c>
      <c r="CN20" s="8">
        <f>(SUM(PIB_Trim_CHainé_Millards_Fcfa!Z19:AC19)/SUM(PIB_Trim_CHainé_Millards_Fcfa!V19:Y19)-1)*100</f>
        <v>12.830834627408883</v>
      </c>
      <c r="CO20" s="8">
        <f>(SUM(PIB_Trim_CHainé_Millards_Fcfa!AD19:AG19)/SUM(PIB_Trim_CHainé_Millards_Fcfa!Z19:AC19)-1)*100</f>
        <v>10.138312160132257</v>
      </c>
      <c r="CP20" s="8">
        <f>(SUM(PIB_Trim_CHainé_Millards_Fcfa!AH19:AK19)/SUM(PIB_Trim_CHainé_Millards_Fcfa!AD19:AG19)-1)*100</f>
        <v>1.5249048117797148</v>
      </c>
      <c r="CQ20" s="8">
        <f>(SUM(PIB_Trim_CHainé_Millards_Fcfa!AL19:AO19)/SUM(PIB_Trim_CHainé_Millards_Fcfa!AH19:AK19)-1)*100</f>
        <v>7.8028752030937953</v>
      </c>
      <c r="CR20" s="8">
        <f>(SUM(PIB_Trim_CHainé_Millards_Fcfa!AP19:AS19)/SUM(PIB_Trim_CHainé_Millards_Fcfa!AL19:AO19)-1)*100</f>
        <v>9.2416821194382095</v>
      </c>
      <c r="CS20" s="8">
        <f>(SUM(PIB_Trim_CHainé_Millards_Fcfa!AT19:AW19)/SUM(PIB_Trim_CHainé_Millards_Fcfa!AP19:AS19)-1)*100</f>
        <v>8.9065644878431272</v>
      </c>
      <c r="CT20" s="8">
        <f>(SUM(PIB_Trim_CHainé_Millards_Fcfa!AX19:BA19)/SUM(PIB_Trim_CHainé_Millards_Fcfa!AT19:AW19)-1)*100</f>
        <v>6.2050995719337365</v>
      </c>
      <c r="CU20" s="8">
        <f>(SUM(PIB_Trim_CHainé_Millards_Fcfa!BB19:BE19)/SUM(PIB_Trim_CHainé_Millards_Fcfa!AX19:BA19)-1)*100</f>
        <v>9.0004189928318148</v>
      </c>
      <c r="CV20" s="8">
        <f>(SUM(PIB_Trim_CHainé_Millards_Fcfa!BF19:BI19)/SUM(PIB_Trim_CHainé_Millards_Fcfa!BB19:BE19)-1)*100</f>
        <v>10.669211790149213</v>
      </c>
      <c r="CW20" s="8">
        <f>(SUM(PIB_Trim_CHainé_Millards_Fcfa!BJ19:BM19)/SUM(PIB_Trim_CHainé_Millards_Fcfa!BF19:BI19)-1)*100</f>
        <v>6.418136387678075</v>
      </c>
      <c r="CX20" s="8">
        <f>(SUM(PIB_Trim_CHainé_Millards_Fcfa!BN19:BQ19)/SUM(PIB_Trim_CHainé_Millards_Fcfa!BJ19:BM19)-1)*100</f>
        <v>7.8645611256624059</v>
      </c>
      <c r="CY20" s="8">
        <f>(SUM(PIB_Trim_CHainé_Millards_Fcfa!BR19:BU19)/SUM(PIB_Trim_CHainé_Millards_Fcfa!BN19:BQ19)-1)*100</f>
        <v>9.4011427849858507</v>
      </c>
      <c r="CZ20" s="8">
        <f>(SUM(PIB_Trim_CHainé_Millards_Fcfa!BV19:BY19)/SUM(PIB_Trim_CHainé_Millards_Fcfa!BR19:BU19)-1)*100</f>
        <v>0.18843065236753276</v>
      </c>
      <c r="DA20" s="8">
        <f>(SUM(PIB_Trim_CHainé_Millards_Fcfa!BZ19:CC19)/SUM(PIB_Trim_CHainé_Millards_Fcfa!BV19:BY19)-1)*100</f>
        <v>-1.1092424674669088</v>
      </c>
      <c r="DB20" s="8">
        <f>(SUM(PIB_Trim_CHainé_Millards_Fcfa!CD19:CG19)/SUM(PIB_Trim_CHainé_Millards_Fcfa!BZ19:CC19)-1)*100</f>
        <v>-26.897756451223721</v>
      </c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</row>
    <row r="21" spans="1:16366" x14ac:dyDescent="0.35">
      <c r="A21" s="7" t="s">
        <v>30</v>
      </c>
      <c r="B21" s="8">
        <v>-0.13969869774923538</v>
      </c>
      <c r="C21" s="8">
        <v>1.4619484424809981</v>
      </c>
      <c r="D21" s="8">
        <v>-2.7176569657370253</v>
      </c>
      <c r="E21" s="8">
        <v>-2.4530861042255769</v>
      </c>
      <c r="F21" s="8">
        <v>6.8817974812044325</v>
      </c>
      <c r="G21" s="8">
        <v>11.142823665777302</v>
      </c>
      <c r="H21" s="8">
        <v>16.087051043525591</v>
      </c>
      <c r="I21" s="8">
        <v>7.7583826996172389</v>
      </c>
      <c r="J21" s="8">
        <v>15.171405973553753</v>
      </c>
      <c r="K21" s="8">
        <v>7.4058718980145155</v>
      </c>
      <c r="L21" s="8">
        <v>10.174621712653087</v>
      </c>
      <c r="M21" s="8">
        <v>12.753945989387304</v>
      </c>
      <c r="N21" s="8">
        <v>2.703686512695036E-2</v>
      </c>
      <c r="O21" s="8">
        <v>5.9480750915238634</v>
      </c>
      <c r="P21" s="8">
        <v>1.257097179802269</v>
      </c>
      <c r="Q21" s="8">
        <v>-1.5483900018707364</v>
      </c>
      <c r="R21" s="8">
        <v>2.4435871042834512</v>
      </c>
      <c r="S21" s="8">
        <v>5.5132054779486683</v>
      </c>
      <c r="T21" s="8">
        <v>5.820477483851616</v>
      </c>
      <c r="U21" s="8">
        <v>7.3112051235803666</v>
      </c>
      <c r="V21" s="8">
        <v>10.264098382851827</v>
      </c>
      <c r="W21" s="8">
        <v>6.7387310183551818</v>
      </c>
      <c r="X21" s="8">
        <v>7.2613842167347453</v>
      </c>
      <c r="Y21" s="8">
        <v>5.5149267928231493</v>
      </c>
      <c r="Z21" s="8">
        <v>1.1808363673704525</v>
      </c>
      <c r="AA21" s="8">
        <v>0.47051512589484368</v>
      </c>
      <c r="AB21" s="8">
        <v>12.640463343323072</v>
      </c>
      <c r="AC21" s="8">
        <v>9.601259426935016</v>
      </c>
      <c r="AD21" s="8">
        <v>5.1245671323208786</v>
      </c>
      <c r="AE21" s="8">
        <v>2.5315528847676738</v>
      </c>
      <c r="AF21" s="8">
        <v>-5.7240335927038704</v>
      </c>
      <c r="AG21" s="8">
        <v>-1.3486536301784313</v>
      </c>
      <c r="AH21" s="8">
        <v>2.3425875763051218</v>
      </c>
      <c r="AI21" s="8">
        <v>6.6473009990658305</v>
      </c>
      <c r="AJ21" s="8">
        <v>7.2331501313551927</v>
      </c>
      <c r="AK21" s="8">
        <v>5.1573763930327754</v>
      </c>
      <c r="AL21" s="8">
        <v>6.6676915796159308</v>
      </c>
      <c r="AM21" s="8">
        <v>6.7086439638640361</v>
      </c>
      <c r="AN21" s="8">
        <v>9.4075516748080226</v>
      </c>
      <c r="AO21" s="8">
        <v>9.1276740478891227</v>
      </c>
      <c r="AP21" s="8">
        <v>10.131607401206688</v>
      </c>
      <c r="AQ21" s="8">
        <v>9.7436447843622265</v>
      </c>
      <c r="AR21" s="8">
        <v>5.5319947277086001</v>
      </c>
      <c r="AS21" s="8">
        <v>4.47614473191007</v>
      </c>
      <c r="AT21" s="8">
        <v>8.7850275930458022</v>
      </c>
      <c r="AU21" s="8">
        <v>8.0711419591932057</v>
      </c>
      <c r="AV21" s="8">
        <v>7.9258782623263357</v>
      </c>
      <c r="AW21" s="8">
        <v>9.4962666406341221</v>
      </c>
      <c r="AX21" s="8">
        <v>3.0189269901141236</v>
      </c>
      <c r="AY21" s="8">
        <v>4.6683386976067887</v>
      </c>
      <c r="AZ21" s="8">
        <v>4.5995458742359441</v>
      </c>
      <c r="BA21" s="8">
        <v>7.6013071922839348</v>
      </c>
      <c r="BB21" s="8">
        <v>9.7953871354012243</v>
      </c>
      <c r="BC21" s="8">
        <v>8.0498140872444335</v>
      </c>
      <c r="BD21" s="8">
        <v>5.7458088854810629</v>
      </c>
      <c r="BE21" s="8">
        <v>3.239872615063133</v>
      </c>
      <c r="BF21" s="8">
        <v>-0.98531148224300091</v>
      </c>
      <c r="BG21" s="8">
        <v>3.8849377240499416</v>
      </c>
      <c r="BH21" s="8">
        <v>16.997058349204085</v>
      </c>
      <c r="BI21" s="8">
        <v>11.822583874706872</v>
      </c>
      <c r="BJ21" s="8">
        <v>14.393322101810192</v>
      </c>
      <c r="BK21" s="8">
        <v>10.118862745670597</v>
      </c>
      <c r="BL21" s="8">
        <v>4.436727993911993</v>
      </c>
      <c r="BM21" s="8">
        <v>7.46184287945304</v>
      </c>
      <c r="BN21" s="8">
        <v>10.694680561957082</v>
      </c>
      <c r="BO21" s="8">
        <v>14.578787080063771</v>
      </c>
      <c r="BP21" s="8">
        <v>12.561085799560367</v>
      </c>
      <c r="BQ21" s="8">
        <v>13.38255233189134</v>
      </c>
      <c r="BR21" s="8">
        <v>9.8204125040555859</v>
      </c>
      <c r="BS21" s="8">
        <v>3.8928554586405983</v>
      </c>
      <c r="BT21" s="8">
        <v>6.5007596809639079</v>
      </c>
      <c r="BU21" s="8">
        <v>6.8810339759257655</v>
      </c>
      <c r="BV21" s="8">
        <v>7.8359931916396786</v>
      </c>
      <c r="BW21" s="8">
        <v>9.4317755520475046</v>
      </c>
      <c r="BX21" s="8">
        <v>6.970510932405638</v>
      </c>
      <c r="BY21" s="8">
        <v>4.3942653069758197</v>
      </c>
      <c r="BZ21" s="8">
        <v>2.9170551260233157</v>
      </c>
      <c r="CA21" s="8">
        <v>0.68497783254597433</v>
      </c>
      <c r="CB21" s="8">
        <v>-5.8964789160242947E-2</v>
      </c>
      <c r="CC21" s="8">
        <v>4.2240763708714324</v>
      </c>
      <c r="CD21" s="8">
        <v>3.7861225371185858</v>
      </c>
      <c r="CE21" s="8">
        <v>3.8625862613901329</v>
      </c>
      <c r="CF21" s="8">
        <v>8.2689190342573724</v>
      </c>
      <c r="CG21" s="13"/>
      <c r="CH21" s="13"/>
      <c r="CI21" s="8">
        <f>(SUM(PIB_Trim_CHainé_Millards_Fcfa!F20:I20)/SUM(PIB_Trim_CHainé_Millards_Fcfa!B20:E20)-1)*100</f>
        <v>-0.95090282258722958</v>
      </c>
      <c r="CJ21" s="8">
        <f>(SUM(PIB_Trim_CHainé_Millards_Fcfa!J20:M20)/SUM(PIB_Trim_CHainé_Millards_Fcfa!F20:I20)-1)*100</f>
        <v>10.311934359001796</v>
      </c>
      <c r="CK21" s="8">
        <f>(SUM(PIB_Trim_CHainé_Millards_Fcfa!N20:Q20)/SUM(PIB_Trim_CHainé_Millards_Fcfa!J20:M20)-1)*100</f>
        <v>11.332642972138164</v>
      </c>
      <c r="CL21" s="8">
        <f>(SUM(PIB_Trim_CHainé_Millards_Fcfa!R20:U20)/SUM(PIB_Trim_CHainé_Millards_Fcfa!N20:Q20)-1)*100</f>
        <v>1.3963197521746018</v>
      </c>
      <c r="CM21" s="8">
        <f>(SUM(PIB_Trim_CHainé_Millards_Fcfa!V20:Y20)/SUM(PIB_Trim_CHainé_Millards_Fcfa!R20:U20)-1)*100</f>
        <v>5.2757579568292412</v>
      </c>
      <c r="CN21" s="8">
        <f>(SUM(PIB_Trim_CHainé_Millards_Fcfa!Z20:AC20)/SUM(PIB_Trim_CHainé_Millards_Fcfa!V20:Y20)-1)*100</f>
        <v>7.4021586776051196</v>
      </c>
      <c r="CO21" s="8">
        <f>(SUM(PIB_Trim_CHainé_Millards_Fcfa!AD20:AG20)/SUM(PIB_Trim_CHainé_Millards_Fcfa!Z20:AC20)-1)*100</f>
        <v>5.8490163942382267</v>
      </c>
      <c r="CP21" s="8">
        <f>(SUM(PIB_Trim_CHainé_Millards_Fcfa!AH20:AK20)/SUM(PIB_Trim_CHainé_Millards_Fcfa!AD20:AG20)-1)*100</f>
        <v>4.1156770742323268E-2</v>
      </c>
      <c r="CQ21" s="8">
        <f>(SUM(PIB_Trim_CHainé_Millards_Fcfa!AL20:AO20)/SUM(PIB_Trim_CHainé_Millards_Fcfa!AH20:AK20)-1)*100</f>
        <v>5.3294145941986448</v>
      </c>
      <c r="CR21" s="8">
        <f>(SUM(PIB_Trim_CHainé_Millards_Fcfa!AP20:AS20)/SUM(PIB_Trim_CHainé_Millards_Fcfa!AL20:AO20)-1)*100</f>
        <v>7.9770916256919788</v>
      </c>
      <c r="CS21" s="8">
        <f>(SUM(PIB_Trim_CHainé_Millards_Fcfa!AT20:AW20)/SUM(PIB_Trim_CHainé_Millards_Fcfa!AP20:AS20)-1)*100</f>
        <v>7.4298491242342335</v>
      </c>
      <c r="CT21" s="8">
        <f>(SUM(PIB_Trim_CHainé_Millards_Fcfa!AX20:BA20)/SUM(PIB_Trim_CHainé_Millards_Fcfa!AT20:AW20)-1)*100</f>
        <v>8.571428571428541</v>
      </c>
      <c r="CU21" s="8">
        <f>(SUM(PIB_Trim_CHainé_Millards_Fcfa!BB20:BE20)/SUM(PIB_Trim_CHainé_Millards_Fcfa!AX20:BA20)-1)*100</f>
        <v>4.9935897435897436</v>
      </c>
      <c r="CV21" s="8">
        <f>(SUM(PIB_Trim_CHainé_Millards_Fcfa!BF20:BI20)/SUM(PIB_Trim_CHainé_Millards_Fcfa!BB20:BE20)-1)*100</f>
        <v>6.6624153533145325</v>
      </c>
      <c r="CW21" s="8">
        <f>(SUM(PIB_Trim_CHainé_Millards_Fcfa!BJ20:BM20)/SUM(PIB_Trim_CHainé_Millards_Fcfa!BF20:BI20)-1)*100</f>
        <v>7.7979456873505049</v>
      </c>
      <c r="CX21" s="8">
        <f>(SUM(PIB_Trim_CHainé_Millards_Fcfa!BN20:BQ20)/SUM(PIB_Trim_CHainé_Millards_Fcfa!BJ20:BM20)-1)*100</f>
        <v>8.9318831136284693</v>
      </c>
      <c r="CY21" s="8">
        <f>(SUM(PIB_Trim_CHainé_Millards_Fcfa!BR20:BU20)/SUM(PIB_Trim_CHainé_Millards_Fcfa!BN20:BQ20)-1)*100</f>
        <v>12.839423399262429</v>
      </c>
      <c r="CZ21" s="8">
        <f>(SUM(PIB_Trim_CHainé_Millards_Fcfa!BV20:BY20)/SUM(PIB_Trim_CHainé_Millards_Fcfa!BR20:BU20)-1)*100</f>
        <v>6.7066841178859748</v>
      </c>
      <c r="DA21" s="8">
        <f>(SUM(PIB_Trim_CHainé_Millards_Fcfa!BZ20:CC20)/SUM(PIB_Trim_CHainé_Millards_Fcfa!BV20:BY20)-1)*100</f>
        <v>7.1278685022924559</v>
      </c>
      <c r="DB21" s="8">
        <f>(SUM(PIB_Trim_CHainé_Millards_Fcfa!CD20:CG20)/SUM(PIB_Trim_CHainé_Millards_Fcfa!BZ20:CC20)-1)*100</f>
        <v>1.9438277322614272</v>
      </c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</row>
    <row r="22" spans="1:16366" x14ac:dyDescent="0.35">
      <c r="A22" s="7" t="s">
        <v>31</v>
      </c>
      <c r="B22" s="8">
        <v>-26.106919781626694</v>
      </c>
      <c r="C22" s="8">
        <v>-26.743094871797069</v>
      </c>
      <c r="D22" s="8">
        <v>40.458618720109165</v>
      </c>
      <c r="E22" s="8">
        <v>126.78651924126339</v>
      </c>
      <c r="F22" s="8">
        <v>213.94105898221531</v>
      </c>
      <c r="G22" s="8">
        <v>843.68014961659878</v>
      </c>
      <c r="H22" s="8">
        <v>521.46326196382245</v>
      </c>
      <c r="I22" s="8">
        <v>670.01298028707299</v>
      </c>
      <c r="J22" s="8">
        <v>135.03851689647496</v>
      </c>
      <c r="K22" s="8">
        <v>19.805828674510508</v>
      </c>
      <c r="L22" s="8">
        <v>-22.167742731403372</v>
      </c>
      <c r="M22" s="8">
        <v>-13.450274430858578</v>
      </c>
      <c r="N22" s="8">
        <v>16.689882081464759</v>
      </c>
      <c r="O22" s="8">
        <v>24.82237086547061</v>
      </c>
      <c r="P22" s="8">
        <v>218.51557507236441</v>
      </c>
      <c r="Q22" s="8">
        <v>207.82872915314962</v>
      </c>
      <c r="R22" s="8">
        <v>343.54405653781066</v>
      </c>
      <c r="S22" s="8">
        <v>545.01319651976064</v>
      </c>
      <c r="T22" s="8">
        <v>366.75898662343667</v>
      </c>
      <c r="U22" s="8">
        <v>149.22089916099858</v>
      </c>
      <c r="V22" s="8">
        <v>157.88588095434335</v>
      </c>
      <c r="W22" s="8">
        <v>-9.7689899974200411</v>
      </c>
      <c r="X22" s="8">
        <v>31.139677002829778</v>
      </c>
      <c r="Y22" s="8">
        <v>56.421061346235099</v>
      </c>
      <c r="Z22" s="8">
        <v>24.051800291180591</v>
      </c>
      <c r="AA22" s="8">
        <v>169.2003014376493</v>
      </c>
      <c r="AB22" s="8">
        <v>2.4493467749478581</v>
      </c>
      <c r="AC22" s="8">
        <v>32.773395652225126</v>
      </c>
      <c r="AD22" s="8">
        <v>-4.9486883945050959</v>
      </c>
      <c r="AE22" s="8">
        <v>-62.24107895828044</v>
      </c>
      <c r="AF22" s="8">
        <v>-37.006484159572139</v>
      </c>
      <c r="AG22" s="8">
        <v>-65.911114426990451</v>
      </c>
      <c r="AH22" s="8">
        <v>-63.003476633181108</v>
      </c>
      <c r="AI22" s="8">
        <v>23.99584689386316</v>
      </c>
      <c r="AJ22" s="8">
        <v>-45.752176025224919</v>
      </c>
      <c r="AK22" s="8">
        <v>131.60033960124235</v>
      </c>
      <c r="AL22" s="8">
        <v>19.024613059612406</v>
      </c>
      <c r="AM22" s="8">
        <v>22.052114951113744</v>
      </c>
      <c r="AN22" s="8">
        <v>167.14399345887438</v>
      </c>
      <c r="AO22" s="8">
        <v>-47.729616139942856</v>
      </c>
      <c r="AP22" s="8">
        <v>-22.847919641639415</v>
      </c>
      <c r="AQ22" s="8">
        <v>-37.226515840545304</v>
      </c>
      <c r="AR22" s="8">
        <v>-37.242156912169598</v>
      </c>
      <c r="AS22" s="8">
        <v>42.885262977767226</v>
      </c>
      <c r="AT22" s="8">
        <v>56.679115151127647</v>
      </c>
      <c r="AU22" s="8">
        <v>48.219611630818008</v>
      </c>
      <c r="AV22" s="8">
        <v>-15.560041609495324</v>
      </c>
      <c r="AW22" s="8">
        <v>4.8426191214879344</v>
      </c>
      <c r="AX22" s="8">
        <v>6.3004504060517386</v>
      </c>
      <c r="AY22" s="8">
        <v>-20.559265326808685</v>
      </c>
      <c r="AZ22" s="8">
        <v>79.833662459706773</v>
      </c>
      <c r="BA22" s="8">
        <v>2.3927021539656979</v>
      </c>
      <c r="BB22" s="8">
        <v>6.8881726248275044</v>
      </c>
      <c r="BC22" s="8">
        <v>18.745384271780896</v>
      </c>
      <c r="BD22" s="8">
        <v>-22.767793941948653</v>
      </c>
      <c r="BE22" s="8">
        <v>3.6578616868095049</v>
      </c>
      <c r="BF22" s="8">
        <v>5.2672247358810154</v>
      </c>
      <c r="BG22" s="8">
        <v>3.0361826166836359</v>
      </c>
      <c r="BH22" s="8">
        <v>-19.57519634927506</v>
      </c>
      <c r="BI22" s="8">
        <v>27.271903855036641</v>
      </c>
      <c r="BJ22" s="8">
        <v>-8.0378204670396141</v>
      </c>
      <c r="BK22" s="8">
        <v>-6.7746855005496265</v>
      </c>
      <c r="BL22" s="8">
        <v>70.529886418718107</v>
      </c>
      <c r="BM22" s="8">
        <v>-25.914347567861562</v>
      </c>
      <c r="BN22" s="8">
        <v>45.137750117668183</v>
      </c>
      <c r="BO22" s="8">
        <v>-1.3643308473317739</v>
      </c>
      <c r="BP22" s="8">
        <v>-50.032553339564068</v>
      </c>
      <c r="BQ22" s="8">
        <v>37.772017807395095</v>
      </c>
      <c r="BR22" s="8">
        <v>-20.390696977849878</v>
      </c>
      <c r="BS22" s="8">
        <v>1.4015062382072951</v>
      </c>
      <c r="BT22" s="8">
        <v>55.794843265219974</v>
      </c>
      <c r="BU22" s="8">
        <v>-33.096818021792906</v>
      </c>
      <c r="BV22" s="8">
        <v>6.4411126187617906</v>
      </c>
      <c r="BW22" s="8">
        <v>-28.61083896401454</v>
      </c>
      <c r="BX22" s="8">
        <v>11.843220085488237</v>
      </c>
      <c r="BY22" s="8">
        <v>24.614077991757497</v>
      </c>
      <c r="BZ22" s="8">
        <v>16.117572477716458</v>
      </c>
      <c r="CA22" s="8">
        <v>44.939613619216921</v>
      </c>
      <c r="CB22" s="8">
        <v>-2.1206605180711158</v>
      </c>
      <c r="CC22" s="8">
        <v>9.6164027222110029</v>
      </c>
      <c r="CD22" s="8">
        <v>23.697380761005206</v>
      </c>
      <c r="CE22" s="8">
        <v>28.088007245307356</v>
      </c>
      <c r="CF22" s="8">
        <v>23.75151083563194</v>
      </c>
      <c r="CG22" s="13"/>
      <c r="CH22" s="13"/>
      <c r="CI22" s="8">
        <f>(SUM(PIB_Trim_CHainé_Millards_Fcfa!F21:I21)/SUM(PIB_Trim_CHainé_Millards_Fcfa!B21:E21)-1)*100</f>
        <v>24.681269769979664</v>
      </c>
      <c r="CJ22" s="8">
        <f>(SUM(PIB_Trim_CHainé_Millards_Fcfa!J21:M21)/SUM(PIB_Trim_CHainé_Millards_Fcfa!F21:I21)-1)*100</f>
        <v>579.02551440968887</v>
      </c>
      <c r="CK22" s="8">
        <f>(SUM(PIB_Trim_CHainé_Millards_Fcfa!N21:Q21)/SUM(PIB_Trim_CHainé_Millards_Fcfa!J21:M21)-1)*100</f>
        <v>2.6820885887922641</v>
      </c>
      <c r="CL22" s="8">
        <f>(SUM(PIB_Trim_CHainé_Millards_Fcfa!R21:U21)/SUM(PIB_Trim_CHainé_Millards_Fcfa!N21:Q21)-1)*100</f>
        <v>132.46665722623482</v>
      </c>
      <c r="CM22" s="8">
        <f>(SUM(PIB_Trim_CHainé_Millards_Fcfa!V21:Y21)/SUM(PIB_Trim_CHainé_Millards_Fcfa!R21:U21)-1)*100</f>
        <v>272.55256219696503</v>
      </c>
      <c r="CN22" s="8">
        <f>(SUM(PIB_Trim_CHainé_Millards_Fcfa!Z21:AC21)/SUM(PIB_Trim_CHainé_Millards_Fcfa!V21:Y21)-1)*100</f>
        <v>44.484594599795258</v>
      </c>
      <c r="CO22" s="8">
        <f>(SUM(PIB_Trim_CHainé_Millards_Fcfa!AD21:AG21)/SUM(PIB_Trim_CHainé_Millards_Fcfa!Z21:AC21)-1)*100</f>
        <v>41.110460517530576</v>
      </c>
      <c r="CP22" s="8">
        <f>(SUM(PIB_Trim_CHainé_Millards_Fcfa!AH21:AK21)/SUM(PIB_Trim_CHainé_Millards_Fcfa!AD21:AG21)-1)*100</f>
        <v>-48.7045237160916</v>
      </c>
      <c r="CQ22" s="8">
        <f>(SUM(PIB_Trim_CHainé_Millards_Fcfa!AL21:AO21)/SUM(PIB_Trim_CHainé_Millards_Fcfa!AH21:AK21)-1)*100</f>
        <v>4.828690029282523</v>
      </c>
      <c r="CR22" s="8">
        <f>(SUM(PIB_Trim_CHainé_Millards_Fcfa!AP21:AS21)/SUM(PIB_Trim_CHainé_Millards_Fcfa!AL21:AO21)-1)*100</f>
        <v>4.3114303971327539</v>
      </c>
      <c r="CS22" s="8">
        <f>(SUM(PIB_Trim_CHainé_Millards_Fcfa!AT21:AW21)/SUM(PIB_Trim_CHainé_Millards_Fcfa!AP21:AS21)-1)*100</f>
        <v>-14.24078109174306</v>
      </c>
      <c r="CT22" s="8">
        <f>(SUM(PIB_Trim_CHainé_Millards_Fcfa!AX21:BA21)/SUM(PIB_Trim_CHainé_Millards_Fcfa!AT21:AW21)-1)*100</f>
        <v>14.010624381331871</v>
      </c>
      <c r="CU22" s="8">
        <f>(SUM(PIB_Trim_CHainé_Millards_Fcfa!BB21:BE21)/SUM(PIB_Trim_CHainé_Millards_Fcfa!AX21:BA21)-1)*100</f>
        <v>11.55318174186959</v>
      </c>
      <c r="CV22" s="8">
        <f>(SUM(PIB_Trim_CHainé_Millards_Fcfa!BF21:BI21)/SUM(PIB_Trim_CHainé_Millards_Fcfa!BB21:BE21)-1)*100</f>
        <v>-1.0582717729391566</v>
      </c>
      <c r="CW22" s="8">
        <f>(SUM(PIB_Trim_CHainé_Millards_Fcfa!BJ21:BM21)/SUM(PIB_Trim_CHainé_Millards_Fcfa!BF21:BI21)-1)*100</f>
        <v>7.5462462057181101</v>
      </c>
      <c r="CX22" s="8">
        <f>(SUM(PIB_Trim_CHainé_Millards_Fcfa!BN21:BQ21)/SUM(PIB_Trim_CHainé_Millards_Fcfa!BJ21:BM21)-1)*100</f>
        <v>-2.2675370092655189</v>
      </c>
      <c r="CY22" s="8">
        <f>(SUM(PIB_Trim_CHainé_Millards_Fcfa!BR21:BU21)/SUM(PIB_Trim_CHainé_Millards_Fcfa!BN21:BQ21)-1)*100</f>
        <v>4.2273745827045017</v>
      </c>
      <c r="CZ22" s="8">
        <f>(SUM(PIB_Trim_CHainé_Millards_Fcfa!BV21:BY21)/SUM(PIB_Trim_CHainé_Millards_Fcfa!BR21:BU21)-1)*100</f>
        <v>-11.002683318880258</v>
      </c>
      <c r="DA22" s="8">
        <f>(SUM(PIB_Trim_CHainé_Millards_Fcfa!BZ21:CC21)/SUM(PIB_Trim_CHainé_Millards_Fcfa!BV21:BY21)-1)*100</f>
        <v>6.6210490530210109</v>
      </c>
      <c r="DB22" s="8">
        <f>(SUM(PIB_Trim_CHainé_Millards_Fcfa!CD21:CG21)/SUM(PIB_Trim_CHainé_Millards_Fcfa!BZ21:CC21)-1)*100</f>
        <v>12.712418365719325</v>
      </c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</row>
    <row r="23" spans="1:16366" x14ac:dyDescent="0.35">
      <c r="A23" s="5" t="s">
        <v>32</v>
      </c>
      <c r="B23" s="6">
        <v>-0.6848990699100721</v>
      </c>
      <c r="C23" s="6">
        <v>-2.678938693944799</v>
      </c>
      <c r="D23" s="6">
        <v>-1.1155962124420604E-3</v>
      </c>
      <c r="E23" s="6">
        <v>3.0884147619474112</v>
      </c>
      <c r="F23" s="6">
        <v>7.3629489857204078</v>
      </c>
      <c r="G23" s="6">
        <v>7.8298469928833603</v>
      </c>
      <c r="H23" s="6">
        <v>6.0030067227739181</v>
      </c>
      <c r="I23" s="6">
        <v>5.0914895618670464</v>
      </c>
      <c r="J23" s="6">
        <v>2.3319963145339795</v>
      </c>
      <c r="K23" s="6">
        <v>-0.14161660695791722</v>
      </c>
      <c r="L23" s="6">
        <v>0.95969764169268057</v>
      </c>
      <c r="M23" s="6">
        <v>-2.8745503602433997</v>
      </c>
      <c r="N23" s="6">
        <v>-0.77653097442920149</v>
      </c>
      <c r="O23" s="6">
        <v>5.4596581248214315</v>
      </c>
      <c r="P23" s="6">
        <v>6.2577888525251035</v>
      </c>
      <c r="Q23" s="6">
        <v>-1.7234048703344662</v>
      </c>
      <c r="R23" s="6">
        <v>-1.9372973119285652</v>
      </c>
      <c r="S23" s="6">
        <v>-5.4633652461486992</v>
      </c>
      <c r="T23" s="6">
        <v>-4.0220517748420175</v>
      </c>
      <c r="U23" s="6">
        <v>5.0533237012413634</v>
      </c>
      <c r="V23" s="6">
        <v>2.1058926260693278</v>
      </c>
      <c r="W23" s="6">
        <v>8.1532078864698043</v>
      </c>
      <c r="X23" s="6">
        <v>10.394107033935329</v>
      </c>
      <c r="Y23" s="6">
        <v>11.007792453514419</v>
      </c>
      <c r="Z23" s="6">
        <v>8.1033604783961053</v>
      </c>
      <c r="AA23" s="6">
        <v>6.7042945355506145</v>
      </c>
      <c r="AB23" s="6">
        <v>5.5093991071785808</v>
      </c>
      <c r="AC23" s="6">
        <v>3.8020039345489254</v>
      </c>
      <c r="AD23" s="6">
        <v>-0.89747471280204882</v>
      </c>
      <c r="AE23" s="6">
        <v>-6.3411950100865973</v>
      </c>
      <c r="AF23" s="6">
        <v>-1.6461952096435528</v>
      </c>
      <c r="AG23" s="6">
        <v>-4.0759010605980635</v>
      </c>
      <c r="AH23" s="6">
        <v>0.24376517833468725</v>
      </c>
      <c r="AI23" s="6">
        <v>14.607457877691466</v>
      </c>
      <c r="AJ23" s="6">
        <v>5.2522000884141162</v>
      </c>
      <c r="AK23" s="6">
        <v>5.1522030155742193</v>
      </c>
      <c r="AL23" s="6">
        <v>4.5608019213602802</v>
      </c>
      <c r="AM23" s="6">
        <v>5.5875407938817956</v>
      </c>
      <c r="AN23" s="6">
        <v>5.2436321532391972</v>
      </c>
      <c r="AO23" s="6">
        <v>6.9749074949329692</v>
      </c>
      <c r="AP23" s="6">
        <v>8.7481006238145689</v>
      </c>
      <c r="AQ23" s="6">
        <v>1.3110633312776843</v>
      </c>
      <c r="AR23" s="6">
        <v>6.9272963005781341</v>
      </c>
      <c r="AS23" s="6">
        <v>10.977827190807288</v>
      </c>
      <c r="AT23" s="6">
        <v>8.9153848324063478</v>
      </c>
      <c r="AU23" s="6">
        <v>8.2311272103231978</v>
      </c>
      <c r="AV23" s="6">
        <v>5.8061679720139425</v>
      </c>
      <c r="AW23" s="6">
        <v>2.0633827316448805</v>
      </c>
      <c r="AX23" s="6">
        <v>2.3022565679486684</v>
      </c>
      <c r="AY23" s="6">
        <v>2.3924154805881725</v>
      </c>
      <c r="AZ23" s="6">
        <v>1.3842933765406018</v>
      </c>
      <c r="BA23" s="6">
        <v>9.3329124029013499</v>
      </c>
      <c r="BB23" s="6">
        <v>3.1454504600955113</v>
      </c>
      <c r="BC23" s="6">
        <v>-1.0147447580138302</v>
      </c>
      <c r="BD23" s="6">
        <v>8.5863587845977705</v>
      </c>
      <c r="BE23" s="6">
        <v>3.1333588738778673</v>
      </c>
      <c r="BF23" s="6">
        <v>7.1651651417592221</v>
      </c>
      <c r="BG23" s="6">
        <v>7.3263373219938588</v>
      </c>
      <c r="BH23" s="6">
        <v>2.9732700509161658</v>
      </c>
      <c r="BI23" s="6">
        <v>4.1729048533454938</v>
      </c>
      <c r="BJ23" s="6">
        <v>4.2138126474829063</v>
      </c>
      <c r="BK23" s="6">
        <v>-1.7983033749828903</v>
      </c>
      <c r="BL23" s="6">
        <v>-0.11380947171168998</v>
      </c>
      <c r="BM23" s="6">
        <v>2.1777973039525556</v>
      </c>
      <c r="BN23" s="6">
        <v>5.5295068882374787</v>
      </c>
      <c r="BO23" s="6">
        <v>4.9487589259311626</v>
      </c>
      <c r="BP23" s="6">
        <v>6.0791620327848461</v>
      </c>
      <c r="BQ23" s="6">
        <v>5.2843446760936441</v>
      </c>
      <c r="BR23" s="6">
        <v>5.4201039053228817</v>
      </c>
      <c r="BS23" s="6">
        <v>7.0305037111979551</v>
      </c>
      <c r="BT23" s="6">
        <v>5.5156250149367869</v>
      </c>
      <c r="BU23" s="6">
        <v>2.9140582732296583</v>
      </c>
      <c r="BV23" s="6">
        <v>7.1948799786942574</v>
      </c>
      <c r="BW23" s="6">
        <v>7.2003854524908872</v>
      </c>
      <c r="BX23" s="6">
        <v>5.1179469157768498</v>
      </c>
      <c r="BY23" s="6">
        <v>6.3780251100556073</v>
      </c>
      <c r="BZ23" s="6">
        <v>5.7748041650066639</v>
      </c>
      <c r="CA23" s="6">
        <v>6.6485362908913714</v>
      </c>
      <c r="CB23" s="6">
        <v>5.4041573726132608</v>
      </c>
      <c r="CC23" s="6">
        <v>6.1451542666070669</v>
      </c>
      <c r="CD23" s="6">
        <v>1.9752375741246553</v>
      </c>
      <c r="CE23" s="6">
        <v>5.2189752875031692</v>
      </c>
      <c r="CF23" s="6">
        <v>5.5122106649171831</v>
      </c>
      <c r="CG23" s="12"/>
      <c r="CH23" s="12"/>
      <c r="CI23" s="6">
        <f>(SUM(PIB_Trim_CHainé_Millards_Fcfa!F22:I22)/SUM(PIB_Trim_CHainé_Millards_Fcfa!B22:E22)-1)*100</f>
        <v>-0.10006305239727009</v>
      </c>
      <c r="CJ23" s="6">
        <f>(SUM(PIB_Trim_CHainé_Millards_Fcfa!J22:M22)/SUM(PIB_Trim_CHainé_Millards_Fcfa!F22:I22)-1)*100</f>
        <v>6.5394501083721357</v>
      </c>
      <c r="CK23" s="6">
        <f>(SUM(PIB_Trim_CHainé_Millards_Fcfa!N22:Q22)/SUM(PIB_Trim_CHainé_Millards_Fcfa!J22:M22)-1)*100</f>
        <v>4.400360913363599E-2</v>
      </c>
      <c r="CL23" s="6">
        <f>(SUM(PIB_Trim_CHainé_Millards_Fcfa!R22:U22)/SUM(PIB_Trim_CHainé_Millards_Fcfa!N22:Q22)-1)*100</f>
        <v>2.5282418010966756</v>
      </c>
      <c r="CM23" s="6">
        <f>(SUM(PIB_Trim_CHainé_Millards_Fcfa!V22:Y22)/SUM(PIB_Trim_CHainé_Millards_Fcfa!R22:U22)-1)*100</f>
        <v>-1.8561984640000695</v>
      </c>
      <c r="CN23" s="6">
        <f>(SUM(PIB_Trim_CHainé_Millards_Fcfa!Z22:AC22)/SUM(PIB_Trim_CHainé_Millards_Fcfa!V22:Y22)-1)*100</f>
        <v>8.1346523520191774</v>
      </c>
      <c r="CO23" s="6">
        <f>(SUM(PIB_Trim_CHainé_Millards_Fcfa!AD22:AG22)/SUM(PIB_Trim_CHainé_Millards_Fcfa!Z22:AC22)-1)*100</f>
        <v>5.9262051941125327</v>
      </c>
      <c r="CP23" s="6">
        <f>(SUM(PIB_Trim_CHainé_Millards_Fcfa!AH22:AK22)/SUM(PIB_Trim_CHainé_Millards_Fcfa!AD22:AG22)-1)*100</f>
        <v>-3.2775255835404526</v>
      </c>
      <c r="CQ23" s="6">
        <f>(SUM(PIB_Trim_CHainé_Millards_Fcfa!AL22:AO22)/SUM(PIB_Trim_CHainé_Millards_Fcfa!AH22:AK22)-1)*100</f>
        <v>6.4282204752788452</v>
      </c>
      <c r="CR23" s="6">
        <f>(SUM(PIB_Trim_CHainé_Millards_Fcfa!AP22:AS22)/SUM(PIB_Trim_CHainé_Millards_Fcfa!AL22:AO22)-1)*100</f>
        <v>5.6117752984679692</v>
      </c>
      <c r="CS23" s="6">
        <f>(SUM(PIB_Trim_CHainé_Millards_Fcfa!AT22:AW22)/SUM(PIB_Trim_CHainé_Millards_Fcfa!AP22:AS22)-1)*100</f>
        <v>6.8046676758577451</v>
      </c>
      <c r="CT23" s="6">
        <f>(SUM(PIB_Trim_CHainé_Millards_Fcfa!AX22:BA22)/SUM(PIB_Trim_CHainé_Millards_Fcfa!AT22:AW22)-1)*100</f>
        <v>6.1121678947885894</v>
      </c>
      <c r="CU23" s="6">
        <f>(SUM(PIB_Trim_CHainé_Millards_Fcfa!BB22:BE22)/SUM(PIB_Trim_CHainé_Millards_Fcfa!AX22:BA22)-1)*100</f>
        <v>3.7838448844799588</v>
      </c>
      <c r="CV23" s="6">
        <f>(SUM(PIB_Trim_CHainé_Millards_Fcfa!BF22:BI22)/SUM(PIB_Trim_CHainé_Millards_Fcfa!BB22:BE22)-1)*100</f>
        <v>3.6051532792950924</v>
      </c>
      <c r="CW23" s="6">
        <f>(SUM(PIB_Trim_CHainé_Millards_Fcfa!BJ22:BM22)/SUM(PIB_Trim_CHainé_Millards_Fcfa!BF22:BI22)-1)*100</f>
        <v>5.2135040299637447</v>
      </c>
      <c r="CX23" s="6">
        <f>(SUM(PIB_Trim_CHainé_Millards_Fcfa!BN22:BQ22)/SUM(PIB_Trim_CHainé_Millards_Fcfa!BJ22:BM22)-1)*100</f>
        <v>0.9798347027640375</v>
      </c>
      <c r="CY23" s="6">
        <f>(SUM(PIB_Trim_CHainé_Millards_Fcfa!BR22:BU22)/SUM(PIB_Trim_CHainé_Millards_Fcfa!BN22:BQ22)-1)*100</f>
        <v>5.4825894712686507</v>
      </c>
      <c r="CZ23" s="6">
        <f>(SUM(PIB_Trim_CHainé_Millards_Fcfa!BV22:BY22)/SUM(PIB_Trim_CHainé_Millards_Fcfa!BR22:BU22)-1)*100</f>
        <v>5.1881866540042454</v>
      </c>
      <c r="DA23" s="6">
        <f>(SUM(PIB_Trim_CHainé_Millards_Fcfa!BZ22:CC22)/SUM(PIB_Trim_CHainé_Millards_Fcfa!BV22:BY22)-1)*100</f>
        <v>6.3994479460220077</v>
      </c>
      <c r="DB23" s="6">
        <f>(SUM(PIB_Trim_CHainé_Millards_Fcfa!CD22:CG22)/SUM(PIB_Trim_CHainé_Millards_Fcfa!BZ22:CC22)-1)*100</f>
        <v>5.9769349106885583</v>
      </c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</row>
    <row r="24" spans="1:16366" x14ac:dyDescent="0.35">
      <c r="A24" s="7" t="s">
        <v>33</v>
      </c>
      <c r="B24" s="8">
        <v>16.285097807137582</v>
      </c>
      <c r="C24" s="8">
        <v>8.2700863436139915</v>
      </c>
      <c r="D24" s="8">
        <v>6.7395405137985254</v>
      </c>
      <c r="E24" s="8">
        <v>19.001328298512576</v>
      </c>
      <c r="F24" s="8">
        <v>12.771044463515802</v>
      </c>
      <c r="G24" s="8">
        <v>6.7904910255297102</v>
      </c>
      <c r="H24" s="8">
        <v>4.0799766843899743</v>
      </c>
      <c r="I24" s="8">
        <v>5.0754989716562227</v>
      </c>
      <c r="J24" s="8">
        <v>8.1459742725874751</v>
      </c>
      <c r="K24" s="8">
        <v>6.5397986916420958</v>
      </c>
      <c r="L24" s="8">
        <v>16.537432532512454</v>
      </c>
      <c r="M24" s="8">
        <v>9.4764554045934979</v>
      </c>
      <c r="N24" s="8">
        <v>11.322611299784068</v>
      </c>
      <c r="O24" s="8">
        <v>21.699581123023393</v>
      </c>
      <c r="P24" s="8">
        <v>19.577499433720003</v>
      </c>
      <c r="Q24" s="8">
        <v>6.1250798898735859</v>
      </c>
      <c r="R24" s="8">
        <v>-2.6287125072687489</v>
      </c>
      <c r="S24" s="8">
        <v>-2.5278085693728691</v>
      </c>
      <c r="T24" s="8">
        <v>-4.9678709574446867</v>
      </c>
      <c r="U24" s="8">
        <v>-2.5430291107755187</v>
      </c>
      <c r="V24" s="8">
        <v>1.6119759888202356</v>
      </c>
      <c r="W24" s="8">
        <v>9.4373378126702221</v>
      </c>
      <c r="X24" s="8">
        <v>19.94212596208007</v>
      </c>
      <c r="Y24" s="8">
        <v>21.580375833027297</v>
      </c>
      <c r="Z24" s="8">
        <v>24.086759593342478</v>
      </c>
      <c r="AA24" s="8">
        <v>20.43636479046862</v>
      </c>
      <c r="AB24" s="8">
        <v>12.025111119556309</v>
      </c>
      <c r="AC24" s="8">
        <v>7.3897681802129522</v>
      </c>
      <c r="AD24" s="8">
        <v>-5.9848384648835236</v>
      </c>
      <c r="AE24" s="8">
        <v>-5.3261610313238066</v>
      </c>
      <c r="AF24" s="8">
        <v>-2.397784395448177</v>
      </c>
      <c r="AG24" s="8">
        <v>-5.913937884831677</v>
      </c>
      <c r="AH24" s="8">
        <v>8.2227114112313195</v>
      </c>
      <c r="AI24" s="8">
        <v>8.2895169338308641</v>
      </c>
      <c r="AJ24" s="8">
        <v>8.5902034037080846</v>
      </c>
      <c r="AK24" s="8">
        <v>13.996766719916632</v>
      </c>
      <c r="AL24" s="8">
        <v>7.0213250112878933</v>
      </c>
      <c r="AM24" s="8">
        <v>3.2275161925776397</v>
      </c>
      <c r="AN24" s="8">
        <v>2.3730669838583074</v>
      </c>
      <c r="AO24" s="8">
        <v>10.260842254146585</v>
      </c>
      <c r="AP24" s="8">
        <v>1.2687733302430004</v>
      </c>
      <c r="AQ24" s="8">
        <v>7.097546484358852</v>
      </c>
      <c r="AR24" s="8">
        <v>9.3140233391996841</v>
      </c>
      <c r="AS24" s="8">
        <v>2.0608682847277127</v>
      </c>
      <c r="AT24" s="8">
        <v>6.8151215172737478</v>
      </c>
      <c r="AU24" s="8">
        <v>7.8672841568262042</v>
      </c>
      <c r="AV24" s="8">
        <v>6.713291487113815</v>
      </c>
      <c r="AW24" s="8">
        <v>5.0133939945905759</v>
      </c>
      <c r="AX24" s="8">
        <v>8.0346124413307471</v>
      </c>
      <c r="AY24" s="8">
        <v>2.9049546431202833</v>
      </c>
      <c r="AZ24" s="8">
        <v>2.8657672316626748</v>
      </c>
      <c r="BA24" s="8">
        <v>2.7417482493994116</v>
      </c>
      <c r="BB24" s="8">
        <v>2.1811118434377885</v>
      </c>
      <c r="BC24" s="8">
        <v>4.0961695763779726</v>
      </c>
      <c r="BD24" s="8">
        <v>7.2544122219828866</v>
      </c>
      <c r="BE24" s="8">
        <v>6.2687567462569316</v>
      </c>
      <c r="BF24" s="8">
        <v>2.2267308541349617</v>
      </c>
      <c r="BG24" s="8">
        <v>4.5375536924685766</v>
      </c>
      <c r="BH24" s="8">
        <v>3.6457661159337684</v>
      </c>
      <c r="BI24" s="8">
        <v>-1.5118938655329095</v>
      </c>
      <c r="BJ24" s="8">
        <v>1.8209866371434957</v>
      </c>
      <c r="BK24" s="8">
        <v>-5.1418029518445767</v>
      </c>
      <c r="BL24" s="8">
        <v>-6.6854432309306429</v>
      </c>
      <c r="BM24" s="8">
        <v>-6.0596896048081721</v>
      </c>
      <c r="BN24" s="8">
        <v>-3.7974188878156179</v>
      </c>
      <c r="BO24" s="8">
        <v>4.4758594124135742</v>
      </c>
      <c r="BP24" s="8">
        <v>4.1762339498033985</v>
      </c>
      <c r="BQ24" s="8">
        <v>9.8358923659287445</v>
      </c>
      <c r="BR24" s="8">
        <v>6.2697305103349921</v>
      </c>
      <c r="BS24" s="8">
        <v>6.6556354543056084</v>
      </c>
      <c r="BT24" s="8">
        <v>11.827364478553104</v>
      </c>
      <c r="BU24" s="8">
        <v>7.9654771681921588</v>
      </c>
      <c r="BV24" s="8">
        <v>5.5437961125982094</v>
      </c>
      <c r="BW24" s="8">
        <v>9.9095495335163051</v>
      </c>
      <c r="BX24" s="8">
        <v>4.950441692924179</v>
      </c>
      <c r="BY24" s="8">
        <v>1.3422666089986102</v>
      </c>
      <c r="BZ24" s="8">
        <v>7.8025470528848118</v>
      </c>
      <c r="CA24" s="8">
        <v>6.6725774221483514</v>
      </c>
      <c r="CB24" s="8">
        <v>4.322235905579852</v>
      </c>
      <c r="CC24" s="8">
        <v>6.9814090778314908</v>
      </c>
      <c r="CD24" s="8">
        <v>4.1312500635941607</v>
      </c>
      <c r="CE24" s="8">
        <v>3.8432440759391229</v>
      </c>
      <c r="CF24" s="8">
        <v>3.3084487920830519</v>
      </c>
      <c r="CG24" s="13"/>
      <c r="CH24" s="13"/>
      <c r="CI24" s="8">
        <f>(SUM(PIB_Trim_CHainé_Millards_Fcfa!F23:I23)/SUM(PIB_Trim_CHainé_Millards_Fcfa!B23:E23)-1)*100</f>
        <v>11.524469163390695</v>
      </c>
      <c r="CJ24" s="8">
        <f>(SUM(PIB_Trim_CHainé_Millards_Fcfa!J23:M23)/SUM(PIB_Trim_CHainé_Millards_Fcfa!F23:I23)-1)*100</f>
        <v>6.7077126691010625</v>
      </c>
      <c r="CK24" s="8">
        <f>(SUM(PIB_Trim_CHainé_Millards_Fcfa!N23:Q23)/SUM(PIB_Trim_CHainé_Millards_Fcfa!J23:M23)-1)*100</f>
        <v>10.601605197077379</v>
      </c>
      <c r="CL24" s="8">
        <f>(SUM(PIB_Trim_CHainé_Millards_Fcfa!R23:U23)/SUM(PIB_Trim_CHainé_Millards_Fcfa!N23:Q23)-1)*100</f>
        <v>15.506607634346349</v>
      </c>
      <c r="CM24" s="8">
        <f>(SUM(PIB_Trim_CHainé_Millards_Fcfa!V23:Y23)/SUM(PIB_Trim_CHainé_Millards_Fcfa!R23:U23)-1)*100</f>
        <v>-3.3704329259997112</v>
      </c>
      <c r="CN24" s="8">
        <f>(SUM(PIB_Trim_CHainé_Millards_Fcfa!Z23:AC23)/SUM(PIB_Trim_CHainé_Millards_Fcfa!V23:Y23)-1)*100</f>
        <v>13.859502063521711</v>
      </c>
      <c r="CO24" s="8">
        <f>(SUM(PIB_Trim_CHainé_Millards_Fcfa!AD23:AG23)/SUM(PIB_Trim_CHainé_Millards_Fcfa!Z23:AC23)-1)*100</f>
        <v>15.304079886959144</v>
      </c>
      <c r="CP24" s="8">
        <f>(SUM(PIB_Trim_CHainé_Millards_Fcfa!AH23:AK23)/SUM(PIB_Trim_CHainé_Millards_Fcfa!AD23:AG23)-1)*100</f>
        <v>-4.5777921491275357</v>
      </c>
      <c r="CQ24" s="8">
        <f>(SUM(PIB_Trim_CHainé_Millards_Fcfa!AL23:AO23)/SUM(PIB_Trim_CHainé_Millards_Fcfa!AH23:AK23)-1)*100</f>
        <v>9.5212929294684834</v>
      </c>
      <c r="CR24" s="8">
        <f>(SUM(PIB_Trim_CHainé_Millards_Fcfa!AP23:AS23)/SUM(PIB_Trim_CHainé_Millards_Fcfa!AL23:AO23)-1)*100</f>
        <v>5.0873625766766351</v>
      </c>
      <c r="CS24" s="8">
        <f>(SUM(PIB_Trim_CHainé_Millards_Fcfa!AT23:AW23)/SUM(PIB_Trim_CHainé_Millards_Fcfa!AP23:AS23)-1)*100</f>
        <v>5.6589283194159901</v>
      </c>
      <c r="CT24" s="8">
        <f>(SUM(PIB_Trim_CHainé_Millards_Fcfa!AX23:BA23)/SUM(PIB_Trim_CHainé_Millards_Fcfa!AT23:AW23)-1)*100</f>
        <v>6.6799327787817608</v>
      </c>
      <c r="CU24" s="8">
        <f>(SUM(PIB_Trim_CHainé_Millards_Fcfa!BB23:BE23)/SUM(PIB_Trim_CHainé_Millards_Fcfa!AX23:BA23)-1)*100</f>
        <v>3.7701901177629837</v>
      </c>
      <c r="CV24" s="8">
        <f>(SUM(PIB_Trim_CHainé_Millards_Fcfa!BF23:BI23)/SUM(PIB_Trim_CHainé_Millards_Fcfa!BB23:BE23)-1)*100</f>
        <v>5.2704810895138232</v>
      </c>
      <c r="CW24" s="8">
        <f>(SUM(PIB_Trim_CHainé_Millards_Fcfa!BJ23:BM23)/SUM(PIB_Trim_CHainé_Millards_Fcfa!BF23:BI23)-1)*100</f>
        <v>2.5563785837118047</v>
      </c>
      <c r="CX24" s="8">
        <f>(SUM(PIB_Trim_CHainé_Millards_Fcfa!BN23:BQ23)/SUM(PIB_Trim_CHainé_Millards_Fcfa!BJ23:BM23)-1)*100</f>
        <v>-4.6216869617694112</v>
      </c>
      <c r="CY24" s="8">
        <f>(SUM(PIB_Trim_CHainé_Millards_Fcfa!BR23:BU23)/SUM(PIB_Trim_CHainé_Millards_Fcfa!BN23:BQ23)-1)*100</f>
        <v>3.8406280038957741</v>
      </c>
      <c r="CZ24" s="8">
        <f>(SUM(PIB_Trim_CHainé_Millards_Fcfa!BV23:BY23)/SUM(PIB_Trim_CHainé_Millards_Fcfa!BR23:BU23)-1)*100</f>
        <v>8.6509747514657676</v>
      </c>
      <c r="DA24" s="8">
        <f>(SUM(PIB_Trim_CHainé_Millards_Fcfa!BZ23:CC23)/SUM(PIB_Trim_CHainé_Millards_Fcfa!BV23:BY23)-1)*100</f>
        <v>5.6182783588427432</v>
      </c>
      <c r="DB24" s="8">
        <f>(SUM(PIB_Trim_CHainé_Millards_Fcfa!CD23:CG23)/SUM(PIB_Trim_CHainé_Millards_Fcfa!BZ23:CC23)-1)*100</f>
        <v>6.0964836100634745</v>
      </c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</row>
    <row r="25" spans="1:16366" x14ac:dyDescent="0.35">
      <c r="A25" s="7" t="s">
        <v>34</v>
      </c>
      <c r="B25" s="8">
        <v>31.446602372326993</v>
      </c>
      <c r="C25" s="8">
        <v>19.438945377490246</v>
      </c>
      <c r="D25" s="8">
        <v>13.7347068206358</v>
      </c>
      <c r="E25" s="8">
        <v>25.076522834794488</v>
      </c>
      <c r="F25" s="8">
        <v>24.949413562915268</v>
      </c>
      <c r="G25" s="8">
        <v>16.395548642685711</v>
      </c>
      <c r="H25" s="8">
        <v>13.305268670427761</v>
      </c>
      <c r="I25" s="8">
        <v>16.441499838599192</v>
      </c>
      <c r="J25" s="8">
        <v>19.000709773302283</v>
      </c>
      <c r="K25" s="8">
        <v>12.650133273871766</v>
      </c>
      <c r="L25" s="8">
        <v>17.09368564251146</v>
      </c>
      <c r="M25" s="8">
        <v>-1.6829017867522444</v>
      </c>
      <c r="N25" s="8">
        <v>-12.473041834152676</v>
      </c>
      <c r="O25" s="8">
        <v>-7.6180435190072782</v>
      </c>
      <c r="P25" s="8">
        <v>-7.4316700749199942</v>
      </c>
      <c r="Q25" s="8">
        <v>-10.315151357724028</v>
      </c>
      <c r="R25" s="8">
        <v>-1.7649225137931879</v>
      </c>
      <c r="S25" s="8">
        <v>14.715425428713825</v>
      </c>
      <c r="T25" s="8">
        <v>19.609787808385093</v>
      </c>
      <c r="U25" s="8">
        <v>22.09293006251789</v>
      </c>
      <c r="V25" s="8">
        <v>15.330784058185621</v>
      </c>
      <c r="W25" s="8">
        <v>16.949146163113472</v>
      </c>
      <c r="X25" s="8">
        <v>23.917950695449086</v>
      </c>
      <c r="Y25" s="8">
        <v>23.385902027688733</v>
      </c>
      <c r="Z25" s="8">
        <v>32.779155407635741</v>
      </c>
      <c r="AA25" s="8">
        <v>32.21760220887051</v>
      </c>
      <c r="AB25" s="8">
        <v>25.6545719796345</v>
      </c>
      <c r="AC25" s="8">
        <v>22.409311054945746</v>
      </c>
      <c r="AD25" s="8">
        <v>8.7868339514792115</v>
      </c>
      <c r="AE25" s="8">
        <v>9.3081618549589749</v>
      </c>
      <c r="AF25" s="8">
        <v>10.045003528688422</v>
      </c>
      <c r="AG25" s="8">
        <v>3.8486990167705182</v>
      </c>
      <c r="AH25" s="8">
        <v>15.77782145753126</v>
      </c>
      <c r="AI25" s="8">
        <v>13.330368537352722</v>
      </c>
      <c r="AJ25" s="8">
        <v>13.234216596320536</v>
      </c>
      <c r="AK25" s="8">
        <v>18.652458158803718</v>
      </c>
      <c r="AL25" s="8">
        <v>9.2673113453323843</v>
      </c>
      <c r="AM25" s="8">
        <v>4.7724057989142477</v>
      </c>
      <c r="AN25" s="8">
        <v>3.8331941077640375</v>
      </c>
      <c r="AO25" s="8">
        <v>14.155808010585712</v>
      </c>
      <c r="AP25" s="8">
        <v>3.103962592828502</v>
      </c>
      <c r="AQ25" s="8">
        <v>11.071821332559173</v>
      </c>
      <c r="AR25" s="8">
        <v>13.744556680482045</v>
      </c>
      <c r="AS25" s="8">
        <v>2.8691053671178413</v>
      </c>
      <c r="AT25" s="8">
        <v>7.1216362997100768</v>
      </c>
      <c r="AU25" s="8">
        <v>7.0730817903629228</v>
      </c>
      <c r="AV25" s="8">
        <v>4.4125722331315398</v>
      </c>
      <c r="AW25" s="8">
        <v>1.7149700361317688</v>
      </c>
      <c r="AX25" s="8">
        <v>6.8684664913931437</v>
      </c>
      <c r="AY25" s="8">
        <v>2.0984568436213991</v>
      </c>
      <c r="AZ25" s="8">
        <v>3.7725648652854549</v>
      </c>
      <c r="BA25" s="8">
        <v>3.4675739596605526</v>
      </c>
      <c r="BB25" s="8">
        <v>4.2692676065629875</v>
      </c>
      <c r="BC25" s="8">
        <v>8.2656510184811118</v>
      </c>
      <c r="BD25" s="8">
        <v>13.923286369352539</v>
      </c>
      <c r="BE25" s="8">
        <v>16.435011128061138</v>
      </c>
      <c r="BF25" s="8">
        <v>12.975420059250586</v>
      </c>
      <c r="BG25" s="8">
        <v>17.724718032539965</v>
      </c>
      <c r="BH25" s="8">
        <v>14.378806024606616</v>
      </c>
      <c r="BI25" s="8">
        <v>1.1558827786182668</v>
      </c>
      <c r="BJ25" s="8">
        <v>-0.87972216711653672</v>
      </c>
      <c r="BK25" s="8">
        <v>-14.881313349572389</v>
      </c>
      <c r="BL25" s="8">
        <v>-17.955496448345031</v>
      </c>
      <c r="BM25" s="8">
        <v>-15.072978353890864</v>
      </c>
      <c r="BN25" s="8">
        <v>-8.4020383392173557</v>
      </c>
      <c r="BO25" s="8">
        <v>7.7012145516082375</v>
      </c>
      <c r="BP25" s="8">
        <v>9.8724982460657316</v>
      </c>
      <c r="BQ25" s="8">
        <v>14.547029934294308</v>
      </c>
      <c r="BR25" s="8">
        <v>6.0762018028603482</v>
      </c>
      <c r="BS25" s="8">
        <v>3.0651945230814714</v>
      </c>
      <c r="BT25" s="8">
        <v>7.4797397062204896</v>
      </c>
      <c r="BU25" s="8">
        <v>2.1266672712291879</v>
      </c>
      <c r="BV25" s="8">
        <v>3.3209678525316422</v>
      </c>
      <c r="BW25" s="8">
        <v>11.445933382737472</v>
      </c>
      <c r="BX25" s="8">
        <v>7.4638493001470518</v>
      </c>
      <c r="BY25" s="8">
        <v>4.9126223928499968</v>
      </c>
      <c r="BZ25" s="8">
        <v>9.5137221496112812</v>
      </c>
      <c r="CA25" s="8">
        <v>8.3278598620070596</v>
      </c>
      <c r="CB25" s="8">
        <v>4.5034735939406545</v>
      </c>
      <c r="CC25" s="8">
        <v>7.218548203023345</v>
      </c>
      <c r="CD25" s="8">
        <v>3.1746956709285845</v>
      </c>
      <c r="CE25" s="8">
        <v>2.7162620727549935</v>
      </c>
      <c r="CF25" s="8">
        <v>3.0740799327277024</v>
      </c>
      <c r="CG25" s="13"/>
      <c r="CH25" s="13"/>
      <c r="CI25" s="8">
        <f>(SUM(PIB_Trim_CHainé_Millards_Fcfa!F24:I24)/SUM(PIB_Trim_CHainé_Millards_Fcfa!B24:E24)-1)*100</f>
        <v>20.561322373665746</v>
      </c>
      <c r="CJ25" s="8">
        <f>(SUM(PIB_Trim_CHainé_Millards_Fcfa!J24:M24)/SUM(PIB_Trim_CHainé_Millards_Fcfa!F24:I24)-1)*100</f>
        <v>16.862777080590408</v>
      </c>
      <c r="CK25" s="8">
        <f>(SUM(PIB_Trim_CHainé_Millards_Fcfa!N24:Q24)/SUM(PIB_Trim_CHainé_Millards_Fcfa!J24:M24)-1)*100</f>
        <v>12.053784833815318</v>
      </c>
      <c r="CL25" s="8">
        <f>(SUM(PIB_Trim_CHainé_Millards_Fcfa!R24:U24)/SUM(PIB_Trim_CHainé_Millards_Fcfa!N24:Q24)-1)*100</f>
        <v>-9.0495551771154314</v>
      </c>
      <c r="CM25" s="8">
        <f>(SUM(PIB_Trim_CHainé_Millards_Fcfa!V24:Y24)/SUM(PIB_Trim_CHainé_Millards_Fcfa!R24:U24)-1)*100</f>
        <v>14.701044001252361</v>
      </c>
      <c r="CN25" s="8">
        <f>(SUM(PIB_Trim_CHainé_Millards_Fcfa!Z24:AC24)/SUM(PIB_Trim_CHainé_Millards_Fcfa!V24:Y24)-1)*100</f>
        <v>20.531571416788186</v>
      </c>
      <c r="CO25" s="8">
        <f>(SUM(PIB_Trim_CHainé_Millards_Fcfa!AD24:AG24)/SUM(PIB_Trim_CHainé_Millards_Fcfa!Z24:AC24)-1)*100</f>
        <v>27.791401910570212</v>
      </c>
      <c r="CP25" s="8">
        <f>(SUM(PIB_Trim_CHainé_Millards_Fcfa!AH24:AK24)/SUM(PIB_Trim_CHainé_Millards_Fcfa!AD24:AG24)-1)*100</f>
        <v>8.3823932291220196</v>
      </c>
      <c r="CQ25" s="8">
        <f>(SUM(PIB_Trim_CHainé_Millards_Fcfa!AL24:AO24)/SUM(PIB_Trim_CHainé_Millards_Fcfa!AH24:AK24)-1)*100</f>
        <v>14.730225422678277</v>
      </c>
      <c r="CR25" s="8">
        <f>(SUM(PIB_Trim_CHainé_Millards_Fcfa!AP24:AS24)/SUM(PIB_Trim_CHainé_Millards_Fcfa!AL24:AO24)-1)*100</f>
        <v>7.0586697414709354</v>
      </c>
      <c r="CS25" s="8">
        <f>(SUM(PIB_Trim_CHainé_Millards_Fcfa!AT24:AW24)/SUM(PIB_Trim_CHainé_Millards_Fcfa!AP24:AS24)-1)*100</f>
        <v>8.9192627812566769</v>
      </c>
      <c r="CT25" s="8">
        <f>(SUM(PIB_Trim_CHainé_Millards_Fcfa!AX24:BA24)/SUM(PIB_Trim_CHainé_Millards_Fcfa!AT24:AW24)-1)*100</f>
        <v>5.0097958999842707</v>
      </c>
      <c r="CU25" s="8">
        <f>(SUM(PIB_Trim_CHainé_Millards_Fcfa!BB24:BE24)/SUM(PIB_Trim_CHainé_Millards_Fcfa!AX24:BA24)-1)*100</f>
        <v>3.7565333277804758</v>
      </c>
      <c r="CV25" s="8">
        <f>(SUM(PIB_Trim_CHainé_Millards_Fcfa!BF24:BI24)/SUM(PIB_Trim_CHainé_Millards_Fcfa!BB24:BE24)-1)*100</f>
        <v>11.280226093157841</v>
      </c>
      <c r="CW25" s="8">
        <f>(SUM(PIB_Trim_CHainé_Millards_Fcfa!BJ24:BM24)/SUM(PIB_Trim_CHainé_Millards_Fcfa!BF24:BI24)-1)*100</f>
        <v>12.324929971988796</v>
      </c>
      <c r="CX25" s="8">
        <f>(SUM(PIB_Trim_CHainé_Millards_Fcfa!BN24:BQ24)/SUM(PIB_Trim_CHainé_Millards_Fcfa!BJ24:BM24)-1)*100</f>
        <v>-13.892272742238166</v>
      </c>
      <c r="CY25" s="8">
        <f>(SUM(PIB_Trim_CHainé_Millards_Fcfa!BR24:BU24)/SUM(PIB_Trim_CHainé_Millards_Fcfa!BN24:BQ24)-1)*100</f>
        <v>6.8240441440558408</v>
      </c>
      <c r="CZ25" s="8">
        <f>(SUM(PIB_Trim_CHainé_Millards_Fcfa!BV24:BY24)/SUM(PIB_Trim_CHainé_Millards_Fcfa!BR24:BU24)-1)*100</f>
        <v>5.0087933109129734</v>
      </c>
      <c r="DA25" s="8">
        <f>(SUM(PIB_Trim_CHainé_Millards_Fcfa!BZ24:CC24)/SUM(PIB_Trim_CHainé_Millards_Fcfa!BV24:BY24)-1)*100</f>
        <v>7.3986430717889462</v>
      </c>
      <c r="DB25" s="8">
        <f>(SUM(PIB_Trim_CHainé_Millards_Fcfa!CD24:CG24)/SUM(PIB_Trim_CHainé_Millards_Fcfa!BZ24:CC24)-1)*100</f>
        <v>6.8290383191380588</v>
      </c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</row>
    <row r="26" spans="1:16366" x14ac:dyDescent="0.35">
      <c r="A26" s="7" t="s">
        <v>35</v>
      </c>
      <c r="B26" s="8">
        <v>-22.860349540378699</v>
      </c>
      <c r="C26" s="8">
        <v>-17.916815818576126</v>
      </c>
      <c r="D26" s="8">
        <v>3.0639129404849141</v>
      </c>
      <c r="E26" s="8">
        <v>53.788615771337867</v>
      </c>
      <c r="F26" s="8">
        <v>68.996114630219637</v>
      </c>
      <c r="G26" s="8">
        <v>95.025792815091023</v>
      </c>
      <c r="H26" s="8">
        <v>90.153810705134035</v>
      </c>
      <c r="I26" s="8">
        <v>62.288280079219874</v>
      </c>
      <c r="J26" s="8">
        <v>6.2430362183144128</v>
      </c>
      <c r="K26" s="8">
        <v>-16.417313979923364</v>
      </c>
      <c r="L26" s="8">
        <v>-25.416091722300628</v>
      </c>
      <c r="M26" s="8">
        <v>-25.375097283692448</v>
      </c>
      <c r="N26" s="8">
        <v>-9.3728200624305877</v>
      </c>
      <c r="O26" s="8">
        <v>3.1743321034417571</v>
      </c>
      <c r="P26" s="8">
        <v>11.836317083841408</v>
      </c>
      <c r="Q26" s="8">
        <v>15.711343946914136</v>
      </c>
      <c r="R26" s="8">
        <v>9.4045997373298551</v>
      </c>
      <c r="S26" s="8">
        <v>5.8421761852291754</v>
      </c>
      <c r="T26" s="8">
        <v>2.949186638118495</v>
      </c>
      <c r="U26" s="8">
        <v>0.25630868745600832</v>
      </c>
      <c r="V26" s="8">
        <v>-1.2391026466415433</v>
      </c>
      <c r="W26" s="8">
        <v>1.0673106330911342</v>
      </c>
      <c r="X26" s="8">
        <v>6.6573860184907296</v>
      </c>
      <c r="Y26" s="8">
        <v>17.387211307988505</v>
      </c>
      <c r="Z26" s="8">
        <v>39.08135996280042</v>
      </c>
      <c r="AA26" s="8">
        <v>39.133159976668551</v>
      </c>
      <c r="AB26" s="8">
        <v>21.118302331188055</v>
      </c>
      <c r="AC26" s="8">
        <v>-10.297541841716839</v>
      </c>
      <c r="AD26" s="8">
        <v>-54.592975788216449</v>
      </c>
      <c r="AE26" s="8">
        <v>-73.397804815125227</v>
      </c>
      <c r="AF26" s="8">
        <v>-84.374679133674832</v>
      </c>
      <c r="AG26" s="8">
        <v>-94.686404858250697</v>
      </c>
      <c r="AH26" s="8">
        <v>-82.083574499758683</v>
      </c>
      <c r="AI26" s="8">
        <v>-73.511654276784896</v>
      </c>
      <c r="AJ26" s="8">
        <v>-22.617794113971279</v>
      </c>
      <c r="AK26" s="8">
        <v>403.32367220869816</v>
      </c>
      <c r="AL26" s="8">
        <v>128.22069836831983</v>
      </c>
      <c r="AM26" s="8">
        <v>184.95184251432858</v>
      </c>
      <c r="AN26" s="8">
        <v>89.245768037468466</v>
      </c>
      <c r="AO26" s="8">
        <v>6.6099662528596781</v>
      </c>
      <c r="AP26" s="8">
        <v>13.575569998023518</v>
      </c>
      <c r="AQ26" s="8">
        <v>4.843022981790468</v>
      </c>
      <c r="AR26" s="8">
        <v>-0.38027808248742856</v>
      </c>
      <c r="AS26" s="8">
        <v>11.637376269402754</v>
      </c>
      <c r="AT26" s="8">
        <v>15.69428195055349</v>
      </c>
      <c r="AU26" s="8">
        <v>9.4049117295093012</v>
      </c>
      <c r="AV26" s="8">
        <v>15.034769575123196</v>
      </c>
      <c r="AW26" s="8">
        <v>-4.7030818670440011</v>
      </c>
      <c r="AX26" s="8">
        <v>3.2596778294405215</v>
      </c>
      <c r="AY26" s="8">
        <v>-1.5148407063726221</v>
      </c>
      <c r="AZ26" s="8">
        <v>-13.409864062353572</v>
      </c>
      <c r="BA26" s="8">
        <v>-5.5808104762746558</v>
      </c>
      <c r="BB26" s="8">
        <v>-11.688970451383874</v>
      </c>
      <c r="BC26" s="8">
        <v>-9.9695652821997331</v>
      </c>
      <c r="BD26" s="8">
        <v>-10.927480537909794</v>
      </c>
      <c r="BE26" s="8">
        <v>-6.7706820207178104</v>
      </c>
      <c r="BF26" s="8">
        <v>-6.2099482644583093</v>
      </c>
      <c r="BG26" s="8">
        <v>0.64313779516560476</v>
      </c>
      <c r="BH26" s="8">
        <v>-0.66850844627518446</v>
      </c>
      <c r="BI26" s="8">
        <v>-15.29420195637644</v>
      </c>
      <c r="BJ26" s="8">
        <v>-47.78597004654781</v>
      </c>
      <c r="BK26" s="8">
        <v>-67.126698562608581</v>
      </c>
      <c r="BL26" s="8">
        <v>-71.530250449583178</v>
      </c>
      <c r="BM26" s="8">
        <v>-65.473066297177212</v>
      </c>
      <c r="BN26" s="8">
        <v>-37.42461266623117</v>
      </c>
      <c r="BO26" s="8">
        <v>1.7879980732656175</v>
      </c>
      <c r="BP26" s="8">
        <v>39.371249333273759</v>
      </c>
      <c r="BQ26" s="8">
        <v>52.988571286049499</v>
      </c>
      <c r="BR26" s="8">
        <v>8.3966516358909615</v>
      </c>
      <c r="BS26" s="8">
        <v>4.0185969009216782</v>
      </c>
      <c r="BT26" s="8">
        <v>-1.9370642014229666</v>
      </c>
      <c r="BU26" s="8">
        <v>-17.867943993704859</v>
      </c>
      <c r="BV26" s="8">
        <v>17.89742133738288</v>
      </c>
      <c r="BW26" s="8">
        <v>9.3146615375442998</v>
      </c>
      <c r="BX26" s="8">
        <v>11.156709541799525</v>
      </c>
      <c r="BY26" s="8">
        <v>13.391465914800161</v>
      </c>
      <c r="BZ26" s="8">
        <v>-3.7259267701807652</v>
      </c>
      <c r="CA26" s="8">
        <v>5.6558023501973365</v>
      </c>
      <c r="CB26" s="8">
        <v>4.9652943892387391</v>
      </c>
      <c r="CC26" s="8">
        <v>6.9012917543222585</v>
      </c>
      <c r="CD26" s="8">
        <v>7.6401067032082048</v>
      </c>
      <c r="CE26" s="8">
        <v>5.8039007255399122</v>
      </c>
      <c r="CF26" s="8">
        <v>5.318018664604085</v>
      </c>
      <c r="CG26" s="13"/>
      <c r="CH26" s="13"/>
      <c r="CI26" s="8">
        <f>(SUM(PIB_Trim_CHainé_Millards_Fcfa!F25:I25)/SUM(PIB_Trim_CHainé_Millards_Fcfa!B25:E25)-1)*100</f>
        <v>-0.97036123796083729</v>
      </c>
      <c r="CJ26" s="8">
        <f>(SUM(PIB_Trim_CHainé_Millards_Fcfa!J25:M25)/SUM(PIB_Trim_CHainé_Millards_Fcfa!F25:I25)-1)*100</f>
        <v>78.349637647624888</v>
      </c>
      <c r="CK26" s="8">
        <f>(SUM(PIB_Trim_CHainé_Millards_Fcfa!N25:Q25)/SUM(PIB_Trim_CHainé_Millards_Fcfa!J25:M25)-1)*100</f>
        <v>-16.240427938608804</v>
      </c>
      <c r="CL26" s="8">
        <f>(SUM(PIB_Trim_CHainé_Millards_Fcfa!R25:U25)/SUM(PIB_Trim_CHainé_Millards_Fcfa!N25:Q25)-1)*100</f>
        <v>4.706117310584168</v>
      </c>
      <c r="CM26" s="8">
        <f>(SUM(PIB_Trim_CHainé_Millards_Fcfa!V25:Y25)/SUM(PIB_Trim_CHainé_Millards_Fcfa!R25:U25)-1)*100</f>
        <v>4.5120312341637936</v>
      </c>
      <c r="CN26" s="8">
        <f>(SUM(PIB_Trim_CHainé_Millards_Fcfa!Z25:AC25)/SUM(PIB_Trim_CHainé_Millards_Fcfa!V25:Y25)-1)*100</f>
        <v>5.9454356781343476</v>
      </c>
      <c r="CO26" s="8">
        <f>(SUM(PIB_Trim_CHainé_Millards_Fcfa!AD25:AG25)/SUM(PIB_Trim_CHainé_Millards_Fcfa!Z25:AC25)-1)*100</f>
        <v>20.967712474610245</v>
      </c>
      <c r="CP26" s="8">
        <f>(SUM(PIB_Trim_CHainé_Millards_Fcfa!AH25:AK25)/SUM(PIB_Trim_CHainé_Millards_Fcfa!AD25:AG25)-1)*100</f>
        <v>-75.466889025040928</v>
      </c>
      <c r="CQ26" s="8">
        <f>(SUM(PIB_Trim_CHainé_Millards_Fcfa!AL25:AO25)/SUM(PIB_Trim_CHainé_Millards_Fcfa!AH25:AK25)-1)*100</f>
        <v>-48.500185579989704</v>
      </c>
      <c r="CR26" s="8">
        <f>(SUM(PIB_Trim_CHainé_Millards_Fcfa!AP25:AS25)/SUM(PIB_Trim_CHainé_Millards_Fcfa!AL25:AO25)-1)*100</f>
        <v>74.938088720945117</v>
      </c>
      <c r="CS26" s="8">
        <f>(SUM(PIB_Trim_CHainé_Millards_Fcfa!AT25:AW25)/SUM(PIB_Trim_CHainé_Millards_Fcfa!AP25:AS25)-1)*100</f>
        <v>7.2377684897897421</v>
      </c>
      <c r="CT26" s="8">
        <f>(SUM(PIB_Trim_CHainé_Millards_Fcfa!AX25:BA25)/SUM(PIB_Trim_CHainé_Millards_Fcfa!AT25:AW25)-1)*100</f>
        <v>8.4040363472065458</v>
      </c>
      <c r="CU26" s="8">
        <f>(SUM(PIB_Trim_CHainé_Millards_Fcfa!BB25:BE25)/SUM(PIB_Trim_CHainé_Millards_Fcfa!AX25:BA25)-1)*100</f>
        <v>-4.3412454353261021</v>
      </c>
      <c r="CV26" s="8">
        <f>(SUM(PIB_Trim_CHainé_Millards_Fcfa!BF25:BI25)/SUM(PIB_Trim_CHainé_Millards_Fcfa!BB25:BE25)-1)*100</f>
        <v>-9.9047099047087528</v>
      </c>
      <c r="CW26" s="8">
        <f>(SUM(PIB_Trim_CHainé_Millards_Fcfa!BJ25:BM25)/SUM(PIB_Trim_CHainé_Millards_Fcfa!BF25:BI25)-1)*100</f>
        <v>-5.4319920360477063</v>
      </c>
      <c r="CX26" s="8">
        <f>(SUM(PIB_Trim_CHainé_Millards_Fcfa!BN25:BQ25)/SUM(PIB_Trim_CHainé_Millards_Fcfa!BJ25:BM25)-1)*100</f>
        <v>-62.65456768066209</v>
      </c>
      <c r="CY26" s="8">
        <f>(SUM(PIB_Trim_CHainé_Millards_Fcfa!BR25:BU25)/SUM(PIB_Trim_CHainé_Millards_Fcfa!BN25:BQ25)-1)*100</f>
        <v>4.4996121024047042</v>
      </c>
      <c r="CZ26" s="8">
        <f>(SUM(PIB_Trim_CHainé_Millards_Fcfa!BV25:BY25)/SUM(PIB_Trim_CHainé_Millards_Fcfa!BR25:BU25)-1)*100</f>
        <v>-3.0008388621980409</v>
      </c>
      <c r="DA26" s="8">
        <f>(SUM(PIB_Trim_CHainé_Millards_Fcfa!BZ25:CC25)/SUM(PIB_Trim_CHainé_Millards_Fcfa!BV25:BY25)-1)*100</f>
        <v>12.951427366443147</v>
      </c>
      <c r="DB26" s="8">
        <f>(SUM(PIB_Trim_CHainé_Millards_Fcfa!CD25:CG25)/SUM(PIB_Trim_CHainé_Millards_Fcfa!BZ25:CC25)-1)*100</f>
        <v>3.3521579062121054</v>
      </c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</row>
    <row r="27" spans="1:16366" x14ac:dyDescent="0.35">
      <c r="A27" s="7" t="s">
        <v>36</v>
      </c>
      <c r="B27" s="8">
        <v>-27.278918568465961</v>
      </c>
      <c r="C27" s="8">
        <v>-37.615368596822897</v>
      </c>
      <c r="D27" s="8">
        <v>-42.987002460739866</v>
      </c>
      <c r="E27" s="8">
        <v>-43.943364859684976</v>
      </c>
      <c r="F27" s="8">
        <v>-9.3876766111483985</v>
      </c>
      <c r="G27" s="8">
        <v>4.9212580186676069</v>
      </c>
      <c r="H27" s="8">
        <v>5.909676275719411</v>
      </c>
      <c r="I27" s="8">
        <v>-9.6497701707852315</v>
      </c>
      <c r="J27" s="8">
        <v>-29.61631178310844</v>
      </c>
      <c r="K27" s="8">
        <v>-44.248609510764517</v>
      </c>
      <c r="L27" s="8">
        <v>-53.276620305873237</v>
      </c>
      <c r="M27" s="8">
        <v>-56.90470000501746</v>
      </c>
      <c r="N27" s="8">
        <v>-45.48657222762872</v>
      </c>
      <c r="O27" s="8">
        <v>-34.461142112878107</v>
      </c>
      <c r="P27" s="8">
        <v>-20.348255491848434</v>
      </c>
      <c r="Q27" s="8">
        <v>-3.9225210282680889</v>
      </c>
      <c r="R27" s="8">
        <v>-8.7249927567049532</v>
      </c>
      <c r="S27" s="8">
        <v>-5.5934209226698783</v>
      </c>
      <c r="T27" s="8">
        <v>-2.9052420922376143</v>
      </c>
      <c r="U27" s="8">
        <v>-1.7755989086551294</v>
      </c>
      <c r="V27" s="8">
        <v>-8.0917242563290479</v>
      </c>
      <c r="W27" s="8">
        <v>-4.415864808880487</v>
      </c>
      <c r="X27" s="8">
        <v>-6.5140021552576037</v>
      </c>
      <c r="Y27" s="8">
        <v>-8.101345789050507</v>
      </c>
      <c r="Z27" s="8">
        <v>-13.345647439302866</v>
      </c>
      <c r="AA27" s="8">
        <v>-13.753130046675944</v>
      </c>
      <c r="AB27" s="8">
        <v>-4.9069833275470653</v>
      </c>
      <c r="AC27" s="8">
        <v>8.3659070807512457</v>
      </c>
      <c r="AD27" s="8">
        <v>12.459821498091884</v>
      </c>
      <c r="AE27" s="8">
        <v>11.080424191052929</v>
      </c>
      <c r="AF27" s="8">
        <v>14.173264265834028</v>
      </c>
      <c r="AG27" s="8">
        <v>6.3874305122324948</v>
      </c>
      <c r="AH27" s="8">
        <v>13.582857909482327</v>
      </c>
      <c r="AI27" s="8">
        <v>13.612399351956284</v>
      </c>
      <c r="AJ27" s="8">
        <v>8.7351003213788978</v>
      </c>
      <c r="AK27" s="8">
        <v>7.4437963600738177</v>
      </c>
      <c r="AL27" s="8">
        <v>6.27059829710368</v>
      </c>
      <c r="AM27" s="8">
        <v>7.9694354654385791</v>
      </c>
      <c r="AN27" s="8">
        <v>7.7395839596139604</v>
      </c>
      <c r="AO27" s="8">
        <v>13.01847035458572</v>
      </c>
      <c r="AP27" s="8">
        <v>15.465853484814996</v>
      </c>
      <c r="AQ27" s="8">
        <v>16.026838119372243</v>
      </c>
      <c r="AR27" s="8">
        <v>10.250789810699089</v>
      </c>
      <c r="AS27" s="8">
        <v>8.9981624798967097</v>
      </c>
      <c r="AT27" s="8">
        <v>10.683971487622902</v>
      </c>
      <c r="AU27" s="8">
        <v>9.7902839171219789</v>
      </c>
      <c r="AV27" s="8">
        <v>16.426870087008982</v>
      </c>
      <c r="AW27" s="8">
        <v>5.4562077272091392</v>
      </c>
      <c r="AX27" s="8">
        <v>-3.8906453763963289</v>
      </c>
      <c r="AY27" s="8">
        <v>-1.6209109545413436</v>
      </c>
      <c r="AZ27" s="8">
        <v>-6.7717089795355072</v>
      </c>
      <c r="BA27" s="8">
        <v>32.820383898160486</v>
      </c>
      <c r="BB27" s="8">
        <v>10.315337974673122</v>
      </c>
      <c r="BC27" s="8">
        <v>8.0123669506833473</v>
      </c>
      <c r="BD27" s="8">
        <v>14.171412492924995</v>
      </c>
      <c r="BE27" s="8">
        <v>-15.890336040046449</v>
      </c>
      <c r="BF27" s="8">
        <v>11.893128630083716</v>
      </c>
      <c r="BG27" s="8">
        <v>9.8845554540676339</v>
      </c>
      <c r="BH27" s="8">
        <v>5.109025471780626</v>
      </c>
      <c r="BI27" s="8">
        <v>0.14152062714865021</v>
      </c>
      <c r="BJ27" s="8">
        <v>12.449069907166454</v>
      </c>
      <c r="BK27" s="8">
        <v>9.4219563610020032</v>
      </c>
      <c r="BL27" s="8">
        <v>8.6163754504799748</v>
      </c>
      <c r="BM27" s="8">
        <v>18.4245847096274</v>
      </c>
      <c r="BN27" s="8">
        <v>7.8978021063734305</v>
      </c>
      <c r="BO27" s="8">
        <v>10.199546115583647</v>
      </c>
      <c r="BP27" s="8">
        <v>8.6513961258078744</v>
      </c>
      <c r="BQ27" s="8">
        <v>7.3668038969242788</v>
      </c>
      <c r="BR27" s="8">
        <v>10.165425985569666</v>
      </c>
      <c r="BS27" s="8">
        <v>5.5889422528062616</v>
      </c>
      <c r="BT27" s="8">
        <v>1.9641231263848535</v>
      </c>
      <c r="BU27" s="8">
        <v>2.7019996315511552</v>
      </c>
      <c r="BV27" s="8">
        <v>-0.26491113778964737</v>
      </c>
      <c r="BW27" s="8">
        <v>5.5208305758584819</v>
      </c>
      <c r="BX27" s="8">
        <v>10.800812456401697</v>
      </c>
      <c r="BY27" s="8">
        <v>21.452220268511681</v>
      </c>
      <c r="BZ27" s="8">
        <v>3.2317721052939952</v>
      </c>
      <c r="CA27" s="8">
        <v>10.205211774552758</v>
      </c>
      <c r="CB27" s="8">
        <v>15.184952115130269</v>
      </c>
      <c r="CC27" s="8">
        <v>12.093523858405607</v>
      </c>
      <c r="CD27" s="8">
        <v>13.638445585754578</v>
      </c>
      <c r="CE27" s="8">
        <v>7.8692258646201774</v>
      </c>
      <c r="CF27" s="8">
        <v>6.395954939923798</v>
      </c>
      <c r="CG27" s="13"/>
      <c r="CH27" s="13"/>
      <c r="CI27" s="8">
        <f>(SUM(PIB_Trim_CHainé_Millards_Fcfa!F26:I26)/SUM(PIB_Trim_CHainé_Millards_Fcfa!B26:E26)-1)*100</f>
        <v>-38.083087112590484</v>
      </c>
      <c r="CJ27" s="8">
        <f>(SUM(PIB_Trim_CHainé_Millards_Fcfa!J26:M26)/SUM(PIB_Trim_CHainé_Millards_Fcfa!F26:I26)-1)*100</f>
        <v>-2.3769296410254492</v>
      </c>
      <c r="CK27" s="8">
        <f>(SUM(PIB_Trim_CHainé_Millards_Fcfa!N26:Q26)/SUM(PIB_Trim_CHainé_Millards_Fcfa!J26:M26)-1)*100</f>
        <v>-45.370943161822616</v>
      </c>
      <c r="CL27" s="8">
        <f>(SUM(PIB_Trim_CHainé_Millards_Fcfa!R26:U26)/SUM(PIB_Trim_CHainé_Millards_Fcfa!N26:Q26)-1)*100</f>
        <v>-29.975145367802469</v>
      </c>
      <c r="CM27" s="8">
        <f>(SUM(PIB_Trim_CHainé_Millards_Fcfa!V26:Y26)/SUM(PIB_Trim_CHainé_Millards_Fcfa!R26:U26)-1)*100</f>
        <v>-4.874957352159015</v>
      </c>
      <c r="CN27" s="8">
        <f>(SUM(PIB_Trim_CHainé_Millards_Fcfa!Z26:AC26)/SUM(PIB_Trim_CHainé_Millards_Fcfa!V26:Y26)-1)*100</f>
        <v>-6.7743269372017023</v>
      </c>
      <c r="CO27" s="8">
        <f>(SUM(PIB_Trim_CHainé_Millards_Fcfa!AD26:AG26)/SUM(PIB_Trim_CHainé_Millards_Fcfa!Z26:AC26)-1)*100</f>
        <v>-6.1424707386915074</v>
      </c>
      <c r="CP27" s="8">
        <f>(SUM(PIB_Trim_CHainé_Millards_Fcfa!AH26:AK26)/SUM(PIB_Trim_CHainé_Millards_Fcfa!AD26:AG26)-1)*100</f>
        <v>10.882993079133074</v>
      </c>
      <c r="CQ27" s="8">
        <f>(SUM(PIB_Trim_CHainé_Millards_Fcfa!AL26:AO26)/SUM(PIB_Trim_CHainé_Millards_Fcfa!AH26:AK26)-1)*100</f>
        <v>10.699251990462223</v>
      </c>
      <c r="CR27" s="8">
        <f>(SUM(PIB_Trim_CHainé_Millards_Fcfa!AP26:AS26)/SUM(PIB_Trim_CHainé_Millards_Fcfa!AL26:AO26)-1)*100</f>
        <v>8.8007648188518139</v>
      </c>
      <c r="CS27" s="8">
        <f>(SUM(PIB_Trim_CHainé_Millards_Fcfa!AT26:AW26)/SUM(PIB_Trim_CHainé_Millards_Fcfa!AP26:AS26)-1)*100</f>
        <v>12.551480467635102</v>
      </c>
      <c r="CT27" s="8">
        <f>(SUM(PIB_Trim_CHainé_Millards_Fcfa!AX26:BA26)/SUM(PIB_Trim_CHainé_Millards_Fcfa!AT26:AW26)-1)*100</f>
        <v>10.52652201596711</v>
      </c>
      <c r="CU27" s="8">
        <f>(SUM(PIB_Trim_CHainé_Millards_Fcfa!BB26:BE26)/SUM(PIB_Trim_CHainé_Millards_Fcfa!AX26:BA26)-1)*100</f>
        <v>5.0068020435556804</v>
      </c>
      <c r="CV27" s="8">
        <f>(SUM(PIB_Trim_CHainé_Millards_Fcfa!BF26:BI26)/SUM(PIB_Trim_CHainé_Millards_Fcfa!BB26:BE26)-1)*100</f>
        <v>2.469274097245</v>
      </c>
      <c r="CW27" s="8">
        <f>(SUM(PIB_Trim_CHainé_Millards_Fcfa!BJ26:BM26)/SUM(PIB_Trim_CHainé_Millards_Fcfa!BF26:BI26)-1)*100</f>
        <v>6.6304307360113057</v>
      </c>
      <c r="CX27" s="8">
        <f>(SUM(PIB_Trim_CHainé_Millards_Fcfa!BN26:BQ26)/SUM(PIB_Trim_CHainé_Millards_Fcfa!BJ26:BM26)-1)*100</f>
        <v>12.150753497763178</v>
      </c>
      <c r="CY27" s="8">
        <f>(SUM(PIB_Trim_CHainé_Millards_Fcfa!BR26:BU26)/SUM(PIB_Trim_CHainé_Millards_Fcfa!BN26:BQ26)-1)*100</f>
        <v>8.5159743965206758</v>
      </c>
      <c r="CZ27" s="8">
        <f>(SUM(PIB_Trim_CHainé_Millards_Fcfa!BV26:BY26)/SUM(PIB_Trim_CHainé_Millards_Fcfa!BR26:BU26)-1)*100</f>
        <v>5.1146471364216239</v>
      </c>
      <c r="DA27" s="8">
        <f>(SUM(PIB_Trim_CHainé_Millards_Fcfa!BZ26:CC26)/SUM(PIB_Trim_CHainé_Millards_Fcfa!BV26:BY26)-1)*100</f>
        <v>9.1877428999818314</v>
      </c>
      <c r="DB27" s="8">
        <f>(SUM(PIB_Trim_CHainé_Millards_Fcfa!CD26:CG26)/SUM(PIB_Trim_CHainé_Millards_Fcfa!BZ26:CC26)-1)*100</f>
        <v>10.257643639864789</v>
      </c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</row>
    <row r="28" spans="1:16366" x14ac:dyDescent="0.35">
      <c r="A28" s="7" t="s">
        <v>37</v>
      </c>
      <c r="B28" s="8">
        <v>-10.182981376208177</v>
      </c>
      <c r="C28" s="8">
        <v>-15.097789138313011</v>
      </c>
      <c r="D28" s="8">
        <v>-6.8768311308684327</v>
      </c>
      <c r="E28" s="8">
        <v>12.000723024911441</v>
      </c>
      <c r="F28" s="8">
        <v>30.406392785777857</v>
      </c>
      <c r="G28" s="8">
        <v>54.346033203653832</v>
      </c>
      <c r="H28" s="8">
        <v>58.097748218411915</v>
      </c>
      <c r="I28" s="8">
        <v>53.006928561088884</v>
      </c>
      <c r="J28" s="8">
        <v>23.722711223639315</v>
      </c>
      <c r="K28" s="8">
        <v>32.466895413595239</v>
      </c>
      <c r="L28" s="8">
        <v>13.921139181461895</v>
      </c>
      <c r="M28" s="8">
        <v>13.075719100749318</v>
      </c>
      <c r="N28" s="8">
        <v>15.733887327697428</v>
      </c>
      <c r="O28" s="8">
        <v>10.170842460142214</v>
      </c>
      <c r="P28" s="8">
        <v>7.2497952130455401</v>
      </c>
      <c r="Q28" s="8">
        <v>-22.166088335590739</v>
      </c>
      <c r="R28" s="8">
        <v>-2.0525158841809721</v>
      </c>
      <c r="S28" s="8">
        <v>-6.3951407211485067</v>
      </c>
      <c r="T28" s="8">
        <v>4.8563909640665148</v>
      </c>
      <c r="U28" s="8">
        <v>51.752581897376082</v>
      </c>
      <c r="V28" s="8">
        <v>18.946022600378409</v>
      </c>
      <c r="W28" s="8">
        <v>19.433830151504949</v>
      </c>
      <c r="X28" s="8">
        <v>8.7516492124458001</v>
      </c>
      <c r="Y28" s="8">
        <v>9.0084434765633326</v>
      </c>
      <c r="Z28" s="8">
        <v>10.70787998949192</v>
      </c>
      <c r="AA28" s="8">
        <v>7.5767453466497159</v>
      </c>
      <c r="AB28" s="8">
        <v>9.7686307126111593</v>
      </c>
      <c r="AC28" s="8">
        <v>0.84048818456112784</v>
      </c>
      <c r="AD28" s="8">
        <v>7.1069066378391277</v>
      </c>
      <c r="AE28" s="8">
        <v>7.3802329476752693</v>
      </c>
      <c r="AF28" s="8">
        <v>15.783664959703071</v>
      </c>
      <c r="AG28" s="8">
        <v>23.261756324806072</v>
      </c>
      <c r="AH28" s="8">
        <v>9.2803855804308952</v>
      </c>
      <c r="AI28" s="8">
        <v>17.929121176687566</v>
      </c>
      <c r="AJ28" s="8">
        <v>-0.49611936960166636</v>
      </c>
      <c r="AK28" s="8">
        <v>-7.8779897480780514</v>
      </c>
      <c r="AL28" s="8">
        <v>18.067986097354005</v>
      </c>
      <c r="AM28" s="8">
        <v>-2.4551279479401389</v>
      </c>
      <c r="AN28" s="8">
        <v>-1.639734668721804</v>
      </c>
      <c r="AO28" s="8">
        <v>6.6480178386526978</v>
      </c>
      <c r="AP28" s="8">
        <v>-5.7655963825235972</v>
      </c>
      <c r="AQ28" s="8">
        <v>2.9877423734029351</v>
      </c>
      <c r="AR28" s="8">
        <v>10.55126577969876</v>
      </c>
      <c r="AS28" s="8">
        <v>14.642193850819286</v>
      </c>
      <c r="AT28" s="8">
        <v>16.476581944336832</v>
      </c>
      <c r="AU28" s="8">
        <v>16.900771677181559</v>
      </c>
      <c r="AV28" s="8">
        <v>16.173800484053125</v>
      </c>
      <c r="AW28" s="8">
        <v>1.2036025239011261</v>
      </c>
      <c r="AX28" s="8">
        <v>2.6293293509439097</v>
      </c>
      <c r="AY28" s="8">
        <v>10.5268161097414</v>
      </c>
      <c r="AZ28" s="8">
        <v>1.4999866877610568</v>
      </c>
      <c r="BA28" s="8">
        <v>2.8831782770031733</v>
      </c>
      <c r="BB28" s="8">
        <v>-0.30728068123034857</v>
      </c>
      <c r="BC28" s="8">
        <v>-6.4487284862392746</v>
      </c>
      <c r="BD28" s="8">
        <v>4.951857648008362</v>
      </c>
      <c r="BE28" s="8">
        <v>12.175504626378908</v>
      </c>
      <c r="BF28" s="8">
        <v>13.156084319980499</v>
      </c>
      <c r="BG28" s="8">
        <v>26.766404648935605</v>
      </c>
      <c r="BH28" s="8">
        <v>21.984448359821052</v>
      </c>
      <c r="BI28" s="8">
        <v>20.427983739688059</v>
      </c>
      <c r="BJ28" s="8">
        <v>18.399409766483267</v>
      </c>
      <c r="BK28" s="8">
        <v>11.356955975942729</v>
      </c>
      <c r="BL28" s="8">
        <v>6.5098272529004131</v>
      </c>
      <c r="BM28" s="8">
        <v>3.4729297723617103</v>
      </c>
      <c r="BN28" s="8">
        <v>2.4995439352705873</v>
      </c>
      <c r="BO28" s="8">
        <v>6.0010372213009644</v>
      </c>
      <c r="BP28" s="8">
        <v>7.6128667444490761</v>
      </c>
      <c r="BQ28" s="8">
        <v>7.797459445107835</v>
      </c>
      <c r="BR28" s="8">
        <v>5.8123035995945038</v>
      </c>
      <c r="BS28" s="8">
        <v>1.6230768272056384</v>
      </c>
      <c r="BT28" s="8">
        <v>-1.0687206494362389</v>
      </c>
      <c r="BU28" s="8">
        <v>1.404403464515025</v>
      </c>
      <c r="BV28" s="8">
        <v>6.1838280998682826E-2</v>
      </c>
      <c r="BW28" s="8">
        <v>2.449224832030894</v>
      </c>
      <c r="BX28" s="8">
        <v>0.48543538442131773</v>
      </c>
      <c r="BY28" s="8">
        <v>1.49595067179491</v>
      </c>
      <c r="BZ28" s="8">
        <v>2.5281555772586728</v>
      </c>
      <c r="CA28" s="8">
        <v>0.34790169804090887</v>
      </c>
      <c r="CB28" s="8">
        <v>4.5448445484813638</v>
      </c>
      <c r="CC28" s="8">
        <v>3.594935981765901</v>
      </c>
      <c r="CD28" s="8">
        <v>-2.0462513782445679</v>
      </c>
      <c r="CE28" s="8">
        <v>0.91292035993733034</v>
      </c>
      <c r="CF28" s="8">
        <v>3.8945331785586346</v>
      </c>
      <c r="CG28" s="13"/>
      <c r="CH28" s="13"/>
      <c r="CI28" s="8">
        <f>(SUM(PIB_Trim_CHainé_Millards_Fcfa!F27:I27)/SUM(PIB_Trim_CHainé_Millards_Fcfa!B27:E27)-1)*100</f>
        <v>-5.2881419076368346</v>
      </c>
      <c r="CJ28" s="8">
        <f>(SUM(PIB_Trim_CHainé_Millards_Fcfa!J27:M27)/SUM(PIB_Trim_CHainé_Millards_Fcfa!F27:I27)-1)*100</f>
        <v>48.863038441414751</v>
      </c>
      <c r="CK28" s="8">
        <f>(SUM(PIB_Trim_CHainé_Millards_Fcfa!N27:Q27)/SUM(PIB_Trim_CHainé_Millards_Fcfa!J27:M27)-1)*100</f>
        <v>20.01529913795661</v>
      </c>
      <c r="CL28" s="8">
        <f>(SUM(PIB_Trim_CHainé_Millards_Fcfa!R27:U27)/SUM(PIB_Trim_CHainé_Millards_Fcfa!N27:Q27)-1)*100</f>
        <v>1.9576252214282164</v>
      </c>
      <c r="CM28" s="8">
        <f>(SUM(PIB_Trim_CHainé_Millards_Fcfa!V27:Y27)/SUM(PIB_Trim_CHainé_Millards_Fcfa!R27:U27)-1)*100</f>
        <v>9.7310203615667668</v>
      </c>
      <c r="CN28" s="8">
        <f>(SUM(PIB_Trim_CHainé_Millards_Fcfa!Z27:AC27)/SUM(PIB_Trim_CHainé_Millards_Fcfa!V27:Y27)-1)*100</f>
        <v>13.624485630145733</v>
      </c>
      <c r="CO28" s="8">
        <f>(SUM(PIB_Trim_CHainé_Millards_Fcfa!AD27:AG27)/SUM(PIB_Trim_CHainé_Millards_Fcfa!Z27:AC27)-1)*100</f>
        <v>7.0245428770478791</v>
      </c>
      <c r="CP28" s="8">
        <f>(SUM(PIB_Trim_CHainé_Millards_Fcfa!AH27:AK27)/SUM(PIB_Trim_CHainé_Millards_Fcfa!AD27:AG27)-1)*100</f>
        <v>13.510607755614657</v>
      </c>
      <c r="CQ28" s="8">
        <f>(SUM(PIB_Trim_CHainé_Millards_Fcfa!AL27:AO27)/SUM(PIB_Trim_CHainé_Millards_Fcfa!AH27:AK27)-1)*100</f>
        <v>3.9551358191321606</v>
      </c>
      <c r="CR28" s="8">
        <f>(SUM(PIB_Trim_CHainé_Millards_Fcfa!AP27:AS27)/SUM(PIB_Trim_CHainé_Millards_Fcfa!AL27:AO27)-1)*100</f>
        <v>5.1034945610699767</v>
      </c>
      <c r="CS28" s="8">
        <f>(SUM(PIB_Trim_CHainé_Millards_Fcfa!AT27:AW27)/SUM(PIB_Trim_CHainé_Millards_Fcfa!AP27:AS27)-1)*100</f>
        <v>5.2086887402253534</v>
      </c>
      <c r="CT28" s="8">
        <f>(SUM(PIB_Trim_CHainé_Millards_Fcfa!AX27:BA27)/SUM(PIB_Trim_CHainé_Millards_Fcfa!AT27:AW27)-1)*100</f>
        <v>12.310749325415248</v>
      </c>
      <c r="CU28" s="8">
        <f>(SUM(PIB_Trim_CHainé_Millards_Fcfa!BB27:BE27)/SUM(PIB_Trim_CHainé_Millards_Fcfa!AX27:BA27)-1)*100</f>
        <v>4.346940693630752</v>
      </c>
      <c r="CV28" s="8">
        <f>(SUM(PIB_Trim_CHainé_Millards_Fcfa!BF27:BI27)/SUM(PIB_Trim_CHainé_Millards_Fcfa!BB27:BE27)-1)*100</f>
        <v>2.4136369742714381</v>
      </c>
      <c r="CW28" s="8">
        <f>(SUM(PIB_Trim_CHainé_Millards_Fcfa!BJ27:BM27)/SUM(PIB_Trim_CHainé_Millards_Fcfa!BF27:BI27)-1)*100</f>
        <v>20.51092897483673</v>
      </c>
      <c r="CX28" s="8">
        <f>(SUM(PIB_Trim_CHainé_Millards_Fcfa!BN27:BQ27)/SUM(PIB_Trim_CHainé_Millards_Fcfa!BJ27:BM27)-1)*100</f>
        <v>9.6791367363804106</v>
      </c>
      <c r="CY28" s="8">
        <f>(SUM(PIB_Trim_CHainé_Millards_Fcfa!BR27:BU27)/SUM(PIB_Trim_CHainé_Millards_Fcfa!BN27:BQ27)-1)*100</f>
        <v>5.9646466047975411</v>
      </c>
      <c r="CZ28" s="8">
        <f>(SUM(PIB_Trim_CHainé_Millards_Fcfa!BV27:BY27)/SUM(PIB_Trim_CHainé_Millards_Fcfa!BR27:BU27)-1)*100</f>
        <v>1.9215466158896355</v>
      </c>
      <c r="DA28" s="8">
        <f>(SUM(PIB_Trim_CHainé_Millards_Fcfa!BZ27:CC27)/SUM(PIB_Trim_CHainé_Millards_Fcfa!BV27:BY27)-1)*100</f>
        <v>1.1319954204019211</v>
      </c>
      <c r="DB28" s="8">
        <f>(SUM(PIB_Trim_CHainé_Millards_Fcfa!CD27:CG27)/SUM(PIB_Trim_CHainé_Millards_Fcfa!BZ27:CC27)-1)*100</f>
        <v>2.7238400920752248</v>
      </c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</row>
    <row r="29" spans="1:16366" x14ac:dyDescent="0.35">
      <c r="A29" s="7" t="s">
        <v>38</v>
      </c>
      <c r="B29" s="8">
        <v>8.1303288623324921</v>
      </c>
      <c r="C29" s="8">
        <v>8.0183159123438088</v>
      </c>
      <c r="D29" s="8">
        <v>5.0104971663599951</v>
      </c>
      <c r="E29" s="8">
        <v>-0.84053829304784333</v>
      </c>
      <c r="F29" s="8">
        <v>-1.182328646712083</v>
      </c>
      <c r="G29" s="8">
        <v>-3.2061780064997603</v>
      </c>
      <c r="H29" s="8">
        <v>-3.4507740792836805</v>
      </c>
      <c r="I29" s="8">
        <v>-1.9354776005514385</v>
      </c>
      <c r="J29" s="8">
        <v>1.30998401527187</v>
      </c>
      <c r="K29" s="8">
        <v>3.8472311702001605</v>
      </c>
      <c r="L29" s="8">
        <v>5.5383904197695122</v>
      </c>
      <c r="M29" s="8">
        <v>6.2910144205212903</v>
      </c>
      <c r="N29" s="8">
        <v>5.9939345502378671</v>
      </c>
      <c r="O29" s="8">
        <v>4.3886740796355461</v>
      </c>
      <c r="P29" s="8">
        <v>1.6236425308891134</v>
      </c>
      <c r="Q29" s="8">
        <v>-2.141067914879935</v>
      </c>
      <c r="R29" s="8">
        <v>-6.1819523283550222</v>
      </c>
      <c r="S29" s="8">
        <v>-7.774461244218922</v>
      </c>
      <c r="T29" s="8">
        <v>-6.7221192501234928</v>
      </c>
      <c r="U29" s="8">
        <v>-2.9640624592645937</v>
      </c>
      <c r="V29" s="8">
        <v>3.2012826789650006</v>
      </c>
      <c r="W29" s="8">
        <v>7.5557792042175054</v>
      </c>
      <c r="X29" s="8">
        <v>9.507545032369924</v>
      </c>
      <c r="Y29" s="8">
        <v>8.9502850899358712</v>
      </c>
      <c r="Z29" s="8">
        <v>5.8993882438600265</v>
      </c>
      <c r="AA29" s="8">
        <v>2.9974489472678112</v>
      </c>
      <c r="AB29" s="8">
        <v>0.11553085489584003</v>
      </c>
      <c r="AC29" s="8">
        <v>-2.760906714949185</v>
      </c>
      <c r="AD29" s="8">
        <v>-5.3538508632756887</v>
      </c>
      <c r="AE29" s="8">
        <v>-5.4223696410519384</v>
      </c>
      <c r="AF29" s="8">
        <v>-2.8116927191729868</v>
      </c>
      <c r="AG29" s="8">
        <v>2.6467932496282431</v>
      </c>
      <c r="AH29" s="8">
        <v>11.088606959346659</v>
      </c>
      <c r="AI29" s="8">
        <v>14.686706626490519</v>
      </c>
      <c r="AJ29" s="8">
        <v>12.856231220583748</v>
      </c>
      <c r="AK29" s="8">
        <v>5.7880640621279733</v>
      </c>
      <c r="AL29" s="8">
        <v>-5.9686913633319687</v>
      </c>
      <c r="AM29" s="8">
        <v>-12.384917362139769</v>
      </c>
      <c r="AN29" s="8">
        <v>-14.243632821214602</v>
      </c>
      <c r="AO29" s="8">
        <v>-11.514750242461069</v>
      </c>
      <c r="AP29" s="8">
        <v>-2.3247447712702152</v>
      </c>
      <c r="AQ29" s="8">
        <v>3.775567803417812</v>
      </c>
      <c r="AR29" s="8">
        <v>7.4433103992864513</v>
      </c>
      <c r="AS29" s="8">
        <v>8.1513233015766176</v>
      </c>
      <c r="AT29" s="8">
        <v>4.8194865869831238</v>
      </c>
      <c r="AU29" s="8">
        <v>3.7092627954584456</v>
      </c>
      <c r="AV29" s="8">
        <v>3.1489632535527612</v>
      </c>
      <c r="AW29" s="8">
        <v>3.1212652481455105</v>
      </c>
      <c r="AX29" s="8">
        <v>3.7256461654029183</v>
      </c>
      <c r="AY29" s="8">
        <v>3.9792717249475418</v>
      </c>
      <c r="AZ29" s="8">
        <v>3.9844575752996381</v>
      </c>
      <c r="BA29" s="8">
        <v>3.7483524804253765</v>
      </c>
      <c r="BB29" s="8">
        <v>3.2405066317101383</v>
      </c>
      <c r="BC29" s="8">
        <v>3.305484279295734</v>
      </c>
      <c r="BD29" s="8">
        <v>3.862842761952856</v>
      </c>
      <c r="BE29" s="8">
        <v>4.8970317582682332</v>
      </c>
      <c r="BF29" s="8">
        <v>6.395017386802615</v>
      </c>
      <c r="BG29" s="8">
        <v>6.6510569011660969</v>
      </c>
      <c r="BH29" s="8">
        <v>5.7068652625742233</v>
      </c>
      <c r="BI29" s="8">
        <v>3.6277750968787492</v>
      </c>
      <c r="BJ29" s="8">
        <v>0.49780746958287825</v>
      </c>
      <c r="BK29" s="8">
        <v>-0.99704829556322982</v>
      </c>
      <c r="BL29" s="8">
        <v>-0.95990288258492873</v>
      </c>
      <c r="BM29" s="8">
        <v>0.57552180424345067</v>
      </c>
      <c r="BN29" s="8">
        <v>3.6246729250849041</v>
      </c>
      <c r="BO29" s="8">
        <v>5.5679790005669139</v>
      </c>
      <c r="BP29" s="8">
        <v>6.3573393863349592</v>
      </c>
      <c r="BQ29" s="8">
        <v>6.0094504431589923</v>
      </c>
      <c r="BR29" s="8">
        <v>4.6089465568208698</v>
      </c>
      <c r="BS29" s="8">
        <v>3.7705957426944048</v>
      </c>
      <c r="BT29" s="8">
        <v>3.4586082097465276</v>
      </c>
      <c r="BU29" s="8">
        <v>3.6457117268543504</v>
      </c>
      <c r="BV29" s="8">
        <v>4.320055086724861</v>
      </c>
      <c r="BW29" s="8">
        <v>4.89942239504082</v>
      </c>
      <c r="BX29" s="8">
        <v>5.3843394906426756</v>
      </c>
      <c r="BY29" s="8">
        <v>5.7718337663967167</v>
      </c>
      <c r="BZ29" s="8">
        <v>6.0574518230751329</v>
      </c>
      <c r="CA29" s="8">
        <v>6.3885669042459625</v>
      </c>
      <c r="CB29" s="8">
        <v>6.7587905401401027</v>
      </c>
      <c r="CC29" s="8">
        <v>7.1664811340280909</v>
      </c>
      <c r="CD29" s="8">
        <v>7.6109993749629901</v>
      </c>
      <c r="CE29" s="8">
        <v>7.3741191656224281</v>
      </c>
      <c r="CF29" s="8">
        <v>6.4921433705234621</v>
      </c>
      <c r="CG29" s="13"/>
      <c r="CH29" s="13"/>
      <c r="CI29" s="8">
        <f>(SUM(PIB_Trim_CHainé_Millards_Fcfa!F28:I28)/SUM(PIB_Trim_CHainé_Millards_Fcfa!B28:E28)-1)*100</f>
        <v>4.9508638106494418</v>
      </c>
      <c r="CJ29" s="8">
        <f>(SUM(PIB_Trim_CHainé_Millards_Fcfa!J28:M28)/SUM(PIB_Trim_CHainé_Millards_Fcfa!F28:I28)-1)*100</f>
        <v>-2.4485523546775023</v>
      </c>
      <c r="CK29" s="8">
        <f>(SUM(PIB_Trim_CHainé_Millards_Fcfa!N28:Q28)/SUM(PIB_Trim_CHainé_Millards_Fcfa!J28:M28)-1)*100</f>
        <v>4.2430457613528372</v>
      </c>
      <c r="CL29" s="8">
        <f>(SUM(PIB_Trim_CHainé_Millards_Fcfa!R28:U28)/SUM(PIB_Trim_CHainé_Millards_Fcfa!N28:Q28)-1)*100</f>
        <v>2.4148307555122761</v>
      </c>
      <c r="CM29" s="8">
        <f>(SUM(PIB_Trim_CHainé_Millards_Fcfa!V28:Y28)/SUM(PIB_Trim_CHainé_Millards_Fcfa!R28:U28)-1)*100</f>
        <v>-5.9336666501896396</v>
      </c>
      <c r="CN29" s="8">
        <f>(SUM(PIB_Trim_CHainé_Millards_Fcfa!Z28:AC28)/SUM(PIB_Trim_CHainé_Millards_Fcfa!V28:Y28)-1)*100</f>
        <v>7.2930212190738253</v>
      </c>
      <c r="CO29" s="8">
        <f>(SUM(PIB_Trim_CHainé_Millards_Fcfa!AD28:AG28)/SUM(PIB_Trim_CHainé_Millards_Fcfa!Z28:AC28)-1)*100</f>
        <v>1.4986263552411172</v>
      </c>
      <c r="CP29" s="8">
        <f>(SUM(PIB_Trim_CHainé_Millards_Fcfa!AH28:AK28)/SUM(PIB_Trim_CHainé_Millards_Fcfa!AD28:AG28)-1)*100</f>
        <v>-2.7753542617794946</v>
      </c>
      <c r="CQ29" s="8">
        <f>(SUM(PIB_Trim_CHainé_Millards_Fcfa!AL28:AO28)/SUM(PIB_Trim_CHainé_Millards_Fcfa!AH28:AK28)-1)*100</f>
        <v>11.040543449197449</v>
      </c>
      <c r="CR29" s="8">
        <f>(SUM(PIB_Trim_CHainé_Millards_Fcfa!AP28:AS28)/SUM(PIB_Trim_CHainé_Millards_Fcfa!AL28:AO28)-1)*100</f>
        <v>-11.060363218293713</v>
      </c>
      <c r="CS29" s="8">
        <f>(SUM(PIB_Trim_CHainé_Millards_Fcfa!AT28:AW28)/SUM(PIB_Trim_CHainé_Millards_Fcfa!AP28:AS28)-1)*100</f>
        <v>4.1562113320157357</v>
      </c>
      <c r="CT29" s="8">
        <f>(SUM(PIB_Trim_CHainé_Millards_Fcfa!AX28:BA28)/SUM(PIB_Trim_CHainé_Millards_Fcfa!AT28:AW28)-1)*100</f>
        <v>3.6894582342279492</v>
      </c>
      <c r="CU29" s="8">
        <f>(SUM(PIB_Trim_CHainé_Millards_Fcfa!BB28:BE28)/SUM(PIB_Trim_CHainé_Millards_Fcfa!AX28:BA28)-1)*100</f>
        <v>3.8594261801211616</v>
      </c>
      <c r="CV29" s="8">
        <f>(SUM(PIB_Trim_CHainé_Millards_Fcfa!BF28:BI28)/SUM(PIB_Trim_CHainé_Millards_Fcfa!BB28:BE28)-1)*100</f>
        <v>3.8322095699400149</v>
      </c>
      <c r="CW29" s="8">
        <f>(SUM(PIB_Trim_CHainé_Millards_Fcfa!BJ28:BM28)/SUM(PIB_Trim_CHainé_Millards_Fcfa!BF28:BI28)-1)*100</f>
        <v>5.5781042347617271</v>
      </c>
      <c r="CX29" s="8">
        <f>(SUM(PIB_Trim_CHainé_Millards_Fcfa!BN28:BQ28)/SUM(PIB_Trim_CHainé_Millards_Fcfa!BJ28:BM28)-1)*100</f>
        <v>-0.22359346093170362</v>
      </c>
      <c r="CY29" s="8">
        <f>(SUM(PIB_Trim_CHainé_Millards_Fcfa!BR28:BU28)/SUM(PIB_Trim_CHainé_Millards_Fcfa!BN28:BQ28)-1)*100</f>
        <v>5.3929293081608876</v>
      </c>
      <c r="CZ29" s="8">
        <f>(SUM(PIB_Trim_CHainé_Millards_Fcfa!BV28:BY28)/SUM(PIB_Trim_CHainé_Millards_Fcfa!BR28:BU28)-1)*100</f>
        <v>3.8654265466222526</v>
      </c>
      <c r="DA29" s="8">
        <f>(SUM(PIB_Trim_CHainé_Millards_Fcfa!BZ28:CC28)/SUM(PIB_Trim_CHainé_Millards_Fcfa!BV28:BY28)-1)*100</f>
        <v>5.0997890991415273</v>
      </c>
      <c r="DB29" s="8">
        <f>(SUM(PIB_Trim_CHainé_Millards_Fcfa!CD28:CG28)/SUM(PIB_Trim_CHainé_Millards_Fcfa!BZ28:CC28)-1)*100</f>
        <v>6.5994792832802185</v>
      </c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</row>
    <row r="30" spans="1:16366" x14ac:dyDescent="0.35">
      <c r="A30" s="7" t="s">
        <v>39</v>
      </c>
      <c r="B30" s="8">
        <v>18.442875443934128</v>
      </c>
      <c r="C30" s="8">
        <v>17.27362919674227</v>
      </c>
      <c r="D30" s="8">
        <v>24.18713035579556</v>
      </c>
      <c r="E30" s="8">
        <v>18.453807549353684</v>
      </c>
      <c r="F30" s="8">
        <v>-2.3468223962763379</v>
      </c>
      <c r="G30" s="8">
        <v>0.3740958607942213</v>
      </c>
      <c r="H30" s="8">
        <v>-9.8496084697435311</v>
      </c>
      <c r="I30" s="8">
        <v>-0.21198686942586198</v>
      </c>
      <c r="J30" s="8">
        <v>8.0895204741701967</v>
      </c>
      <c r="K30" s="8">
        <v>12.360062304752129</v>
      </c>
      <c r="L30" s="8">
        <v>15.358011668669501</v>
      </c>
      <c r="M30" s="8">
        <v>13.570043462112324</v>
      </c>
      <c r="N30" s="8">
        <v>5.7009055486813009</v>
      </c>
      <c r="O30" s="8">
        <v>6.478932853780206</v>
      </c>
      <c r="P30" s="8">
        <v>11.524817162517831</v>
      </c>
      <c r="Q30" s="8">
        <v>3.5201691277062963</v>
      </c>
      <c r="R30" s="8">
        <v>6.7335547374288929</v>
      </c>
      <c r="S30" s="8">
        <v>7.9277845859744289</v>
      </c>
      <c r="T30" s="8">
        <v>9.8945902250906936</v>
      </c>
      <c r="U30" s="8">
        <v>5.4222836436807142</v>
      </c>
      <c r="V30" s="8">
        <v>14.552702932694061</v>
      </c>
      <c r="W30" s="8">
        <v>0.62661686589235988</v>
      </c>
      <c r="X30" s="8">
        <v>6.3697076764254401</v>
      </c>
      <c r="Y30" s="8">
        <v>7.5160000468684984</v>
      </c>
      <c r="Z30" s="8">
        <v>-6.2467913699260524</v>
      </c>
      <c r="AA30" s="8">
        <v>4.7670642141732777</v>
      </c>
      <c r="AB30" s="8">
        <v>-8.4397808015572835</v>
      </c>
      <c r="AC30" s="8">
        <v>1.8764907983647827</v>
      </c>
      <c r="AD30" s="8">
        <v>3.9108736597056382</v>
      </c>
      <c r="AE30" s="8">
        <v>-7.7589148098026968</v>
      </c>
      <c r="AF30" s="8">
        <v>4.6093606948135912</v>
      </c>
      <c r="AG30" s="8">
        <v>-8.9752664771223003</v>
      </c>
      <c r="AH30" s="8">
        <v>-5.5372220196359017</v>
      </c>
      <c r="AI30" s="8">
        <v>21.540261295641304</v>
      </c>
      <c r="AJ30" s="8">
        <v>5.0966280703482081</v>
      </c>
      <c r="AK30" s="8">
        <v>31.915388076500495</v>
      </c>
      <c r="AL30" s="8">
        <v>22.43214973910068</v>
      </c>
      <c r="AM30" s="8">
        <v>28.622804434118223</v>
      </c>
      <c r="AN30" s="8">
        <v>38.141990868688524</v>
      </c>
      <c r="AO30" s="8">
        <v>2.4418618615516641</v>
      </c>
      <c r="AP30" s="8">
        <v>11.241651408590148</v>
      </c>
      <c r="AQ30" s="8">
        <v>-4.9123783630960816</v>
      </c>
      <c r="AR30" s="8">
        <v>-4.1212606033542372</v>
      </c>
      <c r="AS30" s="8">
        <v>19.110795989583384</v>
      </c>
      <c r="AT30" s="8">
        <v>14.959444944788558</v>
      </c>
      <c r="AU30" s="8">
        <v>17.894464075032857</v>
      </c>
      <c r="AV30" s="8">
        <v>9.3263217110182808</v>
      </c>
      <c r="AW30" s="8">
        <v>12.573347650682965</v>
      </c>
      <c r="AX30" s="8">
        <v>9.8645608705182362</v>
      </c>
      <c r="AY30" s="8">
        <v>3.395390119654218</v>
      </c>
      <c r="AZ30" s="8">
        <v>14.961791707249649</v>
      </c>
      <c r="BA30" s="8">
        <v>10.462644600545401</v>
      </c>
      <c r="BB30" s="8">
        <v>6.6343401150981363</v>
      </c>
      <c r="BC30" s="8">
        <v>4.1353562890415807</v>
      </c>
      <c r="BD30" s="8">
        <v>6.0919305668944324</v>
      </c>
      <c r="BE30" s="8">
        <v>3.6423342125655234</v>
      </c>
      <c r="BF30" s="8">
        <v>10.234509459406272</v>
      </c>
      <c r="BG30" s="8">
        <v>11.000490152879294</v>
      </c>
      <c r="BH30" s="8">
        <v>1.7087591986018946</v>
      </c>
      <c r="BI30" s="8">
        <v>10.608006229626742</v>
      </c>
      <c r="BJ30" s="8">
        <v>-0.43213645617184993</v>
      </c>
      <c r="BK30" s="8">
        <v>-5.3517206762922491</v>
      </c>
      <c r="BL30" s="8">
        <v>3.5986542915601216</v>
      </c>
      <c r="BM30" s="8">
        <v>-9.8984714129535583</v>
      </c>
      <c r="BN30" s="8">
        <v>9.1100637708855459</v>
      </c>
      <c r="BO30" s="8">
        <v>1.3351866284103675</v>
      </c>
      <c r="BP30" s="8">
        <v>-2.7778019530304121</v>
      </c>
      <c r="BQ30" s="8">
        <v>10.456239600415485</v>
      </c>
      <c r="BR30" s="8">
        <v>-5.3146201766221202</v>
      </c>
      <c r="BS30" s="8">
        <v>-0.89253318050542818</v>
      </c>
      <c r="BT30" s="8">
        <v>0.26249133921407708</v>
      </c>
      <c r="BU30" s="8">
        <v>-6.5118832867254506</v>
      </c>
      <c r="BV30" s="8">
        <v>7.4984178898614084</v>
      </c>
      <c r="BW30" s="8">
        <v>1.8750563670532072</v>
      </c>
      <c r="BX30" s="8">
        <v>6.0950789475344491</v>
      </c>
      <c r="BY30" s="8">
        <v>2.5076492914882564</v>
      </c>
      <c r="BZ30" s="8">
        <v>1.2246934922104158</v>
      </c>
      <c r="CA30" s="8">
        <v>7.7203577952849933</v>
      </c>
      <c r="CB30" s="8">
        <v>0.42429956748659681</v>
      </c>
      <c r="CC30" s="8">
        <v>3.5756323919189148</v>
      </c>
      <c r="CD30" s="8">
        <v>2.5141997274621186</v>
      </c>
      <c r="CE30" s="8">
        <v>5.538811844780267</v>
      </c>
      <c r="CF30" s="8">
        <v>6.175895276977017</v>
      </c>
      <c r="CG30" s="13"/>
      <c r="CH30" s="13"/>
      <c r="CI30" s="8">
        <f>(SUM(PIB_Trim_CHainé_Millards_Fcfa!F29:I29)/SUM(PIB_Trim_CHainé_Millards_Fcfa!B29:E29)-1)*100</f>
        <v>19.693713755511808</v>
      </c>
      <c r="CJ30" s="8">
        <f>(SUM(PIB_Trim_CHainé_Millards_Fcfa!J29:M29)/SUM(PIB_Trim_CHainé_Millards_Fcfa!F29:I29)-1)*100</f>
        <v>-3.2003541837190008</v>
      </c>
      <c r="CK30" s="8">
        <f>(SUM(PIB_Trim_CHainé_Millards_Fcfa!N29:Q29)/SUM(PIB_Trim_CHainé_Millards_Fcfa!J29:M29)-1)*100</f>
        <v>12.541816526777506</v>
      </c>
      <c r="CL30" s="8">
        <f>(SUM(PIB_Trim_CHainé_Millards_Fcfa!R29:U29)/SUM(PIB_Trim_CHainé_Millards_Fcfa!N29:Q29)-1)*100</f>
        <v>6.8243215173566574</v>
      </c>
      <c r="CM30" s="8">
        <f>(SUM(PIB_Trim_CHainé_Millards_Fcfa!V29:Y29)/SUM(PIB_Trim_CHainé_Millards_Fcfa!R29:U29)-1)*100</f>
        <v>7.5460813771087931</v>
      </c>
      <c r="CN30" s="8">
        <f>(SUM(PIB_Trim_CHainé_Millards_Fcfa!Z29:AC29)/SUM(PIB_Trim_CHainé_Millards_Fcfa!V29:Y29)-1)*100</f>
        <v>6.9250194689826294</v>
      </c>
      <c r="CO30" s="8">
        <f>(SUM(PIB_Trim_CHainé_Millards_Fcfa!AD29:AG29)/SUM(PIB_Trim_CHainé_Millards_Fcfa!Z29:AC29)-1)*100</f>
        <v>-2.1250755200007077</v>
      </c>
      <c r="CP30" s="8">
        <f>(SUM(PIB_Trim_CHainé_Millards_Fcfa!AH29:AK29)/SUM(PIB_Trim_CHainé_Millards_Fcfa!AD29:AG29)-1)*100</f>
        <v>-2.3992734973238838</v>
      </c>
      <c r="CQ30" s="8">
        <f>(SUM(PIB_Trim_CHainé_Millards_Fcfa!AL29:AO29)/SUM(PIB_Trim_CHainé_Millards_Fcfa!AH29:AK29)-1)*100</f>
        <v>13.547470981728438</v>
      </c>
      <c r="CR30" s="8">
        <f>(SUM(PIB_Trim_CHainé_Millards_Fcfa!AP29:AS29)/SUM(PIB_Trim_CHainé_Millards_Fcfa!AL29:AO29)-1)*100</f>
        <v>22.070251263174121</v>
      </c>
      <c r="CS30" s="8">
        <f>(SUM(PIB_Trim_CHainé_Millards_Fcfa!AT29:AW29)/SUM(PIB_Trim_CHainé_Millards_Fcfa!AP29:AS29)-1)*100</f>
        <v>4.4023587346466497</v>
      </c>
      <c r="CT30" s="8">
        <f>(SUM(PIB_Trim_CHainé_Millards_Fcfa!AX29:BA29)/SUM(PIB_Trim_CHainé_Millards_Fcfa!AT29:AW29)-1)*100</f>
        <v>13.458727113642377</v>
      </c>
      <c r="CU30" s="8">
        <f>(SUM(PIB_Trim_CHainé_Millards_Fcfa!BB29:BE29)/SUM(PIB_Trim_CHainé_Millards_Fcfa!AX29:BA29)-1)*100</f>
        <v>9.7353949151191443</v>
      </c>
      <c r="CV30" s="8">
        <f>(SUM(PIB_Trim_CHainé_Millards_Fcfa!BF29:BI29)/SUM(PIB_Trim_CHainé_Millards_Fcfa!BB29:BE29)-1)*100</f>
        <v>5.0319170157590687</v>
      </c>
      <c r="CW30" s="8">
        <f>(SUM(PIB_Trim_CHainé_Millards_Fcfa!BJ29:BM29)/SUM(PIB_Trim_CHainé_Millards_Fcfa!BF29:BI29)-1)*100</f>
        <v>8.1680132165568686</v>
      </c>
      <c r="CX30" s="8">
        <f>(SUM(PIB_Trim_CHainé_Millards_Fcfa!BN29:BQ29)/SUM(PIB_Trim_CHainé_Millards_Fcfa!BJ29:BM29)-1)*100</f>
        <v>-3.3232844042860754</v>
      </c>
      <c r="CY30" s="8">
        <f>(SUM(PIB_Trim_CHainé_Millards_Fcfa!BR29:BU29)/SUM(PIB_Trim_CHainé_Millards_Fcfa!BN29:BQ29)-1)*100</f>
        <v>4.3308591133271568</v>
      </c>
      <c r="CZ30" s="8">
        <f>(SUM(PIB_Trim_CHainé_Millards_Fcfa!BV29:BY29)/SUM(PIB_Trim_CHainé_Millards_Fcfa!BR29:BU29)-1)*100</f>
        <v>-3.1972099503981832</v>
      </c>
      <c r="DA30" s="8">
        <f>(SUM(PIB_Trim_CHainé_Millards_Fcfa!BZ29:CC29)/SUM(PIB_Trim_CHainé_Millards_Fcfa!BV29:BY29)-1)*100</f>
        <v>4.4187052587171038</v>
      </c>
      <c r="DB30" s="8">
        <f>(SUM(PIB_Trim_CHainé_Millards_Fcfa!CD29:CG29)/SUM(PIB_Trim_CHainé_Millards_Fcfa!BZ29:CC29)-1)*100</f>
        <v>3.1349198382852661</v>
      </c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</row>
    <row r="31" spans="1:16366" x14ac:dyDescent="0.35">
      <c r="A31" s="7" t="s">
        <v>40</v>
      </c>
      <c r="B31" s="8">
        <v>-3.6221163106383125</v>
      </c>
      <c r="C31" s="8">
        <v>-4.3145736349003645</v>
      </c>
      <c r="D31" s="8">
        <v>4.7865411600855001</v>
      </c>
      <c r="E31" s="8">
        <v>0.93883285936848804</v>
      </c>
      <c r="F31" s="8">
        <v>0.98401366684277569</v>
      </c>
      <c r="G31" s="8">
        <v>0.81352113900716727</v>
      </c>
      <c r="H31" s="8">
        <v>1.2097191100944427</v>
      </c>
      <c r="I31" s="8">
        <v>3.6677460029221454</v>
      </c>
      <c r="J31" s="8">
        <v>7.0848985696440492</v>
      </c>
      <c r="K31" s="8">
        <v>7.1984360649818502</v>
      </c>
      <c r="L31" s="8">
        <v>1.5879737264248517</v>
      </c>
      <c r="M31" s="8">
        <v>-2.8244781252361184</v>
      </c>
      <c r="N31" s="8">
        <v>2.8153040706321741</v>
      </c>
      <c r="O31" s="8">
        <v>11.625611914282775</v>
      </c>
      <c r="P31" s="8">
        <v>14.555780392738725</v>
      </c>
      <c r="Q31" s="8">
        <v>0.53933215828547709</v>
      </c>
      <c r="R31" s="8">
        <v>1.036738898424594</v>
      </c>
      <c r="S31" s="8">
        <v>-15.033456207007688</v>
      </c>
      <c r="T31" s="8">
        <v>-9.3590187801999676</v>
      </c>
      <c r="U31" s="8">
        <v>13.170396447177968</v>
      </c>
      <c r="V31" s="8">
        <v>-1.6804449822106493</v>
      </c>
      <c r="W31" s="8">
        <v>14.867167379844638</v>
      </c>
      <c r="X31" s="8">
        <v>8.5374776335461089</v>
      </c>
      <c r="Y31" s="8">
        <v>7.8495709431072314</v>
      </c>
      <c r="Z31" s="8">
        <v>-0.38742292985722848</v>
      </c>
      <c r="AA31" s="8">
        <v>-6.9585467109753445</v>
      </c>
      <c r="AB31" s="8">
        <v>-0.6628468375662111</v>
      </c>
      <c r="AC31" s="8">
        <v>3.4427877774848126</v>
      </c>
      <c r="AD31" s="8">
        <v>6.7410222220826821</v>
      </c>
      <c r="AE31" s="8">
        <v>-7.6261790116224137</v>
      </c>
      <c r="AF31" s="8">
        <v>1.842546703966641</v>
      </c>
      <c r="AG31" s="8">
        <v>-9.9389672053091793</v>
      </c>
      <c r="AH31" s="8">
        <v>-10.784794196981839</v>
      </c>
      <c r="AI31" s="8">
        <v>30.872997801738556</v>
      </c>
      <c r="AJ31" s="8">
        <v>-2.5427013485252559</v>
      </c>
      <c r="AK31" s="8">
        <v>-4.9870520700040055</v>
      </c>
      <c r="AL31" s="8">
        <v>-4.8736945830957668</v>
      </c>
      <c r="AM31" s="8">
        <v>7.2174550041025354</v>
      </c>
      <c r="AN31" s="8">
        <v>7.2121527769296812</v>
      </c>
      <c r="AO31" s="8">
        <v>6.6800055394230951</v>
      </c>
      <c r="AP31" s="8">
        <v>23.552796866892422</v>
      </c>
      <c r="AQ31" s="8">
        <v>-12.101146703232523</v>
      </c>
      <c r="AR31" s="8">
        <v>4.8893043679106629</v>
      </c>
      <c r="AS31" s="8">
        <v>21.178871907640385</v>
      </c>
      <c r="AT31" s="8">
        <v>9.4496038724933626</v>
      </c>
      <c r="AU31" s="8">
        <v>7.6966138424749753</v>
      </c>
      <c r="AV31" s="8">
        <v>-0.74437301015475299</v>
      </c>
      <c r="AW31" s="8">
        <v>-3.8589583694345952</v>
      </c>
      <c r="AX31" s="8">
        <v>-3.0550159278970757</v>
      </c>
      <c r="AY31" s="8">
        <v>1.2687544822095331</v>
      </c>
      <c r="AZ31" s="8">
        <v>-0.5138328109211554</v>
      </c>
      <c r="BA31" s="8">
        <v>11.082983456157702</v>
      </c>
      <c r="BB31" s="8">
        <v>2.1141562293528704</v>
      </c>
      <c r="BC31" s="8">
        <v>-14.729012464546177</v>
      </c>
      <c r="BD31" s="8">
        <v>12.372194238765942</v>
      </c>
      <c r="BE31" s="8">
        <v>6.1546755945714127</v>
      </c>
      <c r="BF31" s="8">
        <v>8.6939177695458234</v>
      </c>
      <c r="BG31" s="8">
        <v>4.0001967699026864</v>
      </c>
      <c r="BH31" s="8">
        <v>-6.1185315416912527</v>
      </c>
      <c r="BI31" s="8">
        <v>8.2497012940925032</v>
      </c>
      <c r="BJ31" s="8">
        <v>6.7098791417470105</v>
      </c>
      <c r="BK31" s="8">
        <v>2.1848730572300079</v>
      </c>
      <c r="BL31" s="8">
        <v>14.873727663505099</v>
      </c>
      <c r="BM31" s="8">
        <v>9.4368802039747521</v>
      </c>
      <c r="BN31" s="8">
        <v>19.501547333972603</v>
      </c>
      <c r="BO31" s="8">
        <v>0.49232177260321031</v>
      </c>
      <c r="BP31" s="8">
        <v>6.2557427667556897</v>
      </c>
      <c r="BQ31" s="8">
        <v>1.1671983132919062</v>
      </c>
      <c r="BR31" s="8">
        <v>5.3670313239014167</v>
      </c>
      <c r="BS31" s="8">
        <v>15.978899349272279</v>
      </c>
      <c r="BT31" s="8">
        <v>0.61079335020801651</v>
      </c>
      <c r="BU31" s="8">
        <v>1.5452824285622446</v>
      </c>
      <c r="BV31" s="8">
        <v>16.345427641307264</v>
      </c>
      <c r="BW31" s="8">
        <v>6.7498724965809442</v>
      </c>
      <c r="BX31" s="8">
        <v>1.6401052157720475</v>
      </c>
      <c r="BY31" s="8">
        <v>7.1567708093641658</v>
      </c>
      <c r="BZ31" s="8">
        <v>6.8340373297580248</v>
      </c>
      <c r="CA31" s="8">
        <v>5.4041070309972072</v>
      </c>
      <c r="CB31" s="8">
        <v>2.5845335070235231</v>
      </c>
      <c r="CC31" s="8">
        <v>4.3237310519880445</v>
      </c>
      <c r="CD31" s="8">
        <v>-6.2074099765612072</v>
      </c>
      <c r="CE31" s="8">
        <v>5.4922938190216763</v>
      </c>
      <c r="CF31" s="8">
        <v>8.1540776422170502</v>
      </c>
      <c r="CG31" s="13"/>
      <c r="CH31" s="13"/>
      <c r="CI31" s="8">
        <f>(SUM(PIB_Trim_CHainé_Millards_Fcfa!F30:I30)/SUM(PIB_Trim_CHainé_Millards_Fcfa!B30:E30)-1)*100</f>
        <v>-0.51424681123223293</v>
      </c>
      <c r="CJ31" s="8">
        <f>(SUM(PIB_Trim_CHainé_Millards_Fcfa!J30:M30)/SUM(PIB_Trim_CHainé_Millards_Fcfa!F30:I30)-1)*100</f>
        <v>1.7369705604593833</v>
      </c>
      <c r="CK31" s="8">
        <f>(SUM(PIB_Trim_CHainé_Millards_Fcfa!N30:Q30)/SUM(PIB_Trim_CHainé_Millards_Fcfa!J30:M30)-1)*100</f>
        <v>2.9334859345331532</v>
      </c>
      <c r="CL31" s="8">
        <f>(SUM(PIB_Trim_CHainé_Millards_Fcfa!R30:U30)/SUM(PIB_Trim_CHainé_Millards_Fcfa!N30:Q30)-1)*100</f>
        <v>7.4334828617810267</v>
      </c>
      <c r="CM31" s="8">
        <f>(SUM(PIB_Trim_CHainé_Millards_Fcfa!V30:Y30)/SUM(PIB_Trim_CHainé_Millards_Fcfa!R30:U30)-1)*100</f>
        <v>-3.0373860272496223</v>
      </c>
      <c r="CN31" s="8">
        <f>(SUM(PIB_Trim_CHainé_Millards_Fcfa!Z30:AC30)/SUM(PIB_Trim_CHainé_Millards_Fcfa!V30:Y30)-1)*100</f>
        <v>7.5004783155825594</v>
      </c>
      <c r="CO31" s="8">
        <f>(SUM(PIB_Trim_CHainé_Millards_Fcfa!AD30:AG30)/SUM(PIB_Trim_CHainé_Millards_Fcfa!Z30:AC30)-1)*100</f>
        <v>-0.98606835917603997</v>
      </c>
      <c r="CP31" s="8">
        <f>(SUM(PIB_Trim_CHainé_Millards_Fcfa!AH30:AK30)/SUM(PIB_Trim_CHainé_Millards_Fcfa!AD30:AG30)-1)*100</f>
        <v>-2.9185840278461606</v>
      </c>
      <c r="CQ31" s="8">
        <f>(SUM(PIB_Trim_CHainé_Millards_Fcfa!AL30:AO30)/SUM(PIB_Trim_CHainé_Millards_Fcfa!AH30:AK30)-1)*100</f>
        <v>2.3293446242377058</v>
      </c>
      <c r="CR31" s="8">
        <f>(SUM(PIB_Trim_CHainé_Millards_Fcfa!AP30:AS30)/SUM(PIB_Trim_CHainé_Millards_Fcfa!AL30:AO30)-1)*100</f>
        <v>4.6598378240857219</v>
      </c>
      <c r="CS31" s="8">
        <f>(SUM(PIB_Trim_CHainé_Millards_Fcfa!AT30:AW30)/SUM(PIB_Trim_CHainé_Millards_Fcfa!AP30:AS30)-1)*100</f>
        <v>7.6450092802179848</v>
      </c>
      <c r="CT31" s="8">
        <f>(SUM(PIB_Trim_CHainé_Millards_Fcfa!AX30:BA30)/SUM(PIB_Trim_CHainé_Millards_Fcfa!AT30:AW30)-1)*100</f>
        <v>2.4620476365855737</v>
      </c>
      <c r="CU31" s="8">
        <f>(SUM(PIB_Trim_CHainé_Millards_Fcfa!BB30:BE30)/SUM(PIB_Trim_CHainé_Millards_Fcfa!AX30:BA30)-1)*100</f>
        <v>2.6208842535077936</v>
      </c>
      <c r="CV31" s="8">
        <f>(SUM(PIB_Trim_CHainé_Millards_Fcfa!BF30:BI30)/SUM(PIB_Trim_CHainé_Millards_Fcfa!BB30:BE30)-1)*100</f>
        <v>1.6233115368871953</v>
      </c>
      <c r="CW31" s="8">
        <f>(SUM(PIB_Trim_CHainé_Millards_Fcfa!BJ30:BM30)/SUM(PIB_Trim_CHainé_Millards_Fcfa!BF30:BI30)-1)*100</f>
        <v>3.6709503520799602</v>
      </c>
      <c r="CX31" s="8">
        <f>(SUM(PIB_Trim_CHainé_Millards_Fcfa!BN30:BQ30)/SUM(PIB_Trim_CHainé_Millards_Fcfa!BJ30:BM30)-1)*100</f>
        <v>8.6217585453555188</v>
      </c>
      <c r="CY31" s="8">
        <f>(SUM(PIB_Trim_CHainé_Millards_Fcfa!BR30:BU30)/SUM(PIB_Trim_CHainé_Millards_Fcfa!BN30:BQ30)-1)*100</f>
        <v>6.3126634449569785</v>
      </c>
      <c r="CZ31" s="8">
        <f>(SUM(PIB_Trim_CHainé_Millards_Fcfa!BV30:BY30)/SUM(PIB_Trim_CHainé_Millards_Fcfa!BR30:BU30)-1)*100</f>
        <v>4.9165613535488983</v>
      </c>
      <c r="DA31" s="8">
        <f>(SUM(PIB_Trim_CHainé_Millards_Fcfa!BZ30:CC30)/SUM(PIB_Trim_CHainé_Millards_Fcfa!BV30:BY30)-1)*100</f>
        <v>7.996007228274693</v>
      </c>
      <c r="DB31" s="8">
        <f>(SUM(PIB_Trim_CHainé_Millards_Fcfa!CD30:CG30)/SUM(PIB_Trim_CHainé_Millards_Fcfa!BZ30:CC30)-1)*100</f>
        <v>4.8105810959426121</v>
      </c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</row>
    <row r="32" spans="1:16366" x14ac:dyDescent="0.35">
      <c r="A32" s="7" t="s">
        <v>41</v>
      </c>
      <c r="B32" s="8">
        <v>-17.299760874723901</v>
      </c>
      <c r="C32" s="8">
        <v>-18.777466411064459</v>
      </c>
      <c r="D32" s="8">
        <v>-15.613167923777748</v>
      </c>
      <c r="E32" s="8">
        <v>-6.413726203474102</v>
      </c>
      <c r="F32" s="8">
        <v>0.37831449327185851</v>
      </c>
      <c r="G32" s="8">
        <v>9.3670491479718407</v>
      </c>
      <c r="H32" s="8">
        <v>15.149625598251859</v>
      </c>
      <c r="I32" s="8">
        <v>16.953336214685333</v>
      </c>
      <c r="J32" s="8">
        <v>13.369981258558038</v>
      </c>
      <c r="K32" s="8">
        <v>10.816030770917484</v>
      </c>
      <c r="L32" s="8">
        <v>9.5605722603173238</v>
      </c>
      <c r="M32" s="8">
        <v>9.6792912063709213</v>
      </c>
      <c r="N32" s="8">
        <v>10.561130750083247</v>
      </c>
      <c r="O32" s="8">
        <v>10.562890955136982</v>
      </c>
      <c r="P32" s="8">
        <v>9.3214227998666956</v>
      </c>
      <c r="Q32" s="8">
        <v>6.8835563363792263</v>
      </c>
      <c r="R32" s="8">
        <v>4.1666766145973977</v>
      </c>
      <c r="S32" s="8">
        <v>2.5842184436691618</v>
      </c>
      <c r="T32" s="8">
        <v>2.2721989145979338</v>
      </c>
      <c r="U32" s="8">
        <v>3.1605238604192953</v>
      </c>
      <c r="V32" s="8">
        <v>5.1154703744837215</v>
      </c>
      <c r="W32" s="8">
        <v>6.1057545405088565</v>
      </c>
      <c r="X32" s="8">
        <v>6.0192637603213583</v>
      </c>
      <c r="Y32" s="8">
        <v>4.8814927917035789</v>
      </c>
      <c r="Z32" s="8">
        <v>2.8804244461596573</v>
      </c>
      <c r="AA32" s="8">
        <v>2.2059958311404726</v>
      </c>
      <c r="AB32" s="8">
        <v>2.7820228562997373</v>
      </c>
      <c r="AC32" s="8">
        <v>4.4746011321615597</v>
      </c>
      <c r="AD32" s="8">
        <v>6.008599723442587</v>
      </c>
      <c r="AE32" s="8">
        <v>6.0732927138589243</v>
      </c>
      <c r="AF32" s="8">
        <v>4.4737047159170817</v>
      </c>
      <c r="AG32" s="8">
        <v>1.4150942915987397</v>
      </c>
      <c r="AH32" s="8">
        <v>-1.6930343721921037</v>
      </c>
      <c r="AI32" s="8">
        <v>-3.4066802027586829</v>
      </c>
      <c r="AJ32" s="8">
        <v>-3.3521499888196082</v>
      </c>
      <c r="AK32" s="8">
        <v>-1.4100217872503373</v>
      </c>
      <c r="AL32" s="8">
        <v>2.8112447368751958</v>
      </c>
      <c r="AM32" s="8">
        <v>5.8125773309058992</v>
      </c>
      <c r="AN32" s="8">
        <v>7.6265656737530385</v>
      </c>
      <c r="AO32" s="8">
        <v>8.0739300255865629</v>
      </c>
      <c r="AP32" s="8">
        <v>6.7764230647957557</v>
      </c>
      <c r="AQ32" s="8">
        <v>6.0137498797135924</v>
      </c>
      <c r="AR32" s="8">
        <v>5.4087267496302882</v>
      </c>
      <c r="AS32" s="8">
        <v>4.9642239948662015</v>
      </c>
      <c r="AT32" s="8">
        <v>4.6856450800926375</v>
      </c>
      <c r="AU32" s="8">
        <v>4.4398235136833275</v>
      </c>
      <c r="AV32" s="8">
        <v>4.2323226716029616</v>
      </c>
      <c r="AW32" s="8">
        <v>4.05249557723939</v>
      </c>
      <c r="AX32" s="8">
        <v>3.9892032167713865</v>
      </c>
      <c r="AY32" s="8">
        <v>3.9310698151441947</v>
      </c>
      <c r="AZ32" s="8">
        <v>3.9293966240192102</v>
      </c>
      <c r="BA32" s="8">
        <v>3.994813921381013</v>
      </c>
      <c r="BB32" s="8">
        <v>4.1628564729331297</v>
      </c>
      <c r="BC32" s="8">
        <v>4.6683728062187679</v>
      </c>
      <c r="BD32" s="8">
        <v>5.5416283727566018</v>
      </c>
      <c r="BE32" s="8">
        <v>6.7729024534667115</v>
      </c>
      <c r="BF32" s="8">
        <v>8.1649474148443701</v>
      </c>
      <c r="BG32" s="8">
        <v>8.0900625448460328</v>
      </c>
      <c r="BH32" s="8">
        <v>6.4580965713528782</v>
      </c>
      <c r="BI32" s="8">
        <v>3.3569061469157724</v>
      </c>
      <c r="BJ32" s="8">
        <v>-1.0346193648149149</v>
      </c>
      <c r="BK32" s="8">
        <v>-3.3817891817077284</v>
      </c>
      <c r="BL32" s="8">
        <v>-3.8104173665783669</v>
      </c>
      <c r="BM32" s="8">
        <v>-2.3509430302914747</v>
      </c>
      <c r="BN32" s="8">
        <v>1.0813159377391024</v>
      </c>
      <c r="BO32" s="8">
        <v>3.3640176253399545</v>
      </c>
      <c r="BP32" s="8">
        <v>4.4044745469647983</v>
      </c>
      <c r="BQ32" s="8">
        <v>4.1692594829422225</v>
      </c>
      <c r="BR32" s="8">
        <v>2.6657431126183129</v>
      </c>
      <c r="BS32" s="8">
        <v>2.1163843275118444</v>
      </c>
      <c r="BT32" s="8">
        <v>2.4886382988116074</v>
      </c>
      <c r="BU32" s="8">
        <v>3.769541670443699</v>
      </c>
      <c r="BV32" s="8">
        <v>5.9812027643849186</v>
      </c>
      <c r="BW32" s="8">
        <v>7.3127337307523188</v>
      </c>
      <c r="BX32" s="8">
        <v>7.7581100029118444</v>
      </c>
      <c r="BY32" s="8">
        <v>7.3378817119168493</v>
      </c>
      <c r="BZ32" s="8">
        <v>6.0975577675246528</v>
      </c>
      <c r="CA32" s="8">
        <v>5.3785071458644085</v>
      </c>
      <c r="CB32" s="8">
        <v>5.1506902733682525</v>
      </c>
      <c r="CC32" s="8">
        <v>5.3905673443112034</v>
      </c>
      <c r="CD32" s="8">
        <v>6.082632823730405</v>
      </c>
      <c r="CE32" s="8">
        <v>6.1186580819248215</v>
      </c>
      <c r="CF32" s="8">
        <v>5.5214924318339964</v>
      </c>
      <c r="CG32" s="13"/>
      <c r="CH32" s="13"/>
      <c r="CI32" s="8">
        <f>(SUM(PIB_Trim_CHainé_Millards_Fcfa!F31:I31)/SUM(PIB_Trim_CHainé_Millards_Fcfa!B31:E31)-1)*100</f>
        <v>-14.813652226540663</v>
      </c>
      <c r="CJ32" s="8">
        <f>(SUM(PIB_Trim_CHainé_Millards_Fcfa!J31:M31)/SUM(PIB_Trim_CHainé_Millards_Fcfa!F31:I31)-1)*100</f>
        <v>10.330363875414438</v>
      </c>
      <c r="CK32" s="8">
        <f>(SUM(PIB_Trim_CHainé_Millards_Fcfa!N31:Q31)/SUM(PIB_Trim_CHainé_Millards_Fcfa!J31:M31)-1)*100</f>
        <v>10.799437510504317</v>
      </c>
      <c r="CL32" s="8">
        <f>(SUM(PIB_Trim_CHainé_Millards_Fcfa!R31:U31)/SUM(PIB_Trim_CHainé_Millards_Fcfa!N31:Q31)-1)*100</f>
        <v>9.2926840621709204</v>
      </c>
      <c r="CM32" s="8">
        <f>(SUM(PIB_Trim_CHainé_Millards_Fcfa!V31:Y31)/SUM(PIB_Trim_CHainé_Millards_Fcfa!R31:U31)-1)*100</f>
        <v>3.0382853498891027</v>
      </c>
      <c r="CN32" s="8">
        <f>(SUM(PIB_Trim_CHainé_Millards_Fcfa!Z31:AC31)/SUM(PIB_Trim_CHainé_Millards_Fcfa!V31:Y31)-1)*100</f>
        <v>5.5280712814202992</v>
      </c>
      <c r="CO32" s="8">
        <f>(SUM(PIB_Trim_CHainé_Millards_Fcfa!AD31:AG31)/SUM(PIB_Trim_CHainé_Millards_Fcfa!Z31:AC31)-1)*100</f>
        <v>3.0906859736254733</v>
      </c>
      <c r="CP32" s="8">
        <f>(SUM(PIB_Trim_CHainé_Millards_Fcfa!AH31:AK31)/SUM(PIB_Trim_CHainé_Millards_Fcfa!AD31:AG31)-1)*100</f>
        <v>4.4617629172162276</v>
      </c>
      <c r="CQ32" s="8">
        <f>(SUM(PIB_Trim_CHainé_Millards_Fcfa!AL31:AO31)/SUM(PIB_Trim_CHainé_Millards_Fcfa!AH31:AK31)-1)*100</f>
        <v>-2.4694097927154157</v>
      </c>
      <c r="CR32" s="8">
        <f>(SUM(PIB_Trim_CHainé_Millards_Fcfa!AP31:AS31)/SUM(PIB_Trim_CHainé_Millards_Fcfa!AL31:AO31)-1)*100</f>
        <v>6.0795341630615063</v>
      </c>
      <c r="CS32" s="8">
        <f>(SUM(PIB_Trim_CHainé_Millards_Fcfa!AT31:AW31)/SUM(PIB_Trim_CHainé_Millards_Fcfa!AP31:AS31)-1)*100</f>
        <v>5.7775449037312576</v>
      </c>
      <c r="CT32" s="8">
        <f>(SUM(PIB_Trim_CHainé_Millards_Fcfa!AX31:BA31)/SUM(PIB_Trim_CHainé_Millards_Fcfa!AT31:AW31)-1)*100</f>
        <v>4.3494767650550603</v>
      </c>
      <c r="CU32" s="8">
        <f>(SUM(PIB_Trim_CHainé_Millards_Fcfa!BB31:BE31)/SUM(PIB_Trim_CHainé_Millards_Fcfa!AX31:BA31)-1)*100</f>
        <v>3.9611350365928111</v>
      </c>
      <c r="CV32" s="8">
        <f>(SUM(PIB_Trim_CHainé_Millards_Fcfa!BF31:BI31)/SUM(PIB_Trim_CHainé_Millards_Fcfa!BB31:BE31)-1)*100</f>
        <v>5.2970591275583567</v>
      </c>
      <c r="CW32" s="8">
        <f>(SUM(PIB_Trim_CHainé_Millards_Fcfa!BJ31:BM31)/SUM(PIB_Trim_CHainé_Millards_Fcfa!BF31:BI31)-1)*100</f>
        <v>6.4798651840129562</v>
      </c>
      <c r="CX32" s="8">
        <f>(SUM(PIB_Trim_CHainé_Millards_Fcfa!BN31:BQ31)/SUM(PIB_Trim_CHainé_Millards_Fcfa!BJ31:BM31)-1)*100</f>
        <v>-2.6511332872694138</v>
      </c>
      <c r="CY32" s="8">
        <f>(SUM(PIB_Trim_CHainé_Millards_Fcfa!BR31:BU31)/SUM(PIB_Trim_CHainé_Millards_Fcfa!BN31:BQ31)-1)*100</f>
        <v>3.2499157656140643</v>
      </c>
      <c r="CZ32" s="8">
        <f>(SUM(PIB_Trim_CHainé_Millards_Fcfa!BV31:BY31)/SUM(PIB_Trim_CHainé_Millards_Fcfa!BR31:BU31)-1)*100</f>
        <v>2.763130013621895</v>
      </c>
      <c r="DA32" s="8">
        <f>(SUM(PIB_Trim_CHainé_Millards_Fcfa!BZ31:CC31)/SUM(PIB_Trim_CHainé_Millards_Fcfa!BV31:BY31)-1)*100</f>
        <v>7.1030590973127694</v>
      </c>
      <c r="DB32" s="8">
        <f>(SUM(PIB_Trim_CHainé_Millards_Fcfa!CD31:CG31)/SUM(PIB_Trim_CHainé_Millards_Fcfa!BZ31:CC31)-1)*100</f>
        <v>5.4992651430963546</v>
      </c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</row>
    <row r="33" spans="1:16366" x14ac:dyDescent="0.35">
      <c r="A33" s="5" t="s">
        <v>42</v>
      </c>
      <c r="B33" s="6">
        <v>4.5523219177438401</v>
      </c>
      <c r="C33" s="6">
        <v>-9.7119862912564692E-2</v>
      </c>
      <c r="D33" s="6">
        <v>-0.38476163940632802</v>
      </c>
      <c r="E33" s="6">
        <v>6.8941147099235378</v>
      </c>
      <c r="F33" s="6">
        <v>3.5179680532485547</v>
      </c>
      <c r="G33" s="6">
        <v>5.529600546296054</v>
      </c>
      <c r="H33" s="6">
        <v>3.3358123376008297</v>
      </c>
      <c r="I33" s="6">
        <v>3.0043216024480346</v>
      </c>
      <c r="J33" s="6">
        <v>2.3482181837127136</v>
      </c>
      <c r="K33" s="6">
        <v>1.423416037095504</v>
      </c>
      <c r="L33" s="6">
        <v>5.9709265552919666</v>
      </c>
      <c r="M33" s="6">
        <v>-2.1746064533599396</v>
      </c>
      <c r="N33" s="6">
        <v>-0.88386581359999328</v>
      </c>
      <c r="O33" s="6">
        <v>6.8294576612106805</v>
      </c>
      <c r="P33" s="6">
        <v>8.7586134201460109</v>
      </c>
      <c r="Q33" s="6">
        <v>1.2879993847571658</v>
      </c>
      <c r="R33" s="6">
        <v>0.66576656945107615</v>
      </c>
      <c r="S33" s="6">
        <v>2.3652155298643729</v>
      </c>
      <c r="T33" s="6">
        <v>3.2358663103711161</v>
      </c>
      <c r="U33" s="6">
        <v>4.0478010796778152</v>
      </c>
      <c r="V33" s="6">
        <v>6.2045034353448436</v>
      </c>
      <c r="W33" s="6">
        <v>3.4448851299079486</v>
      </c>
      <c r="X33" s="6">
        <v>7.7297738016056661</v>
      </c>
      <c r="Y33" s="6">
        <v>8.6860874697597179</v>
      </c>
      <c r="Z33" s="6">
        <v>2.8070496256635158</v>
      </c>
      <c r="AA33" s="6">
        <v>4.9670079171697079</v>
      </c>
      <c r="AB33" s="6">
        <v>-0.3084729154959831</v>
      </c>
      <c r="AC33" s="6">
        <v>2.733168485480042</v>
      </c>
      <c r="AD33" s="6">
        <v>-1.7335733104349438</v>
      </c>
      <c r="AE33" s="6">
        <v>-1.5170567288748438</v>
      </c>
      <c r="AF33" s="6">
        <v>4.9803976808829198</v>
      </c>
      <c r="AG33" s="6">
        <v>-6.3471677633649133</v>
      </c>
      <c r="AH33" s="6">
        <v>-1.2041309099982689</v>
      </c>
      <c r="AI33" s="6">
        <v>5.584273067858847</v>
      </c>
      <c r="AJ33" s="6">
        <v>-0.39606928064376268</v>
      </c>
      <c r="AK33" s="6">
        <v>8.0267680231345331</v>
      </c>
      <c r="AL33" s="6">
        <v>5.6828453971834669</v>
      </c>
      <c r="AM33" s="6">
        <v>7.8715089715085229</v>
      </c>
      <c r="AN33" s="6">
        <v>10.048351364247265</v>
      </c>
      <c r="AO33" s="6">
        <v>2.0648716795180766</v>
      </c>
      <c r="AP33" s="6">
        <v>5.6126234138327957</v>
      </c>
      <c r="AQ33" s="6">
        <v>2.7559888270819011</v>
      </c>
      <c r="AR33" s="6">
        <v>4.4770178681101891</v>
      </c>
      <c r="AS33" s="6">
        <v>10.373999100131147</v>
      </c>
      <c r="AT33" s="6">
        <v>6.2306521460909092</v>
      </c>
      <c r="AU33" s="6">
        <v>6.4456718117017919</v>
      </c>
      <c r="AV33" s="6">
        <v>4.6503028698285931</v>
      </c>
      <c r="AW33" s="6">
        <v>4.3226217560825786</v>
      </c>
      <c r="AX33" s="6">
        <v>5.2202661462090294</v>
      </c>
      <c r="AY33" s="6">
        <v>2.7740504705558999</v>
      </c>
      <c r="AZ33" s="6">
        <v>5.1045158015200487</v>
      </c>
      <c r="BA33" s="6">
        <v>8.0084928228439711</v>
      </c>
      <c r="BB33" s="6">
        <v>4.941393843816555</v>
      </c>
      <c r="BC33" s="6">
        <v>5.4258648608379811</v>
      </c>
      <c r="BD33" s="6">
        <v>9.1225383648611427</v>
      </c>
      <c r="BE33" s="6">
        <v>4.1810344862188265</v>
      </c>
      <c r="BF33" s="6">
        <v>5.5227387702327491</v>
      </c>
      <c r="BG33" s="6">
        <v>5.5977207689064556</v>
      </c>
      <c r="BH33" s="6">
        <v>2.1120100700753763</v>
      </c>
      <c r="BI33" s="6">
        <v>3.7754945071297952</v>
      </c>
      <c r="BJ33" s="6">
        <v>1.2064236530790362</v>
      </c>
      <c r="BK33" s="6">
        <v>-1.3814441610956019</v>
      </c>
      <c r="BL33" s="6">
        <v>0.50799916179742333</v>
      </c>
      <c r="BM33" s="6">
        <v>-2.7269912958346354</v>
      </c>
      <c r="BN33" s="6">
        <v>4.1247667943637323</v>
      </c>
      <c r="BO33" s="6">
        <v>0.41697115014647235</v>
      </c>
      <c r="BP33" s="6">
        <v>-0.44268551849058202</v>
      </c>
      <c r="BQ33" s="6">
        <v>6.8150372577699958</v>
      </c>
      <c r="BR33" s="6">
        <v>-0.49745854625425912</v>
      </c>
      <c r="BS33" s="6">
        <v>4.3663011039974498</v>
      </c>
      <c r="BT33" s="6">
        <v>6.3501019469665021</v>
      </c>
      <c r="BU33" s="6">
        <v>2.066052490189052</v>
      </c>
      <c r="BV33" s="6">
        <v>7.9632734644118131</v>
      </c>
      <c r="BW33" s="6">
        <v>5.1444255633260161</v>
      </c>
      <c r="BX33" s="6">
        <v>3.9386799573069897</v>
      </c>
      <c r="BY33" s="6">
        <v>0.96115808711143558</v>
      </c>
      <c r="BZ33" s="6">
        <v>3.5935372360687223</v>
      </c>
      <c r="CA33" s="6">
        <v>5.9488177261139752</v>
      </c>
      <c r="CB33" s="6">
        <v>2.8374893523059885</v>
      </c>
      <c r="CC33" s="6">
        <v>4.7007708548353122</v>
      </c>
      <c r="CD33" s="6">
        <v>2.5700556155480392</v>
      </c>
      <c r="CE33" s="6">
        <v>4.8012441294616792</v>
      </c>
      <c r="CF33" s="6">
        <v>5.1492119312426698</v>
      </c>
      <c r="CG33" s="12"/>
      <c r="CH33" s="12"/>
      <c r="CI33" s="16">
        <f>(SUM(PIB_Trim_CHainé_Millards_Fcfa!F32:I32)/SUM(PIB_Trim_CHainé_Millards_Fcfa!B32:E32)-1)*100</f>
        <v>2.4032028094143731</v>
      </c>
      <c r="CJ33" s="16">
        <f>(SUM(PIB_Trim_CHainé_Millards_Fcfa!J32:M32)/SUM(PIB_Trim_CHainé_Millards_Fcfa!F32:I32)-1)*100</f>
        <v>3.8557606287794588</v>
      </c>
      <c r="CK33" s="16">
        <f>(SUM(PIB_Trim_CHainé_Millards_Fcfa!N32:Q32)/SUM(PIB_Trim_CHainé_Millards_Fcfa!J32:M32)-1)*100</f>
        <v>2.0669243358153455</v>
      </c>
      <c r="CL33" s="16">
        <f>(SUM(PIB_Trim_CHainé_Millards_Fcfa!R32:U32)/SUM(PIB_Trim_CHainé_Millards_Fcfa!N32:Q32)-1)*100</f>
        <v>4.499680126265293</v>
      </c>
      <c r="CM33" s="16">
        <f>(SUM(PIB_Trim_CHainé_Millards_Fcfa!V32:Y32)/SUM(PIB_Trim_CHainé_Millards_Fcfa!R32:U32)-1)*100</f>
        <v>2.6711111695274958</v>
      </c>
      <c r="CN33" s="16">
        <f>(SUM(PIB_Trim_CHainé_Millards_Fcfa!Z32:AC32)/SUM(PIB_Trim_CHainé_Millards_Fcfa!V32:Y32)-1)*100</f>
        <v>6.5168602382116303</v>
      </c>
      <c r="CO33" s="16">
        <f>(SUM(PIB_Trim_CHainé_Millards_Fcfa!AD32:AG32)/SUM(PIB_Trim_CHainé_Millards_Fcfa!Z32:AC32)-1)*100</f>
        <v>2.3545489753316051</v>
      </c>
      <c r="CP33" s="16">
        <f>(SUM(PIB_Trim_CHainé_Millards_Fcfa!AH32:AK32)/SUM(PIB_Trim_CHainé_Millards_Fcfa!AD32:AG32)-1)*100</f>
        <v>-0.67110608560564389</v>
      </c>
      <c r="CQ33" s="16">
        <f>(SUM(PIB_Trim_CHainé_Millards_Fcfa!AL32:AO32)/SUM(PIB_Trim_CHainé_Millards_Fcfa!AH32:AK32)-1)*100</f>
        <v>2.841501501266297</v>
      </c>
      <c r="CR33" s="16">
        <f>(SUM(PIB_Trim_CHainé_Millards_Fcfa!AP32:AS32)/SUM(PIB_Trim_CHainé_Millards_Fcfa!AL32:AO32)-1)*100</f>
        <v>6.818124037465445</v>
      </c>
      <c r="CS33" s="16">
        <f>(SUM(PIB_Trim_CHainé_Millards_Fcfa!AT32:AW32)/SUM(PIB_Trim_CHainé_Millards_Fcfa!AP32:AS32)-1)*100</f>
        <v>5.5155412186854935</v>
      </c>
      <c r="CT33" s="16">
        <f>(SUM(PIB_Trim_CHainé_Millards_Fcfa!AX32:BA32)/SUM(PIB_Trim_CHainé_Millards_Fcfa!AT32:AW32)-1)*100</f>
        <v>5.3399511276914113</v>
      </c>
      <c r="CU33" s="16">
        <f>(SUM(PIB_Trim_CHainé_Millards_Fcfa!BB32:BE32)/SUM(PIB_Trim_CHainé_Millards_Fcfa!AX32:BA32)-1)*100</f>
        <v>5.1668151289435915</v>
      </c>
      <c r="CV33" s="16">
        <f>(SUM(PIB_Trim_CHainé_Millards_Fcfa!BF32:BI32)/SUM(PIB_Trim_CHainé_Millards_Fcfa!BB32:BE32)-1)*100</f>
        <v>6.2288949947903571</v>
      </c>
      <c r="CW33" s="16">
        <f>(SUM(PIB_Trim_CHainé_Millards_Fcfa!BJ32:BM32)/SUM(PIB_Trim_CHainé_Millards_Fcfa!BF32:BI32)-1)*100</f>
        <v>4.0203793014203404</v>
      </c>
      <c r="CX33" s="16">
        <f>(SUM(PIB_Trim_CHainé_Millards_Fcfa!BN32:BQ32)/SUM(PIB_Trim_CHainé_Millards_Fcfa!BJ32:BM32)-1)*100</f>
        <v>-0.59284961964902738</v>
      </c>
      <c r="CY33" s="16">
        <f>(SUM(PIB_Trim_CHainé_Millards_Fcfa!BR32:BU32)/SUM(PIB_Trim_CHainé_Millards_Fcfa!BN32:BQ32)-1)*100</f>
        <v>2.2724889396031012</v>
      </c>
      <c r="CZ33" s="16">
        <f>(SUM(PIB_Trim_CHainé_Millards_Fcfa!BV32:BY32)/SUM(PIB_Trim_CHainé_Millards_Fcfa!BR32:BU32)-1)*100</f>
        <v>3.515089932622617</v>
      </c>
      <c r="DA33" s="16">
        <f>(SUM(PIB_Trim_CHainé_Millards_Fcfa!BZ32:CC32)/SUM(PIB_Trim_CHainé_Millards_Fcfa!BV32:BY32)-1)*100</f>
        <v>4.3157192897000041</v>
      </c>
      <c r="DB33" s="16">
        <f>(SUM(PIB_Trim_CHainé_Millards_Fcfa!CD32:CG32)/SUM(PIB_Trim_CHainé_Millards_Fcfa!BZ32:CC32)-1)*100</f>
        <v>4.2032272036383489</v>
      </c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</row>
    <row r="34" spans="1:16366" x14ac:dyDescent="0.35">
      <c r="A34" s="7" t="s">
        <v>43</v>
      </c>
      <c r="B34" s="8">
        <v>-9.5600209113314349</v>
      </c>
      <c r="C34" s="8">
        <v>9.8851997734853647</v>
      </c>
      <c r="D34" s="8">
        <v>28.11911488128127</v>
      </c>
      <c r="E34" s="8">
        <v>-12.889866225553259</v>
      </c>
      <c r="F34" s="8">
        <v>9.2232443147413754</v>
      </c>
      <c r="G34" s="8">
        <v>2.0863339615909027</v>
      </c>
      <c r="H34" s="8">
        <v>-4.2345859960741468</v>
      </c>
      <c r="I34" s="8">
        <v>3.8633986526690034</v>
      </c>
      <c r="J34" s="8">
        <v>3.7173261100795774</v>
      </c>
      <c r="K34" s="8">
        <v>-1.8388610013583495</v>
      </c>
      <c r="L34" s="8">
        <v>0.98395049336073015</v>
      </c>
      <c r="M34" s="8">
        <v>-9.5179523859460051</v>
      </c>
      <c r="N34" s="8">
        <v>-18.587815963907872</v>
      </c>
      <c r="O34" s="8">
        <v>-11.358543409417443</v>
      </c>
      <c r="P34" s="8">
        <v>-6.0484571033664558</v>
      </c>
      <c r="Q34" s="8">
        <v>10.951226270694846</v>
      </c>
      <c r="R34" s="8">
        <v>37.25757854210292</v>
      </c>
      <c r="S34" s="8">
        <v>51.049092308197672</v>
      </c>
      <c r="T34" s="8">
        <v>47.294407619029656</v>
      </c>
      <c r="U34" s="8">
        <v>29.737182662587557</v>
      </c>
      <c r="V34" s="8">
        <v>5.545777100615279</v>
      </c>
      <c r="W34" s="8">
        <v>-8.1536933264597433</v>
      </c>
      <c r="X34" s="8">
        <v>-7.5905830773000504</v>
      </c>
      <c r="Y34" s="8">
        <v>-6.6611203845861606</v>
      </c>
      <c r="Z34" s="8">
        <v>4.7641585178072265</v>
      </c>
      <c r="AA34" s="8">
        <v>13.334101488346416</v>
      </c>
      <c r="AB34" s="8">
        <v>12.091871420955602</v>
      </c>
      <c r="AC34" s="8">
        <v>8.8169943810519236</v>
      </c>
      <c r="AD34" s="8">
        <v>-3.8513590684484678</v>
      </c>
      <c r="AE34" s="8">
        <v>-7.2846936866165279</v>
      </c>
      <c r="AF34" s="8">
        <v>-7.0208504086137431</v>
      </c>
      <c r="AG34" s="8">
        <v>-6.2168552223969105</v>
      </c>
      <c r="AH34" s="8">
        <v>3.6827419670962147</v>
      </c>
      <c r="AI34" s="8">
        <v>10.317855193166171</v>
      </c>
      <c r="AJ34" s="8">
        <v>10.624164269868741</v>
      </c>
      <c r="AK34" s="8">
        <v>11.159235513154631</v>
      </c>
      <c r="AL34" s="8">
        <v>4.6642103903872467</v>
      </c>
      <c r="AM34" s="8">
        <v>-6.9112253856973282E-2</v>
      </c>
      <c r="AN34" s="8">
        <v>1.5550020731603276</v>
      </c>
      <c r="AO34" s="8">
        <v>4.9071646737718355</v>
      </c>
      <c r="AP34" s="8">
        <v>6.7699834067675102</v>
      </c>
      <c r="AQ34" s="8">
        <v>18.559426771714737</v>
      </c>
      <c r="AR34" s="8">
        <v>21.528270860649457</v>
      </c>
      <c r="AS34" s="8">
        <v>17.207246880292715</v>
      </c>
      <c r="AT34" s="8">
        <v>19.3300615498603</v>
      </c>
      <c r="AU34" s="8">
        <v>13.853926701230979</v>
      </c>
      <c r="AV34" s="8">
        <v>13.254201479008888</v>
      </c>
      <c r="AW34" s="8">
        <v>14.456053279050906</v>
      </c>
      <c r="AX34" s="8">
        <v>16.148794445060343</v>
      </c>
      <c r="AY34" s="8">
        <v>11.141247715621262</v>
      </c>
      <c r="AZ34" s="8">
        <v>5.2760103324154706</v>
      </c>
      <c r="BA34" s="8">
        <v>0.83311860521921854</v>
      </c>
      <c r="BB34" s="8">
        <v>-11.81125129565509</v>
      </c>
      <c r="BC34" s="8">
        <v>-14.27833477930821</v>
      </c>
      <c r="BD34" s="8">
        <v>-9.6464684013774065</v>
      </c>
      <c r="BE34" s="8">
        <v>-7.5261972273671702</v>
      </c>
      <c r="BF34" s="8">
        <v>11.508622393140765</v>
      </c>
      <c r="BG34" s="8">
        <v>24.334097333129812</v>
      </c>
      <c r="BH34" s="8">
        <v>23.22809775591881</v>
      </c>
      <c r="BI34" s="8">
        <v>13.301029356168282</v>
      </c>
      <c r="BJ34" s="8">
        <v>-1.2934868632098584</v>
      </c>
      <c r="BK34" s="8">
        <v>-10.646187720496037</v>
      </c>
      <c r="BL34" s="8">
        <v>-11.913751261176643</v>
      </c>
      <c r="BM34" s="8">
        <v>-6.7246728713610704</v>
      </c>
      <c r="BN34" s="8">
        <v>8.7239114992667233</v>
      </c>
      <c r="BO34" s="8">
        <v>14.770042184846432</v>
      </c>
      <c r="BP34" s="8">
        <v>18.727246853046609</v>
      </c>
      <c r="BQ34" s="8">
        <v>23.981963423864826</v>
      </c>
      <c r="BR34" s="8">
        <v>9.318165410083413</v>
      </c>
      <c r="BS34" s="8">
        <v>7.5556274718997285</v>
      </c>
      <c r="BT34" s="8">
        <v>5.8654896316506777</v>
      </c>
      <c r="BU34" s="8">
        <v>2.8213590177695202</v>
      </c>
      <c r="BV34" s="8">
        <v>5.4356259785901972</v>
      </c>
      <c r="BW34" s="8">
        <v>3.1247865166309508</v>
      </c>
      <c r="BX34" s="8">
        <v>11.88737734351275</v>
      </c>
      <c r="BY34" s="8">
        <v>13.443713518910094</v>
      </c>
      <c r="BZ34" s="8">
        <v>1.7342495036167804</v>
      </c>
      <c r="CA34" s="8">
        <v>8.2534909617072429</v>
      </c>
      <c r="CB34" s="8">
        <v>12.807095296252214</v>
      </c>
      <c r="CC34" s="8">
        <v>23.148463961343335</v>
      </c>
      <c r="CD34" s="8">
        <v>1.5044355717792612</v>
      </c>
      <c r="CE34" s="8">
        <v>3.9823342557180563</v>
      </c>
      <c r="CF34" s="8">
        <v>5.2146562925552198</v>
      </c>
      <c r="CG34" s="13"/>
      <c r="CH34" s="13"/>
      <c r="CI34" s="17">
        <f>(SUM(PIB_Trim_CHainé_Millards_Fcfa!F33:I33)/SUM(PIB_Trim_CHainé_Millards_Fcfa!B33:E33)-1)*100</f>
        <v>3.8547376601189454</v>
      </c>
      <c r="CJ34" s="17">
        <f>(SUM(PIB_Trim_CHainé_Millards_Fcfa!J33:M33)/SUM(PIB_Trim_CHainé_Millards_Fcfa!F33:I33)-1)*100</f>
        <v>1.9616072677697494</v>
      </c>
      <c r="CK34" s="17">
        <f>(SUM(PIB_Trim_CHainé_Millards_Fcfa!N33:Q33)/SUM(PIB_Trim_CHainé_Millards_Fcfa!J33:M33)-1)*100</f>
        <v>-1.5851399161893487</v>
      </c>
      <c r="CL34" s="17">
        <f>(SUM(PIB_Trim_CHainé_Millards_Fcfa!R33:U33)/SUM(PIB_Trim_CHainé_Millards_Fcfa!N33:Q33)-1)*100</f>
        <v>-6.6981875492513554</v>
      </c>
      <c r="CM34" s="17">
        <f>(SUM(PIB_Trim_CHainé_Millards_Fcfa!V33:Y33)/SUM(PIB_Trim_CHainé_Millards_Fcfa!R33:U33)-1)*100</f>
        <v>41.833744754034143</v>
      </c>
      <c r="CN34" s="17">
        <f>(SUM(PIB_Trim_CHainé_Millards_Fcfa!Z33:AC33)/SUM(PIB_Trim_CHainé_Millards_Fcfa!V33:Y33)-1)*100</f>
        <v>-5.0097525031424954</v>
      </c>
      <c r="CO34" s="17">
        <f>(SUM(PIB_Trim_CHainé_Millards_Fcfa!AD33:AG33)/SUM(PIB_Trim_CHainé_Millards_Fcfa!Z33:AC33)-1)*100</f>
        <v>10.11177747683838</v>
      </c>
      <c r="CP34" s="17">
        <f>(SUM(PIB_Trim_CHainé_Millards_Fcfa!AH33:AK33)/SUM(PIB_Trim_CHainé_Millards_Fcfa!AD33:AG33)-1)*100</f>
        <v>-6.2692617656230016</v>
      </c>
      <c r="CQ34" s="17">
        <f>(SUM(PIB_Trim_CHainé_Millards_Fcfa!AL33:AO33)/SUM(PIB_Trim_CHainé_Millards_Fcfa!AH33:AK33)-1)*100</f>
        <v>9.2211034485542029</v>
      </c>
      <c r="CR34" s="17">
        <f>(SUM(PIB_Trim_CHainé_Millards_Fcfa!AP33:AS33)/SUM(PIB_Trim_CHainé_Millards_Fcfa!AL33:AO33)-1)*100</f>
        <v>2.5005004926417884</v>
      </c>
      <c r="CS34" s="17">
        <f>(SUM(PIB_Trim_CHainé_Millards_Fcfa!AT33:AW33)/SUM(PIB_Trim_CHainé_Millards_Fcfa!AP33:AS33)-1)*100</f>
        <v>16.785064202350732</v>
      </c>
      <c r="CT34" s="17">
        <f>(SUM(PIB_Trim_CHainé_Millards_Fcfa!AX33:BA33)/SUM(PIB_Trim_CHainé_Millards_Fcfa!AT33:AW33)-1)*100</f>
        <v>14.810584221972501</v>
      </c>
      <c r="CU34" s="17">
        <f>(SUM(PIB_Trim_CHainé_Millards_Fcfa!BB33:BE33)/SUM(PIB_Trim_CHainé_Millards_Fcfa!AX33:BA33)-1)*100</f>
        <v>7.8457622251713044</v>
      </c>
      <c r="CV34" s="17">
        <f>(SUM(PIB_Trim_CHainé_Millards_Fcfa!BF33:BI33)/SUM(PIB_Trim_CHainé_Millards_Fcfa!BB33:BE33)-1)*100</f>
        <v>-10.870641680326266</v>
      </c>
      <c r="CW34" s="17">
        <f>(SUM(PIB_Trim_CHainé_Millards_Fcfa!BJ33:BM33)/SUM(PIB_Trim_CHainé_Millards_Fcfa!BF33:BI33)-1)*100</f>
        <v>18.881485524105045</v>
      </c>
      <c r="CX34" s="17">
        <f>(SUM(PIB_Trim_CHainé_Millards_Fcfa!BN33:BQ33)/SUM(PIB_Trim_CHainé_Millards_Fcfa!BJ33:BM33)-1)*100</f>
        <v>-8.4244997270105255</v>
      </c>
      <c r="CY34" s="17">
        <f>(SUM(PIB_Trim_CHainé_Millards_Fcfa!BR33:BU33)/SUM(PIB_Trim_CHainé_Millards_Fcfa!BN33:BQ33)-1)*100</f>
        <v>16.776980954620257</v>
      </c>
      <c r="CZ34" s="17">
        <f>(SUM(PIB_Trim_CHainé_Millards_Fcfa!BV33:BY33)/SUM(PIB_Trim_CHainé_Millards_Fcfa!BR33:BU33)-1)*100</f>
        <v>6.2562559131233542</v>
      </c>
      <c r="DA34" s="17">
        <f>(SUM(PIB_Trim_CHainé_Millards_Fcfa!BZ33:CC33)/SUM(PIB_Trim_CHainé_Millards_Fcfa!BV33:BY33)-1)*100</f>
        <v>8.6743045287994924</v>
      </c>
      <c r="DB34" s="17">
        <f>(SUM(PIB_Trim_CHainé_Millards_Fcfa!CD33:CG33)/SUM(PIB_Trim_CHainé_Millards_Fcfa!BZ33:CC33)-1)*100</f>
        <v>11.986943563629771</v>
      </c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</row>
    <row r="35" spans="1:16366" x14ac:dyDescent="0.35">
      <c r="A35" s="5" t="s">
        <v>44</v>
      </c>
      <c r="B35" s="6">
        <v>3.1047423688953968</v>
      </c>
      <c r="C35" s="6">
        <v>0.78864668521139158</v>
      </c>
      <c r="D35" s="6">
        <v>1.8860254140467214</v>
      </c>
      <c r="E35" s="6">
        <v>4.7893620949891469</v>
      </c>
      <c r="F35" s="6">
        <v>4.0301413023843713</v>
      </c>
      <c r="G35" s="6">
        <v>5.2000645485704711</v>
      </c>
      <c r="H35" s="6">
        <v>2.583736384699753</v>
      </c>
      <c r="I35" s="6">
        <v>3.121801978752381</v>
      </c>
      <c r="J35" s="6">
        <v>2.4607654976118276</v>
      </c>
      <c r="K35" s="6">
        <v>1.1429394960364991</v>
      </c>
      <c r="L35" s="6">
        <v>5.5462514651946293</v>
      </c>
      <c r="M35" s="6">
        <v>-2.7577399410647851</v>
      </c>
      <c r="N35" s="6">
        <v>-2.3661903300988052</v>
      </c>
      <c r="O35" s="6">
        <v>5.4010426757912233</v>
      </c>
      <c r="P35" s="6">
        <v>7.624273475868848</v>
      </c>
      <c r="Q35" s="6">
        <v>2.0111988726355223</v>
      </c>
      <c r="R35" s="6">
        <v>3.2314010505179347</v>
      </c>
      <c r="S35" s="6">
        <v>5.6381487238525985</v>
      </c>
      <c r="T35" s="6">
        <v>6.2581893170657876</v>
      </c>
      <c r="U35" s="6">
        <v>6.1103017931015247</v>
      </c>
      <c r="V35" s="6">
        <v>6.1914087417061392</v>
      </c>
      <c r="W35" s="6">
        <v>2.4766144246999744</v>
      </c>
      <c r="X35" s="6">
        <v>6.4893522869034381</v>
      </c>
      <c r="Y35" s="6">
        <v>7.3909757411899868</v>
      </c>
      <c r="Z35" s="6">
        <v>2.9780815277076877</v>
      </c>
      <c r="AA35" s="6">
        <v>5.5973789756704972</v>
      </c>
      <c r="AB35" s="6">
        <v>0.5780717425724502</v>
      </c>
      <c r="AC35" s="6">
        <v>3.1764534100333863</v>
      </c>
      <c r="AD35" s="6">
        <v>-1.9122093923303551</v>
      </c>
      <c r="AE35" s="6">
        <v>-1.9412790068652819</v>
      </c>
      <c r="AF35" s="6">
        <v>4.1169507162222896</v>
      </c>
      <c r="AG35" s="6">
        <v>-6.3094500867593384</v>
      </c>
      <c r="AH35" s="6">
        <v>-0.82294511785903079</v>
      </c>
      <c r="AI35" s="6">
        <v>5.9213292979427345</v>
      </c>
      <c r="AJ35" s="6">
        <v>0.3216789011729615</v>
      </c>
      <c r="AK35" s="6">
        <v>8.2580725191190751</v>
      </c>
      <c r="AL35" s="6">
        <v>5.5970351196708235</v>
      </c>
      <c r="AM35" s="6">
        <v>7.2979802509763658</v>
      </c>
      <c r="AN35" s="6">
        <v>9.4398339177181878</v>
      </c>
      <c r="AO35" s="6">
        <v>2.2720887595887973</v>
      </c>
      <c r="AP35" s="6">
        <v>5.6368790820157777</v>
      </c>
      <c r="AQ35" s="6">
        <v>3.7565572449087758</v>
      </c>
      <c r="AR35" s="6">
        <v>5.5509596431375874</v>
      </c>
      <c r="AS35" s="6">
        <v>10.796114776439403</v>
      </c>
      <c r="AT35" s="6">
        <v>7.144616110627422</v>
      </c>
      <c r="AU35" s="6">
        <v>6.9643792205957178</v>
      </c>
      <c r="AV35" s="6">
        <v>5.251287858282061</v>
      </c>
      <c r="AW35" s="6">
        <v>5.045676777592778</v>
      </c>
      <c r="AX35" s="6">
        <v>6.0945349199683863</v>
      </c>
      <c r="AY35" s="6">
        <v>3.4085264437513585</v>
      </c>
      <c r="AZ35" s="6">
        <v>5.1151530206730023</v>
      </c>
      <c r="BA35" s="6">
        <v>7.4415208998709126</v>
      </c>
      <c r="BB35" s="6">
        <v>3.4829433724602898</v>
      </c>
      <c r="BC35" s="6">
        <v>3.8118351986373256</v>
      </c>
      <c r="BD35" s="6">
        <v>7.6788895974848392</v>
      </c>
      <c r="BE35" s="6">
        <v>3.3078206851541392</v>
      </c>
      <c r="BF35" s="6">
        <v>5.9362920081651893</v>
      </c>
      <c r="BG35" s="6">
        <v>6.8323121763489203</v>
      </c>
      <c r="BH35" s="6">
        <v>3.4491550169283069</v>
      </c>
      <c r="BI35" s="6">
        <v>4.398219126702263</v>
      </c>
      <c r="BJ35" s="6">
        <v>1.0169451004082619</v>
      </c>
      <c r="BK35" s="6">
        <v>-2.0849448536504833</v>
      </c>
      <c r="BL35" s="6">
        <v>-0.41027460795924897</v>
      </c>
      <c r="BM35" s="6">
        <v>-2.9997459592799536</v>
      </c>
      <c r="BN35" s="6">
        <v>4.3153664379971257</v>
      </c>
      <c r="BO35" s="6">
        <v>1.2323431769026616</v>
      </c>
      <c r="BP35" s="6">
        <v>0.65584853339677451</v>
      </c>
      <c r="BQ35" s="6">
        <v>7.8004696688636299</v>
      </c>
      <c r="BR35" s="6">
        <v>0.16337823172538624</v>
      </c>
      <c r="BS35" s="6">
        <v>4.5936109904535671</v>
      </c>
      <c r="BT35" s="6">
        <v>6.3161100197588471</v>
      </c>
      <c r="BU35" s="6">
        <v>2.1169570483572375</v>
      </c>
      <c r="BV35" s="6">
        <v>7.7409020965665487</v>
      </c>
      <c r="BW35" s="6">
        <v>5.0019481725472659</v>
      </c>
      <c r="BX35" s="6">
        <v>4.4363863740474185</v>
      </c>
      <c r="BY35" s="6">
        <v>1.7185761797204435</v>
      </c>
      <c r="BZ35" s="6">
        <v>3.4563459466636193</v>
      </c>
      <c r="CA35" s="6">
        <v>6.0696505802372513</v>
      </c>
      <c r="CB35" s="6">
        <v>3.5392316838594562</v>
      </c>
      <c r="CC35" s="6">
        <v>6.1135165694510718</v>
      </c>
      <c r="CD35" s="6">
        <v>2.4788093283931945</v>
      </c>
      <c r="CE35" s="6">
        <v>4.7276162072748873</v>
      </c>
      <c r="CF35" s="6">
        <v>5.1580396844675747</v>
      </c>
      <c r="CG35" s="12"/>
      <c r="CH35" s="12"/>
      <c r="CI35" s="16">
        <f>(SUM(PIB_Trim_CHainé_Millards_Fcfa!F34:I34)/SUM(PIB_Trim_CHainé_Millards_Fcfa!B34:E34)-1)*100</f>
        <v>2.5383783486718103</v>
      </c>
      <c r="CJ35" s="16">
        <f>(SUM(PIB_Trim_CHainé_Millards_Fcfa!J34:M34)/SUM(PIB_Trim_CHainé_Millards_Fcfa!F34:I34)-1)*100</f>
        <v>3.689602652687185</v>
      </c>
      <c r="CK35" s="16">
        <f>(SUM(PIB_Trim_CHainé_Millards_Fcfa!N34:Q34)/SUM(PIB_Trim_CHainé_Millards_Fcfa!J34:M34)-1)*100</f>
        <v>1.7600460788911976</v>
      </c>
      <c r="CL35" s="16">
        <f>(SUM(PIB_Trim_CHainé_Millards_Fcfa!R34:U34)/SUM(PIB_Trim_CHainé_Millards_Fcfa!N34:Q34)-1)*100</f>
        <v>3.6387107095542603</v>
      </c>
      <c r="CM35" s="16">
        <f>(SUM(PIB_Trim_CHainé_Millards_Fcfa!V34:Y34)/SUM(PIB_Trim_CHainé_Millards_Fcfa!R34:U34)-1)*100</f>
        <v>5.454735625775875</v>
      </c>
      <c r="CN35" s="16">
        <f>(SUM(PIB_Trim_CHainé_Millards_Fcfa!Z34:AC34)/SUM(PIB_Trim_CHainé_Millards_Fcfa!V34:Y34)-1)*100</f>
        <v>5.5767885983805998</v>
      </c>
      <c r="CO35" s="16">
        <f>(SUM(PIB_Trim_CHainé_Millards_Fcfa!AD34:AG34)/SUM(PIB_Trim_CHainé_Millards_Fcfa!Z34:AC34)-1)*100</f>
        <v>2.9353789708643996</v>
      </c>
      <c r="CP35" s="16">
        <f>(SUM(PIB_Trim_CHainé_Millards_Fcfa!AH34:AK34)/SUM(PIB_Trim_CHainé_Millards_Fcfa!AD34:AG34)-1)*100</f>
        <v>-1.0723992413297245</v>
      </c>
      <c r="CQ35" s="16">
        <f>(SUM(PIB_Trim_CHainé_Millards_Fcfa!AL34:AO34)/SUM(PIB_Trim_CHainé_Millards_Fcfa!AH34:AK34)-1)*100</f>
        <v>3.2906874201936498</v>
      </c>
      <c r="CR35" s="16">
        <f>(SUM(PIB_Trim_CHainé_Millards_Fcfa!AP34:AS34)/SUM(PIB_Trim_CHainé_Millards_Fcfa!AL34:AO34)-1)*100</f>
        <v>6.5026387840968258</v>
      </c>
      <c r="CS35" s="16">
        <f>(SUM(PIB_Trim_CHainé_Millards_Fcfa!AT34:AW34)/SUM(PIB_Trim_CHainé_Millards_Fcfa!AP34:AS34)-1)*100</f>
        <v>6.2388789019744539</v>
      </c>
      <c r="CT35" s="16">
        <f>(SUM(PIB_Trim_CHainé_Millards_Fcfa!AX34:BA34)/SUM(PIB_Trim_CHainé_Millards_Fcfa!AT34:AW34)-1)*100</f>
        <v>6.0050088142148406</v>
      </c>
      <c r="CU35" s="16">
        <f>(SUM(PIB_Trim_CHainé_Millards_Fcfa!BB34:BE34)/SUM(PIB_Trim_CHainé_Millards_Fcfa!AX34:BA34)-1)*100</f>
        <v>5.3755476963997184</v>
      </c>
      <c r="CV35" s="16">
        <f>(SUM(PIB_Trim_CHainé_Millards_Fcfa!BF34:BI34)/SUM(PIB_Trim_CHainé_Millards_Fcfa!BB34:BE34)-1)*100</f>
        <v>4.8678499999153413</v>
      </c>
      <c r="CW35" s="16">
        <f>(SUM(PIB_Trim_CHainé_Millards_Fcfa!BJ34:BM34)/SUM(PIB_Trim_CHainé_Millards_Fcfa!BF34:BI34)-1)*100</f>
        <v>4.999999116087861</v>
      </c>
      <c r="CX35" s="16">
        <f>(SUM(PIB_Trim_CHainé_Millards_Fcfa!BN34:BQ34)/SUM(PIB_Trim_CHainé_Millards_Fcfa!BJ34:BM34)-1)*100</f>
        <v>-1.1691083482865516</v>
      </c>
      <c r="CY35" s="16">
        <f>(SUM(PIB_Trim_CHainé_Millards_Fcfa!BR34:BU34)/SUM(PIB_Trim_CHainé_Millards_Fcfa!BN34:BQ34)-1)*100</f>
        <v>3.1009412444491291</v>
      </c>
      <c r="CZ35" s="16">
        <f>(SUM(PIB_Trim_CHainé_Millards_Fcfa!BV34:BY34)/SUM(PIB_Trim_CHainé_Millards_Fcfa!BR34:BU34)-1)*100</f>
        <v>3.7031902759548707</v>
      </c>
      <c r="DA35" s="16">
        <f>(SUM(PIB_Trim_CHainé_Millards_Fcfa!BZ34:CC34)/SUM(PIB_Trim_CHainé_Millards_Fcfa!BV34:BY34)-1)*100</f>
        <v>4.5778146916311435</v>
      </c>
      <c r="DB35" s="16">
        <f>(SUM(PIB_Trim_CHainé_Millards_Fcfa!CD34:CG34)/SUM(PIB_Trim_CHainé_Millards_Fcfa!BZ34:CC34)-1)*100</f>
        <v>4.7509422272616009</v>
      </c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</row>
    <row r="36" spans="1:16366" x14ac:dyDescent="0.35">
      <c r="A36" s="11" t="s">
        <v>45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</row>
  </sheetData>
  <mergeCells count="1">
    <mergeCell ref="A1:A2"/>
  </mergeCells>
  <phoneticPr fontId="3" type="noConversion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J35"/>
  <sheetViews>
    <sheetView workbookViewId="0">
      <selection activeCell="A7" sqref="A7"/>
    </sheetView>
  </sheetViews>
  <sheetFormatPr baseColWidth="10" defaultRowHeight="14.5" x14ac:dyDescent="0.35"/>
  <cols>
    <col min="1" max="1" width="35.1796875" customWidth="1"/>
    <col min="2" max="88" width="8.6328125" customWidth="1"/>
  </cols>
  <sheetData>
    <row r="1" spans="1:88" ht="14.5" customHeight="1" x14ac:dyDescent="0.35">
      <c r="A1" s="9" t="s">
        <v>121</v>
      </c>
    </row>
    <row r="2" spans="1:88" ht="24" customHeight="1" x14ac:dyDescent="0.35">
      <c r="A2" s="9"/>
    </row>
    <row r="3" spans="1:88" ht="14.5" customHeight="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</row>
    <row r="4" spans="1:88" s="1" customFormat="1" x14ac:dyDescent="0.35">
      <c r="A4" s="10" t="s">
        <v>0</v>
      </c>
      <c r="B4" s="10" t="s">
        <v>116</v>
      </c>
      <c r="C4" s="10" t="s">
        <v>117</v>
      </c>
      <c r="D4" s="10" t="s">
        <v>118</v>
      </c>
      <c r="E4" s="10" t="s">
        <v>119</v>
      </c>
      <c r="F4" s="10" t="s">
        <v>49</v>
      </c>
      <c r="G4" s="10" t="s">
        <v>50</v>
      </c>
      <c r="H4" s="10" t="s">
        <v>51</v>
      </c>
      <c r="I4" s="10" t="s">
        <v>52</v>
      </c>
      <c r="J4" s="10" t="s">
        <v>53</v>
      </c>
      <c r="K4" s="10" t="s">
        <v>54</v>
      </c>
      <c r="L4" s="10" t="s">
        <v>55</v>
      </c>
      <c r="M4" s="10" t="s">
        <v>56</v>
      </c>
      <c r="N4" s="10" t="s">
        <v>57</v>
      </c>
      <c r="O4" s="10" t="s">
        <v>58</v>
      </c>
      <c r="P4" s="10" t="s">
        <v>59</v>
      </c>
      <c r="Q4" s="10" t="s">
        <v>60</v>
      </c>
      <c r="R4" s="10" t="s">
        <v>61</v>
      </c>
      <c r="S4" s="10" t="s">
        <v>62</v>
      </c>
      <c r="T4" s="10" t="s">
        <v>63</v>
      </c>
      <c r="U4" s="10" t="s">
        <v>64</v>
      </c>
      <c r="V4" s="10" t="s">
        <v>65</v>
      </c>
      <c r="W4" s="10" t="s">
        <v>66</v>
      </c>
      <c r="X4" s="10" t="s">
        <v>67</v>
      </c>
      <c r="Y4" s="10" t="s">
        <v>68</v>
      </c>
      <c r="Z4" s="10" t="s">
        <v>69</v>
      </c>
      <c r="AA4" s="10" t="s">
        <v>70</v>
      </c>
      <c r="AB4" s="10" t="s">
        <v>71</v>
      </c>
      <c r="AC4" s="10" t="s">
        <v>72</v>
      </c>
      <c r="AD4" s="10" t="s">
        <v>73</v>
      </c>
      <c r="AE4" s="10" t="s">
        <v>74</v>
      </c>
      <c r="AF4" s="10" t="s">
        <v>75</v>
      </c>
      <c r="AG4" s="10" t="s">
        <v>76</v>
      </c>
      <c r="AH4" s="10" t="s">
        <v>77</v>
      </c>
      <c r="AI4" s="10" t="s">
        <v>78</v>
      </c>
      <c r="AJ4" s="10" t="s">
        <v>79</v>
      </c>
      <c r="AK4" s="10" t="s">
        <v>80</v>
      </c>
      <c r="AL4" s="10" t="s">
        <v>81</v>
      </c>
      <c r="AM4" s="10" t="s">
        <v>82</v>
      </c>
      <c r="AN4" s="10" t="s">
        <v>83</v>
      </c>
      <c r="AO4" s="10" t="s">
        <v>84</v>
      </c>
      <c r="AP4" s="10" t="s">
        <v>85</v>
      </c>
      <c r="AQ4" s="10" t="s">
        <v>86</v>
      </c>
      <c r="AR4" s="10" t="s">
        <v>87</v>
      </c>
      <c r="AS4" s="10" t="s">
        <v>88</v>
      </c>
      <c r="AT4" s="10" t="s">
        <v>89</v>
      </c>
      <c r="AU4" s="10" t="s">
        <v>90</v>
      </c>
      <c r="AV4" s="10" t="s">
        <v>91</v>
      </c>
      <c r="AW4" s="10" t="s">
        <v>92</v>
      </c>
      <c r="AX4" s="10" t="s">
        <v>93</v>
      </c>
      <c r="AY4" s="10" t="s">
        <v>94</v>
      </c>
      <c r="AZ4" s="10" t="s">
        <v>95</v>
      </c>
      <c r="BA4" s="10" t="s">
        <v>96</v>
      </c>
      <c r="BB4" s="10" t="s">
        <v>97</v>
      </c>
      <c r="BC4" s="10" t="s">
        <v>98</v>
      </c>
      <c r="BD4" s="10" t="s">
        <v>99</v>
      </c>
      <c r="BE4" s="10" t="s">
        <v>100</v>
      </c>
      <c r="BF4" s="10" t="s">
        <v>101</v>
      </c>
      <c r="BG4" s="10" t="s">
        <v>102</v>
      </c>
      <c r="BH4" s="10" t="s">
        <v>103</v>
      </c>
      <c r="BI4" s="10" t="s">
        <v>104</v>
      </c>
      <c r="BJ4" s="10" t="s">
        <v>105</v>
      </c>
      <c r="BK4" s="10" t="s">
        <v>106</v>
      </c>
      <c r="BL4" s="10" t="s">
        <v>107</v>
      </c>
      <c r="BM4" s="10" t="s">
        <v>108</v>
      </c>
      <c r="BN4" s="10" t="s">
        <v>109</v>
      </c>
      <c r="BO4" s="10" t="s">
        <v>110</v>
      </c>
      <c r="BP4" s="10" t="s">
        <v>111</v>
      </c>
      <c r="BQ4" s="10" t="s">
        <v>112</v>
      </c>
      <c r="BR4" s="10" t="s">
        <v>1</v>
      </c>
      <c r="BS4" s="10" t="s">
        <v>2</v>
      </c>
      <c r="BT4" s="10" t="s">
        <v>3</v>
      </c>
      <c r="BU4" s="10" t="s">
        <v>4</v>
      </c>
      <c r="BV4" s="10" t="s">
        <v>5</v>
      </c>
      <c r="BW4" s="10" t="s">
        <v>6</v>
      </c>
      <c r="BX4" s="10" t="s">
        <v>7</v>
      </c>
      <c r="BY4" s="10" t="s">
        <v>8</v>
      </c>
      <c r="BZ4" s="10" t="s">
        <v>9</v>
      </c>
      <c r="CA4" s="10" t="s">
        <v>10</v>
      </c>
      <c r="CB4" s="10" t="s">
        <v>11</v>
      </c>
      <c r="CC4" s="10" t="s">
        <v>12</v>
      </c>
      <c r="CD4" s="10" t="s">
        <v>13</v>
      </c>
      <c r="CE4" s="10" t="s">
        <v>14</v>
      </c>
      <c r="CF4" s="10" t="s">
        <v>15</v>
      </c>
      <c r="CG4" s="10" t="s">
        <v>46</v>
      </c>
      <c r="CH4" s="10" t="s">
        <v>47</v>
      </c>
      <c r="CI4" s="10" t="s">
        <v>126</v>
      </c>
      <c r="CJ4" s="10" t="s">
        <v>127</v>
      </c>
    </row>
    <row r="5" spans="1:88" x14ac:dyDescent="0.35">
      <c r="A5" s="5" t="s">
        <v>16</v>
      </c>
      <c r="B5" s="6">
        <v>119.29020753491153</v>
      </c>
      <c r="C5" s="6">
        <v>230.76903310978906</v>
      </c>
      <c r="D5" s="6">
        <v>319.12141915862139</v>
      </c>
      <c r="E5" s="6">
        <v>142.23106935278835</v>
      </c>
      <c r="F5" s="6">
        <v>128.09728466080526</v>
      </c>
      <c r="G5" s="6">
        <v>270.51324570677218</v>
      </c>
      <c r="H5" s="6">
        <v>395.6664781637844</v>
      </c>
      <c r="I5" s="6">
        <v>156.33736314676386</v>
      </c>
      <c r="J5" s="6">
        <v>139.55663805223551</v>
      </c>
      <c r="K5" s="6">
        <v>266.72811627795875</v>
      </c>
      <c r="L5" s="6">
        <v>380.40441330817441</v>
      </c>
      <c r="M5" s="6">
        <v>165.74723385940422</v>
      </c>
      <c r="N5" s="6">
        <v>152.80183971789091</v>
      </c>
      <c r="O5" s="6">
        <v>303.43543532389799</v>
      </c>
      <c r="P5" s="6">
        <v>446.79436616923272</v>
      </c>
      <c r="Q5" s="6">
        <v>179.01462477679408</v>
      </c>
      <c r="R5" s="6">
        <v>162.29265665126047</v>
      </c>
      <c r="S5" s="6">
        <v>363.93105903231816</v>
      </c>
      <c r="T5" s="6">
        <v>567.77914416419446</v>
      </c>
      <c r="U5" s="6">
        <v>206.15486730154527</v>
      </c>
      <c r="V5" s="6">
        <v>181.74991421196427</v>
      </c>
      <c r="W5" s="6">
        <v>422.4685299225219</v>
      </c>
      <c r="X5" s="6">
        <v>613.94483363649522</v>
      </c>
      <c r="Y5" s="6">
        <v>221.51047581790436</v>
      </c>
      <c r="Z5" s="6">
        <v>196.83640716966568</v>
      </c>
      <c r="AA5" s="6">
        <v>444.96794527777865</v>
      </c>
      <c r="AB5" s="6">
        <v>737.69647089683747</v>
      </c>
      <c r="AC5" s="6">
        <v>254.79326649751101</v>
      </c>
      <c r="AD5" s="6">
        <v>231.88834125832236</v>
      </c>
      <c r="AE5" s="6">
        <v>542.73880785897836</v>
      </c>
      <c r="AF5" s="6">
        <v>904.37559941214897</v>
      </c>
      <c r="AG5" s="6">
        <v>328.05876564812803</v>
      </c>
      <c r="AH5" s="6">
        <v>280.39550118931095</v>
      </c>
      <c r="AI5" s="6">
        <v>639.41317583523801</v>
      </c>
      <c r="AJ5" s="6">
        <v>1029.4505307473717</v>
      </c>
      <c r="AK5" s="6">
        <v>375.57534136330054</v>
      </c>
      <c r="AL5" s="6">
        <v>300.11935852132444</v>
      </c>
      <c r="AM5" s="6">
        <v>595.27596096259481</v>
      </c>
      <c r="AN5" s="6">
        <v>957.61612306841312</v>
      </c>
      <c r="AO5" s="6">
        <v>363.33735428251424</v>
      </c>
      <c r="AP5" s="6">
        <v>305.66175133066537</v>
      </c>
      <c r="AQ5" s="6">
        <v>683.27694995613604</v>
      </c>
      <c r="AR5" s="6">
        <v>1079.2682150528335</v>
      </c>
      <c r="AS5" s="6">
        <v>405.07777866031586</v>
      </c>
      <c r="AT5" s="6">
        <v>335.59357894548765</v>
      </c>
      <c r="AU5" s="6">
        <v>762.13987429474025</v>
      </c>
      <c r="AV5" s="6">
        <v>1263.2579519305693</v>
      </c>
      <c r="AW5" s="6">
        <v>451.27559482920259</v>
      </c>
      <c r="AX5" s="6">
        <v>367.04165419636922</v>
      </c>
      <c r="AY5" s="6">
        <v>865.72095151017118</v>
      </c>
      <c r="AZ5" s="6">
        <v>1352.2692980680338</v>
      </c>
      <c r="BA5" s="6">
        <v>490.8060962254263</v>
      </c>
      <c r="BB5" s="6">
        <v>406.89949552397752</v>
      </c>
      <c r="BC5" s="6">
        <v>905.82651997631569</v>
      </c>
      <c r="BD5" s="6">
        <v>1484.2434761465772</v>
      </c>
      <c r="BE5" s="6">
        <v>541.2075083531297</v>
      </c>
      <c r="BF5" s="6">
        <v>434.66893168883161</v>
      </c>
      <c r="BG5" s="6">
        <v>1022.8146819608269</v>
      </c>
      <c r="BH5" s="6">
        <v>1625.4783193526059</v>
      </c>
      <c r="BI5" s="6">
        <v>593.59606699773542</v>
      </c>
      <c r="BJ5" s="6">
        <v>459.14043429420326</v>
      </c>
      <c r="BK5" s="6">
        <v>1051.9521353690984</v>
      </c>
      <c r="BL5" s="6">
        <v>1778.7177427194856</v>
      </c>
      <c r="BM5" s="6">
        <v>581.7136876172126</v>
      </c>
      <c r="BN5" s="6">
        <v>461.61173585158758</v>
      </c>
      <c r="BO5" s="6">
        <v>1040.5346877316385</v>
      </c>
      <c r="BP5" s="6">
        <v>1745.6785022776307</v>
      </c>
      <c r="BQ5" s="6">
        <v>599.13707413914256</v>
      </c>
      <c r="BR5" s="6">
        <v>476.1056601833958</v>
      </c>
      <c r="BS5" s="6">
        <v>1138.1082204207228</v>
      </c>
      <c r="BT5" s="6">
        <v>1823.7794638752391</v>
      </c>
      <c r="BU5" s="6">
        <v>648.00865552064192</v>
      </c>
      <c r="BV5" s="6">
        <v>531.32029549738786</v>
      </c>
      <c r="BW5" s="6">
        <v>1268.0792853215135</v>
      </c>
      <c r="BX5" s="6">
        <v>2029.5689121701032</v>
      </c>
      <c r="BY5" s="6">
        <v>770.98450701099557</v>
      </c>
      <c r="BZ5" s="6">
        <v>585.67609783988371</v>
      </c>
      <c r="CA5" s="6">
        <v>1291.8429873902171</v>
      </c>
      <c r="CB5" s="6">
        <v>2074.3060421199889</v>
      </c>
      <c r="CC5" s="6">
        <v>786.11526484625574</v>
      </c>
      <c r="CD5" s="6">
        <v>626.59908504557234</v>
      </c>
      <c r="CE5" s="6">
        <v>1439.9911227709483</v>
      </c>
      <c r="CF5" s="6">
        <v>2299.5640223749324</v>
      </c>
      <c r="CG5" s="6">
        <v>867.85887955495207</v>
      </c>
      <c r="CH5" s="6">
        <v>679.28798811456431</v>
      </c>
      <c r="CI5" s="6">
        <v>1553.2950408566837</v>
      </c>
      <c r="CJ5" s="6">
        <v>2338.8681422974696</v>
      </c>
    </row>
    <row r="6" spans="1:88" x14ac:dyDescent="0.35">
      <c r="A6" s="7" t="s">
        <v>17</v>
      </c>
      <c r="B6" s="8">
        <v>2.8843477100265269</v>
      </c>
      <c r="C6" s="8">
        <v>92.34990851584547</v>
      </c>
      <c r="D6" s="8">
        <v>166.00128209916471</v>
      </c>
      <c r="E6" s="8">
        <v>23.831609727724612</v>
      </c>
      <c r="F6" s="8">
        <v>3.9102212451409351</v>
      </c>
      <c r="G6" s="8">
        <v>126.07648778634069</v>
      </c>
      <c r="H6" s="8">
        <v>241.68091341469213</v>
      </c>
      <c r="I6" s="8">
        <v>29.161629795088295</v>
      </c>
      <c r="J6" s="8">
        <v>4.1804607259129867</v>
      </c>
      <c r="K6" s="8">
        <v>125.64079229979619</v>
      </c>
      <c r="L6" s="8">
        <v>234.3367688370559</v>
      </c>
      <c r="M6" s="8">
        <v>33.399399236762939</v>
      </c>
      <c r="N6" s="8">
        <v>4.7205585252508238</v>
      </c>
      <c r="O6" s="8">
        <v>154.45842487844803</v>
      </c>
      <c r="P6" s="8">
        <v>290.71724650124969</v>
      </c>
      <c r="Q6" s="8">
        <v>39.613591821859956</v>
      </c>
      <c r="R6" s="8">
        <v>5.9565358812943385</v>
      </c>
      <c r="S6" s="8">
        <v>200.56495927999774</v>
      </c>
      <c r="T6" s="8">
        <v>401.51307076543043</v>
      </c>
      <c r="U6" s="8">
        <v>51.824725408138441</v>
      </c>
      <c r="V6" s="8">
        <v>8.7383678373425155</v>
      </c>
      <c r="W6" s="8">
        <v>243.33716319927177</v>
      </c>
      <c r="X6" s="8">
        <v>421.56263825341608</v>
      </c>
      <c r="Y6" s="8">
        <v>50.459815515515167</v>
      </c>
      <c r="Z6" s="8">
        <v>7.415678896496976</v>
      </c>
      <c r="AA6" s="8">
        <v>249.49423669440552</v>
      </c>
      <c r="AB6" s="8">
        <v>532.52619445814935</v>
      </c>
      <c r="AC6" s="8">
        <v>62.33644780568391</v>
      </c>
      <c r="AD6" s="8">
        <v>8.3477908154597227</v>
      </c>
      <c r="AE6" s="8">
        <v>296.89530675345526</v>
      </c>
      <c r="AF6" s="8">
        <v>632.10247285907849</v>
      </c>
      <c r="AG6" s="8">
        <v>86.709841976524018</v>
      </c>
      <c r="AH6" s="8">
        <v>9.6126800816885645</v>
      </c>
      <c r="AI6" s="8">
        <v>351.65317814391818</v>
      </c>
      <c r="AJ6" s="8">
        <v>710.63513014657678</v>
      </c>
      <c r="AK6" s="8">
        <v>95.190311570467415</v>
      </c>
      <c r="AL6" s="8">
        <v>7.819892775653476</v>
      </c>
      <c r="AM6" s="8">
        <v>300.93626993790048</v>
      </c>
      <c r="AN6" s="8">
        <v>645.07445840268713</v>
      </c>
      <c r="AO6" s="8">
        <v>83.060566027945285</v>
      </c>
      <c r="AP6" s="8">
        <v>10.285450080867554</v>
      </c>
      <c r="AQ6" s="8">
        <v>375.5163976450068</v>
      </c>
      <c r="AR6" s="8">
        <v>741.00378285186935</v>
      </c>
      <c r="AS6" s="8">
        <v>92.258734672722028</v>
      </c>
      <c r="AT6" s="8">
        <v>12.056270181241514</v>
      </c>
      <c r="AU6" s="8">
        <v>430.10781222866018</v>
      </c>
      <c r="AV6" s="8">
        <v>903.41214229649415</v>
      </c>
      <c r="AW6" s="8">
        <v>114.95477529360403</v>
      </c>
      <c r="AX6" s="8">
        <v>13.165519847560715</v>
      </c>
      <c r="AY6" s="8">
        <v>486.81933673687001</v>
      </c>
      <c r="AZ6" s="8">
        <v>945.16020843559977</v>
      </c>
      <c r="BA6" s="8">
        <v>125.97393497996994</v>
      </c>
      <c r="BB6" s="8">
        <v>14.215307788813449</v>
      </c>
      <c r="BC6" s="8">
        <v>487.08077540180835</v>
      </c>
      <c r="BD6" s="8">
        <v>1033.9928797563343</v>
      </c>
      <c r="BE6" s="8">
        <v>137.03703705304383</v>
      </c>
      <c r="BF6" s="8">
        <v>15.918968940021049</v>
      </c>
      <c r="BG6" s="8">
        <v>593.67559273821576</v>
      </c>
      <c r="BH6" s="8">
        <v>1158.9526836722753</v>
      </c>
      <c r="BI6" s="8">
        <v>159.52875464948798</v>
      </c>
      <c r="BJ6" s="8">
        <v>16.2923012329322</v>
      </c>
      <c r="BK6" s="8">
        <v>592.85411309986978</v>
      </c>
      <c r="BL6" s="8">
        <v>1279.7861277770633</v>
      </c>
      <c r="BM6" s="8">
        <v>130.52145789013483</v>
      </c>
      <c r="BN6" s="8">
        <v>17.118166621104717</v>
      </c>
      <c r="BO6" s="8">
        <v>606.24365619267132</v>
      </c>
      <c r="BP6" s="8">
        <v>1290.0489331497954</v>
      </c>
      <c r="BQ6" s="8">
        <v>170.92324403642817</v>
      </c>
      <c r="BR6" s="8">
        <v>16.503449967936689</v>
      </c>
      <c r="BS6" s="8">
        <v>620.47964249320114</v>
      </c>
      <c r="BT6" s="8">
        <v>1269.6231573604746</v>
      </c>
      <c r="BU6" s="8">
        <v>168.56875017838743</v>
      </c>
      <c r="BV6" s="8">
        <v>20.36556172992487</v>
      </c>
      <c r="BW6" s="8">
        <v>755.31847850243241</v>
      </c>
      <c r="BX6" s="8">
        <v>1476.5747162595808</v>
      </c>
      <c r="BY6" s="8">
        <v>196.08324350806203</v>
      </c>
      <c r="BZ6" s="8">
        <v>18.159551561443262</v>
      </c>
      <c r="CA6" s="8">
        <v>671.08731492544052</v>
      </c>
      <c r="CB6" s="8">
        <v>1429.7427553415462</v>
      </c>
      <c r="CC6" s="8">
        <v>183.89095580458502</v>
      </c>
      <c r="CD6" s="8">
        <v>22.153130150216658</v>
      </c>
      <c r="CE6" s="8">
        <v>779.93191619916888</v>
      </c>
      <c r="CF6" s="8">
        <v>1601.0380085378865</v>
      </c>
      <c r="CG6" s="8">
        <v>217.11998386034463</v>
      </c>
      <c r="CH6" s="8">
        <v>25.256548385011584</v>
      </c>
      <c r="CI6" s="8">
        <v>862.15264829775526</v>
      </c>
      <c r="CJ6" s="8">
        <v>1607.2017176738552</v>
      </c>
    </row>
    <row r="7" spans="1:88" x14ac:dyDescent="0.35">
      <c r="A7" s="7" t="s">
        <v>18</v>
      </c>
      <c r="B7" s="8">
        <v>17.182752303280807</v>
      </c>
      <c r="C7" s="8">
        <v>39.085089800297204</v>
      </c>
      <c r="D7" s="8">
        <v>53.645991770880215</v>
      </c>
      <c r="E7" s="8">
        <v>18.623116839808905</v>
      </c>
      <c r="F7" s="8">
        <v>9.2179080068523618</v>
      </c>
      <c r="G7" s="8">
        <v>23.255107008659451</v>
      </c>
      <c r="H7" s="8">
        <v>30.70324159265175</v>
      </c>
      <c r="I7" s="8">
        <v>10.870256397982327</v>
      </c>
      <c r="J7" s="8">
        <v>8.7794218818943328</v>
      </c>
      <c r="K7" s="8">
        <v>13.972822331613187</v>
      </c>
      <c r="L7" s="8">
        <v>21.334925646364653</v>
      </c>
      <c r="M7" s="8">
        <v>10.890732262631115</v>
      </c>
      <c r="N7" s="8">
        <v>12.822868545703162</v>
      </c>
      <c r="O7" s="8">
        <v>10.686977539514388</v>
      </c>
      <c r="P7" s="8">
        <v>13.354538230118955</v>
      </c>
      <c r="Q7" s="8">
        <v>2.3545298906849403</v>
      </c>
      <c r="R7" s="8">
        <v>5.1515231532149528</v>
      </c>
      <c r="S7" s="8">
        <v>4.2179043520177153</v>
      </c>
      <c r="T7" s="8">
        <v>8.7385015526804182</v>
      </c>
      <c r="U7" s="8">
        <v>4.7793817064426687</v>
      </c>
      <c r="V7" s="8">
        <v>9.2398073774017</v>
      </c>
      <c r="W7" s="8">
        <v>12.652669236845874</v>
      </c>
      <c r="X7" s="8">
        <v>25.859798981347119</v>
      </c>
      <c r="Y7" s="8">
        <v>8.8884666716961309</v>
      </c>
      <c r="Z7" s="8">
        <v>14.578324045928891</v>
      </c>
      <c r="AA7" s="8">
        <v>15.249629635286922</v>
      </c>
      <c r="AB7" s="8">
        <v>21.090352295673583</v>
      </c>
      <c r="AC7" s="8">
        <v>5.8516641109922833</v>
      </c>
      <c r="AD7" s="8">
        <v>16.641550223224442</v>
      </c>
      <c r="AE7" s="8">
        <v>29.290491931535833</v>
      </c>
      <c r="AF7" s="8">
        <v>52.065751623682658</v>
      </c>
      <c r="AG7" s="8">
        <v>21.295675593952605</v>
      </c>
      <c r="AH7" s="8">
        <v>27.353508843901103</v>
      </c>
      <c r="AI7" s="8">
        <v>41.184242081139651</v>
      </c>
      <c r="AJ7" s="8">
        <v>66.899089646397826</v>
      </c>
      <c r="AK7" s="8">
        <v>28.665810330947814</v>
      </c>
      <c r="AL7" s="8">
        <v>23.729349813326472</v>
      </c>
      <c r="AM7" s="8">
        <v>29.394951667655064</v>
      </c>
      <c r="AN7" s="8">
        <v>51.024628125225732</v>
      </c>
      <c r="AO7" s="8">
        <v>23.763882165348662</v>
      </c>
      <c r="AP7" s="8">
        <v>21.46221514392748</v>
      </c>
      <c r="AQ7" s="8">
        <v>35.239457334198079</v>
      </c>
      <c r="AR7" s="8">
        <v>61.21911483966926</v>
      </c>
      <c r="AS7" s="8">
        <v>33.860826548819659</v>
      </c>
      <c r="AT7" s="8">
        <v>26.972514547952905</v>
      </c>
      <c r="AU7" s="8">
        <v>25.818214415754355</v>
      </c>
      <c r="AV7" s="8">
        <v>44.017234173803374</v>
      </c>
      <c r="AW7" s="8">
        <v>20.63103686248931</v>
      </c>
      <c r="AX7" s="8">
        <v>18.482602259954689</v>
      </c>
      <c r="AY7" s="8">
        <v>32.985234287806918</v>
      </c>
      <c r="AZ7" s="8">
        <v>59.93946271944138</v>
      </c>
      <c r="BA7" s="8">
        <v>24.472700732797023</v>
      </c>
      <c r="BB7" s="8">
        <v>24.758201396993243</v>
      </c>
      <c r="BC7" s="8">
        <v>36.334110376114907</v>
      </c>
      <c r="BD7" s="8">
        <v>66.446289101229809</v>
      </c>
      <c r="BE7" s="8">
        <v>30.224399125661975</v>
      </c>
      <c r="BF7" s="8">
        <v>34.723699554999143</v>
      </c>
      <c r="BG7" s="8">
        <v>36.719587493024918</v>
      </c>
      <c r="BH7" s="8">
        <v>58.85437609513545</v>
      </c>
      <c r="BI7" s="8">
        <v>34.426336856840464</v>
      </c>
      <c r="BJ7" s="8">
        <v>24.399871143400489</v>
      </c>
      <c r="BK7" s="8">
        <v>28.143920866040403</v>
      </c>
      <c r="BL7" s="8">
        <v>61.626699897869713</v>
      </c>
      <c r="BM7" s="8">
        <v>46.730508092689448</v>
      </c>
      <c r="BN7" s="8">
        <v>25.85479836610763</v>
      </c>
      <c r="BO7" s="8">
        <v>7.3797391822087199</v>
      </c>
      <c r="BP7" s="8">
        <v>12.031953970974271</v>
      </c>
      <c r="BQ7" s="8">
        <v>4.1625084807093575</v>
      </c>
      <c r="BR7" s="8">
        <v>15.385345539037072</v>
      </c>
      <c r="BS7" s="8">
        <v>53.417174007739206</v>
      </c>
      <c r="BT7" s="8">
        <v>75.834516943365855</v>
      </c>
      <c r="BU7" s="8">
        <v>35.199963509857824</v>
      </c>
      <c r="BV7" s="8">
        <v>34.839447428197374</v>
      </c>
      <c r="BW7" s="8">
        <v>21.790707513812492</v>
      </c>
      <c r="BX7" s="8">
        <v>36.079969713873112</v>
      </c>
      <c r="BY7" s="8">
        <v>27.738875344116991</v>
      </c>
      <c r="BZ7" s="8">
        <v>14.300750633855714</v>
      </c>
      <c r="CA7" s="8">
        <v>41.538088100957793</v>
      </c>
      <c r="CB7" s="8">
        <v>75.348356397199296</v>
      </c>
      <c r="CC7" s="8">
        <v>40.932601960085236</v>
      </c>
      <c r="CD7" s="8">
        <v>24.863369098571297</v>
      </c>
      <c r="CE7" s="8">
        <v>46.497321847822903</v>
      </c>
      <c r="CF7" s="8">
        <v>86.071393150355874</v>
      </c>
      <c r="CG7" s="8">
        <v>34.014448469696717</v>
      </c>
      <c r="CH7" s="8">
        <v>32.421817866730947</v>
      </c>
      <c r="CI7" s="8">
        <v>50.260782066013718</v>
      </c>
      <c r="CJ7" s="8">
        <v>99.72299544556185</v>
      </c>
    </row>
    <row r="8" spans="1:88" x14ac:dyDescent="0.35">
      <c r="A8" s="7" t="s">
        <v>19</v>
      </c>
      <c r="B8" s="8">
        <v>60.29565671130333</v>
      </c>
      <c r="C8" s="8">
        <v>60.65777354807264</v>
      </c>
      <c r="D8" s="8">
        <v>63.281098240726855</v>
      </c>
      <c r="E8" s="8">
        <v>68.064996691616074</v>
      </c>
      <c r="F8" s="8">
        <v>73.98773420024726</v>
      </c>
      <c r="G8" s="8">
        <v>80.467918754046821</v>
      </c>
      <c r="H8" s="8">
        <v>85.001451290181294</v>
      </c>
      <c r="I8" s="8">
        <v>82.50137422725372</v>
      </c>
      <c r="J8" s="8">
        <v>82.128223954080255</v>
      </c>
      <c r="K8" s="8">
        <v>82.613675708785536</v>
      </c>
      <c r="L8" s="8">
        <v>82.83121474507827</v>
      </c>
      <c r="M8" s="8">
        <v>84.689695735931863</v>
      </c>
      <c r="N8" s="8">
        <v>87.767894232322263</v>
      </c>
      <c r="O8" s="8">
        <v>90.541468040485228</v>
      </c>
      <c r="P8" s="8">
        <v>97.303695577194389</v>
      </c>
      <c r="Q8" s="8">
        <v>96.439267179439582</v>
      </c>
      <c r="R8" s="8">
        <v>98.273403642946221</v>
      </c>
      <c r="S8" s="8">
        <v>105.72247350659083</v>
      </c>
      <c r="T8" s="8">
        <v>107.07477219674084</v>
      </c>
      <c r="U8" s="8">
        <v>105.36691343806631</v>
      </c>
      <c r="V8" s="8">
        <v>109.58511099298332</v>
      </c>
      <c r="W8" s="8">
        <v>113.30703051153074</v>
      </c>
      <c r="X8" s="8">
        <v>117.33698201808895</v>
      </c>
      <c r="Y8" s="8">
        <v>119.57878475146124</v>
      </c>
      <c r="Z8" s="8">
        <v>121.26564901168959</v>
      </c>
      <c r="AA8" s="8">
        <v>126.72116307267751</v>
      </c>
      <c r="AB8" s="8">
        <v>132.59740674311359</v>
      </c>
      <c r="AC8" s="8">
        <v>139.2712208961818</v>
      </c>
      <c r="AD8" s="8">
        <v>146.11182647208688</v>
      </c>
      <c r="AE8" s="8">
        <v>153.86980442378331</v>
      </c>
      <c r="AF8" s="8">
        <v>159.93390629183025</v>
      </c>
      <c r="AG8" s="8">
        <v>165.97914030567512</v>
      </c>
      <c r="AH8" s="8">
        <v>170.77713574116044</v>
      </c>
      <c r="AI8" s="8">
        <v>174.68961185248935</v>
      </c>
      <c r="AJ8" s="8">
        <v>183.84336322757386</v>
      </c>
      <c r="AK8" s="8">
        <v>190.35982159854635</v>
      </c>
      <c r="AL8" s="8">
        <v>190.71276796391899</v>
      </c>
      <c r="AM8" s="8">
        <v>186.4656214630522</v>
      </c>
      <c r="AN8" s="8">
        <v>187.20073686650929</v>
      </c>
      <c r="AO8" s="8">
        <v>191.14895193267796</v>
      </c>
      <c r="AP8" s="8">
        <v>195.33314899876899</v>
      </c>
      <c r="AQ8" s="8">
        <v>195.28700807953823</v>
      </c>
      <c r="AR8" s="8">
        <v>205.18402059265836</v>
      </c>
      <c r="AS8" s="8">
        <v>215.40771237750633</v>
      </c>
      <c r="AT8" s="8">
        <v>220.11917863827608</v>
      </c>
      <c r="AU8" s="8">
        <v>229.83963302264772</v>
      </c>
      <c r="AV8" s="8">
        <v>242.40503209548197</v>
      </c>
      <c r="AW8" s="8">
        <v>248.21815624359431</v>
      </c>
      <c r="AX8" s="8">
        <v>255.3758057382046</v>
      </c>
      <c r="AY8" s="8">
        <v>265.59832606239843</v>
      </c>
      <c r="AZ8" s="8">
        <v>270.24302020765253</v>
      </c>
      <c r="BA8" s="8">
        <v>270.32084799174447</v>
      </c>
      <c r="BB8" s="8">
        <v>285.3847334031791</v>
      </c>
      <c r="BC8" s="8">
        <v>299.98540597791305</v>
      </c>
      <c r="BD8" s="8">
        <v>304.96303499630869</v>
      </c>
      <c r="BE8" s="8">
        <v>302.02882562259936</v>
      </c>
      <c r="BF8" s="8">
        <v>300.83283090417456</v>
      </c>
      <c r="BG8" s="8">
        <v>309.18632464594987</v>
      </c>
      <c r="BH8" s="8">
        <v>327.90758732493896</v>
      </c>
      <c r="BI8" s="8">
        <v>326.7752571249365</v>
      </c>
      <c r="BJ8" s="8">
        <v>330.20917671222355</v>
      </c>
      <c r="BK8" s="8">
        <v>342.37405946294552</v>
      </c>
      <c r="BL8" s="8">
        <v>351.98334196020784</v>
      </c>
      <c r="BM8" s="8">
        <v>326.19242186462304</v>
      </c>
      <c r="BN8" s="8">
        <v>325.65256610403549</v>
      </c>
      <c r="BO8" s="8">
        <v>331.45154020568356</v>
      </c>
      <c r="BP8" s="8">
        <v>355.73834391617856</v>
      </c>
      <c r="BQ8" s="8">
        <v>343.30854977410229</v>
      </c>
      <c r="BR8" s="8">
        <v>344.41239725099319</v>
      </c>
      <c r="BS8" s="8">
        <v>365.74163940015001</v>
      </c>
      <c r="BT8" s="8">
        <v>390.7680439217018</v>
      </c>
      <c r="BU8" s="8">
        <v>362.57791942715505</v>
      </c>
      <c r="BV8" s="8">
        <v>387.78245096951434</v>
      </c>
      <c r="BW8" s="8">
        <v>400.51916821186524</v>
      </c>
      <c r="BX8" s="8">
        <v>431.63956432078891</v>
      </c>
      <c r="BY8" s="8">
        <v>444.36681649783145</v>
      </c>
      <c r="BZ8" s="8">
        <v>452.18935399534257</v>
      </c>
      <c r="CA8" s="8">
        <v>462.4031474192804</v>
      </c>
      <c r="CB8" s="8">
        <v>470.13348058548058</v>
      </c>
      <c r="CC8" s="8">
        <v>471.47126336463248</v>
      </c>
      <c r="CD8" s="8">
        <v>472.25964666364212</v>
      </c>
      <c r="CE8" s="8">
        <v>510.02361114464179</v>
      </c>
      <c r="CF8" s="8">
        <v>523.47120518017607</v>
      </c>
      <c r="CG8" s="8">
        <v>532.67185309948798</v>
      </c>
      <c r="CH8" s="8">
        <v>514.38106829066965</v>
      </c>
      <c r="CI8" s="8">
        <v>523.97599308581152</v>
      </c>
      <c r="CJ8" s="8">
        <v>539.64631322974617</v>
      </c>
    </row>
    <row r="9" spans="1:88" x14ac:dyDescent="0.35">
      <c r="A9" s="7" t="s">
        <v>20</v>
      </c>
      <c r="B9" s="8">
        <v>20.320778993381698</v>
      </c>
      <c r="C9" s="8">
        <v>20.411629911870797</v>
      </c>
      <c r="D9" s="8">
        <v>20.594643607736149</v>
      </c>
      <c r="E9" s="8">
        <v>20.872475281057049</v>
      </c>
      <c r="F9" s="8">
        <v>21.277589361188809</v>
      </c>
      <c r="G9" s="8">
        <v>21.651997759394721</v>
      </c>
      <c r="H9" s="8">
        <v>22.005596669346826</v>
      </c>
      <c r="I9" s="8">
        <v>22.335726739863247</v>
      </c>
      <c r="J9" s="8">
        <v>22.64082210412958</v>
      </c>
      <c r="K9" s="8">
        <v>22.941233223391631</v>
      </c>
      <c r="L9" s="8">
        <v>23.235870912389618</v>
      </c>
      <c r="M9" s="8">
        <v>23.523521568808516</v>
      </c>
      <c r="N9" s="8">
        <v>23.802840751381318</v>
      </c>
      <c r="O9" s="8">
        <v>24.345352448601346</v>
      </c>
      <c r="P9" s="8">
        <v>25.155922845795033</v>
      </c>
      <c r="Q9" s="8">
        <v>26.237927315742102</v>
      </c>
      <c r="R9" s="8">
        <v>27.593191763962469</v>
      </c>
      <c r="S9" s="8">
        <v>28.528017960777866</v>
      </c>
      <c r="T9" s="8">
        <v>29.038065888526724</v>
      </c>
      <c r="U9" s="8">
        <v>29.121930430074102</v>
      </c>
      <c r="V9" s="8">
        <v>28.78118516345058</v>
      </c>
      <c r="W9" s="8">
        <v>28.505212691802722</v>
      </c>
      <c r="X9" s="8">
        <v>28.293183513622786</v>
      </c>
      <c r="Y9" s="8">
        <v>28.142555146924519</v>
      </c>
      <c r="Z9" s="8">
        <v>28.048950803858911</v>
      </c>
      <c r="AA9" s="8">
        <v>28.577753266436584</v>
      </c>
      <c r="AB9" s="8">
        <v>29.733351268183991</v>
      </c>
      <c r="AC9" s="8">
        <v>31.520526364256796</v>
      </c>
      <c r="AD9" s="8">
        <v>33.944459806325241</v>
      </c>
      <c r="AE9" s="8">
        <v>35.890270071042522</v>
      </c>
      <c r="AF9" s="8">
        <v>37.35382068398841</v>
      </c>
      <c r="AG9" s="8">
        <v>38.331751475596633</v>
      </c>
      <c r="AH9" s="8">
        <v>38.821485851451314</v>
      </c>
      <c r="AI9" s="8">
        <v>39.611034419734295</v>
      </c>
      <c r="AJ9" s="8">
        <v>40.699720425819713</v>
      </c>
      <c r="AK9" s="8">
        <v>42.08683450059614</v>
      </c>
      <c r="AL9" s="8">
        <v>43.771633664522625</v>
      </c>
      <c r="AM9" s="8">
        <v>44.680393535960278</v>
      </c>
      <c r="AN9" s="8">
        <v>44.817217548469614</v>
      </c>
      <c r="AO9" s="8">
        <v>44.182682396750849</v>
      </c>
      <c r="AP9" s="8">
        <v>42.773566468593302</v>
      </c>
      <c r="AQ9" s="8">
        <v>42.282770379683399</v>
      </c>
      <c r="AR9" s="8">
        <v>42.723818665024602</v>
      </c>
      <c r="AS9" s="8">
        <v>44.125768081223669</v>
      </c>
      <c r="AT9" s="8">
        <v>46.533620043601971</v>
      </c>
      <c r="AU9" s="8">
        <v>48.46388213778102</v>
      </c>
      <c r="AV9" s="8">
        <v>49.862757894770574</v>
      </c>
      <c r="AW9" s="8">
        <v>50.704739923846461</v>
      </c>
      <c r="AX9" s="8">
        <v>50.993889849223891</v>
      </c>
      <c r="AY9" s="8">
        <v>51.355374565992847</v>
      </c>
      <c r="AZ9" s="8">
        <v>51.78257359585271</v>
      </c>
      <c r="BA9" s="8">
        <v>52.274161988930551</v>
      </c>
      <c r="BB9" s="8">
        <v>52.834431055873694</v>
      </c>
      <c r="BC9" s="8">
        <v>53.329713270495716</v>
      </c>
      <c r="BD9" s="8">
        <v>53.754000851452702</v>
      </c>
      <c r="BE9" s="8">
        <v>54.105854822177868</v>
      </c>
      <c r="BF9" s="8">
        <v>54.388422467518389</v>
      </c>
      <c r="BG9" s="8">
        <v>54.662441878334768</v>
      </c>
      <c r="BH9" s="8">
        <v>54.924636901065121</v>
      </c>
      <c r="BI9" s="8">
        <v>55.174498753081693</v>
      </c>
      <c r="BJ9" s="8">
        <v>55.414249288860162</v>
      </c>
      <c r="BK9" s="8">
        <v>55.846755227451922</v>
      </c>
      <c r="BL9" s="8">
        <v>56.470085680802455</v>
      </c>
      <c r="BM9" s="8">
        <v>57.283909802885432</v>
      </c>
      <c r="BN9" s="8">
        <v>58.289473657612412</v>
      </c>
      <c r="BO9" s="8">
        <v>59.114546174563756</v>
      </c>
      <c r="BP9" s="8">
        <v>59.757807268649181</v>
      </c>
      <c r="BQ9" s="8">
        <v>60.222172899174694</v>
      </c>
      <c r="BR9" s="8">
        <v>60.515773485241539</v>
      </c>
      <c r="BS9" s="8">
        <v>60.750734009896931</v>
      </c>
      <c r="BT9" s="8">
        <v>60.923445814968545</v>
      </c>
      <c r="BU9" s="8">
        <v>61.030046689892956</v>
      </c>
      <c r="BV9" s="8">
        <v>61.066999064964577</v>
      </c>
      <c r="BW9" s="8">
        <v>61.265811414902281</v>
      </c>
      <c r="BX9" s="8">
        <v>61.624842398998801</v>
      </c>
      <c r="BY9" s="8">
        <v>62.143347121134319</v>
      </c>
      <c r="BZ9" s="8">
        <v>61.616072976477653</v>
      </c>
      <c r="CA9" s="8">
        <v>62.792727922131476</v>
      </c>
      <c r="CB9" s="8">
        <v>63.779586363245244</v>
      </c>
      <c r="CC9" s="8">
        <v>64.273118785918484</v>
      </c>
      <c r="CD9" s="8">
        <v>63.537529804648088</v>
      </c>
      <c r="CE9" s="8">
        <v>64.509598263925682</v>
      </c>
      <c r="CF9" s="8">
        <v>65.396843762367212</v>
      </c>
      <c r="CG9" s="8">
        <v>65.841975083563568</v>
      </c>
      <c r="CH9" s="8">
        <v>65.098784167581528</v>
      </c>
      <c r="CI9" s="8">
        <v>66.188065416827882</v>
      </c>
      <c r="CJ9" s="8">
        <v>66.823349580271454</v>
      </c>
    </row>
    <row r="10" spans="1:88" x14ac:dyDescent="0.35">
      <c r="A10" s="7" t="s">
        <v>21</v>
      </c>
      <c r="B10" s="8">
        <v>18.606671816919171</v>
      </c>
      <c r="C10" s="8">
        <v>18.264631333702958</v>
      </c>
      <c r="D10" s="8">
        <v>15.598403440113458</v>
      </c>
      <c r="E10" s="8">
        <v>10.838870812581709</v>
      </c>
      <c r="F10" s="8">
        <v>19.703831847375891</v>
      </c>
      <c r="G10" s="8">
        <v>19.061734398330472</v>
      </c>
      <c r="H10" s="8">
        <v>16.275275196912382</v>
      </c>
      <c r="I10" s="8">
        <v>11.468375986576273</v>
      </c>
      <c r="J10" s="8">
        <v>21.82770938621837</v>
      </c>
      <c r="K10" s="8">
        <v>21.559592714372222</v>
      </c>
      <c r="L10" s="8">
        <v>18.665633167286007</v>
      </c>
      <c r="M10" s="8">
        <v>13.2438850552698</v>
      </c>
      <c r="N10" s="8">
        <v>23.687677663233359</v>
      </c>
      <c r="O10" s="8">
        <v>23.403212416848977</v>
      </c>
      <c r="P10" s="8">
        <v>20.2629630148746</v>
      </c>
      <c r="Q10" s="8">
        <v>14.369308569067506</v>
      </c>
      <c r="R10" s="8">
        <v>25.31800220984249</v>
      </c>
      <c r="S10" s="8">
        <v>24.897703932934068</v>
      </c>
      <c r="T10" s="8">
        <v>21.414733760815988</v>
      </c>
      <c r="U10" s="8">
        <v>15.061916318823748</v>
      </c>
      <c r="V10" s="8">
        <v>25.405442840786151</v>
      </c>
      <c r="W10" s="8">
        <v>24.666454283070799</v>
      </c>
      <c r="X10" s="8">
        <v>20.892230870020239</v>
      </c>
      <c r="Y10" s="8">
        <v>14.440853732307328</v>
      </c>
      <c r="Z10" s="8">
        <v>25.527804411691321</v>
      </c>
      <c r="AA10" s="8">
        <v>24.925162608972116</v>
      </c>
      <c r="AB10" s="8">
        <v>21.749166131716901</v>
      </c>
      <c r="AC10" s="8">
        <v>15.813407320396196</v>
      </c>
      <c r="AD10" s="8">
        <v>26.842713941226087</v>
      </c>
      <c r="AE10" s="8">
        <v>26.792934679161533</v>
      </c>
      <c r="AF10" s="8">
        <v>22.919647953569221</v>
      </c>
      <c r="AG10" s="8">
        <v>15.742356296379668</v>
      </c>
      <c r="AH10" s="8">
        <v>33.830690671109508</v>
      </c>
      <c r="AI10" s="8">
        <v>32.275109337956536</v>
      </c>
      <c r="AJ10" s="8">
        <v>27.373227301003617</v>
      </c>
      <c r="AK10" s="8">
        <v>19.272563362742858</v>
      </c>
      <c r="AL10" s="8">
        <v>34.085714303902847</v>
      </c>
      <c r="AM10" s="8">
        <v>33.79872435802676</v>
      </c>
      <c r="AN10" s="8">
        <v>29.499082125521429</v>
      </c>
      <c r="AO10" s="8">
        <v>21.18127175979145</v>
      </c>
      <c r="AP10" s="8">
        <v>35.80737063850804</v>
      </c>
      <c r="AQ10" s="8">
        <v>34.951316517709593</v>
      </c>
      <c r="AR10" s="8">
        <v>29.137478103611983</v>
      </c>
      <c r="AS10" s="8">
        <v>19.424736980044159</v>
      </c>
      <c r="AT10" s="8">
        <v>29.911995534415212</v>
      </c>
      <c r="AU10" s="8">
        <v>27.910332489896952</v>
      </c>
      <c r="AV10" s="8">
        <v>23.560785470019319</v>
      </c>
      <c r="AW10" s="8">
        <v>16.766886505668516</v>
      </c>
      <c r="AX10" s="8">
        <v>29.023836501425336</v>
      </c>
      <c r="AY10" s="8">
        <v>28.96267985710287</v>
      </c>
      <c r="AZ10" s="8">
        <v>25.144033109487506</v>
      </c>
      <c r="BA10" s="8">
        <v>17.764450531984302</v>
      </c>
      <c r="BB10" s="8">
        <v>29.706821879118024</v>
      </c>
      <c r="BC10" s="8">
        <v>29.096514949983618</v>
      </c>
      <c r="BD10" s="8">
        <v>25.087271441251719</v>
      </c>
      <c r="BE10" s="8">
        <v>17.811391729646637</v>
      </c>
      <c r="BF10" s="8">
        <v>28.805009822118461</v>
      </c>
      <c r="BG10" s="8">
        <v>28.570735205301496</v>
      </c>
      <c r="BH10" s="8">
        <v>24.839035359191335</v>
      </c>
      <c r="BI10" s="8">
        <v>17.691219613388704</v>
      </c>
      <c r="BJ10" s="8">
        <v>32.824835916786888</v>
      </c>
      <c r="BK10" s="8">
        <v>32.733286712790715</v>
      </c>
      <c r="BL10" s="8">
        <v>28.8514874035425</v>
      </c>
      <c r="BM10" s="8">
        <v>20.985389966879911</v>
      </c>
      <c r="BN10" s="8">
        <v>34.696731102727348</v>
      </c>
      <c r="BO10" s="8">
        <v>36.345205976511238</v>
      </c>
      <c r="BP10" s="8">
        <v>28.101463972033283</v>
      </c>
      <c r="BQ10" s="8">
        <v>20.520598948728136</v>
      </c>
      <c r="BR10" s="8">
        <v>39.288693940187343</v>
      </c>
      <c r="BS10" s="8">
        <v>37.719030509735603</v>
      </c>
      <c r="BT10" s="8">
        <v>26.630299834728476</v>
      </c>
      <c r="BU10" s="8">
        <v>20.631975715348581</v>
      </c>
      <c r="BV10" s="8">
        <v>27.265836304786717</v>
      </c>
      <c r="BW10" s="8">
        <v>29.185119678501046</v>
      </c>
      <c r="BX10" s="8">
        <v>23.649819476861534</v>
      </c>
      <c r="BY10" s="8">
        <v>40.652224539850714</v>
      </c>
      <c r="BZ10" s="8">
        <v>39.410368672764598</v>
      </c>
      <c r="CA10" s="8">
        <v>54.021709022406768</v>
      </c>
      <c r="CB10" s="8">
        <v>35.301863432517493</v>
      </c>
      <c r="CC10" s="8">
        <v>25.547324931034552</v>
      </c>
      <c r="CD10" s="8">
        <v>43.785409328494218</v>
      </c>
      <c r="CE10" s="8">
        <v>39.028675315389101</v>
      </c>
      <c r="CF10" s="8">
        <v>23.586571744146902</v>
      </c>
      <c r="CG10" s="8">
        <v>18.210619041859069</v>
      </c>
      <c r="CH10" s="8">
        <v>42.129769404570595</v>
      </c>
      <c r="CI10" s="8">
        <v>50.717551990275254</v>
      </c>
      <c r="CJ10" s="8">
        <v>25.473766368034717</v>
      </c>
    </row>
    <row r="11" spans="1:88" x14ac:dyDescent="0.35">
      <c r="A11" s="5" t="s">
        <v>22</v>
      </c>
      <c r="B11" s="6">
        <v>138.89828509048772</v>
      </c>
      <c r="C11" s="6">
        <v>140.06469861961685</v>
      </c>
      <c r="D11" s="6">
        <v>134.56540238805567</v>
      </c>
      <c r="E11" s="6">
        <v>162.95206161185706</v>
      </c>
      <c r="F11" s="6">
        <v>186.06218015921183</v>
      </c>
      <c r="G11" s="6">
        <v>204.0947383363918</v>
      </c>
      <c r="H11" s="6">
        <v>223.03842835450598</v>
      </c>
      <c r="I11" s="6">
        <v>194.40909575700402</v>
      </c>
      <c r="J11" s="6">
        <v>217.80046855753551</v>
      </c>
      <c r="K11" s="6">
        <v>258.18684364709645</v>
      </c>
      <c r="L11" s="6">
        <v>260.47205871660913</v>
      </c>
      <c r="M11" s="6">
        <v>297.7783939691958</v>
      </c>
      <c r="N11" s="6">
        <v>264.7625483143924</v>
      </c>
      <c r="O11" s="6">
        <v>268.60290040589365</v>
      </c>
      <c r="P11" s="6">
        <v>270.86514999376487</v>
      </c>
      <c r="Q11" s="6">
        <v>258.79531470999694</v>
      </c>
      <c r="R11" s="6">
        <v>261.02696961266628</v>
      </c>
      <c r="S11" s="6">
        <v>271.62133673961279</v>
      </c>
      <c r="T11" s="6">
        <v>269.37241964373948</v>
      </c>
      <c r="U11" s="6">
        <v>289.60877791326266</v>
      </c>
      <c r="V11" s="6">
        <v>290.57308803355721</v>
      </c>
      <c r="W11" s="6">
        <v>345.47230876885266</v>
      </c>
      <c r="X11" s="6">
        <v>367.8526697591746</v>
      </c>
      <c r="Y11" s="6">
        <v>374.79992724830532</v>
      </c>
      <c r="Z11" s="6">
        <v>384.81778373588077</v>
      </c>
      <c r="AA11" s="6">
        <v>344.14746516124512</v>
      </c>
      <c r="AB11" s="6">
        <v>372.3964259045315</v>
      </c>
      <c r="AC11" s="6">
        <v>393.97373689638437</v>
      </c>
      <c r="AD11" s="6">
        <v>386.61814650620852</v>
      </c>
      <c r="AE11" s="6">
        <v>431.32952259032334</v>
      </c>
      <c r="AF11" s="6">
        <v>424.23445623528437</v>
      </c>
      <c r="AG11" s="6">
        <v>505.37245483204515</v>
      </c>
      <c r="AH11" s="6">
        <v>440.91403760279144</v>
      </c>
      <c r="AI11" s="6">
        <v>440.85680930223532</v>
      </c>
      <c r="AJ11" s="6">
        <v>429.84840519264208</v>
      </c>
      <c r="AK11" s="6">
        <v>456.71382714390921</v>
      </c>
      <c r="AL11" s="6">
        <v>373.42966437080605</v>
      </c>
      <c r="AM11" s="6">
        <v>435.78057036741131</v>
      </c>
      <c r="AN11" s="6">
        <v>414.90888680519129</v>
      </c>
      <c r="AO11" s="6">
        <v>540.47932233549477</v>
      </c>
      <c r="AP11" s="6">
        <v>458.66477074876065</v>
      </c>
      <c r="AQ11" s="6">
        <v>514.45576838276475</v>
      </c>
      <c r="AR11" s="6">
        <v>540.01932570110728</v>
      </c>
      <c r="AS11" s="6">
        <v>515.98628934121359</v>
      </c>
      <c r="AT11" s="6">
        <v>422.2573278574929</v>
      </c>
      <c r="AU11" s="6">
        <v>507.28904104429449</v>
      </c>
      <c r="AV11" s="6">
        <v>534.63976194465022</v>
      </c>
      <c r="AW11" s="6">
        <v>595.41986915356233</v>
      </c>
      <c r="AX11" s="6">
        <v>521.9483363237963</v>
      </c>
      <c r="AY11" s="6">
        <v>551.64648401517059</v>
      </c>
      <c r="AZ11" s="6">
        <v>493.01460876802798</v>
      </c>
      <c r="BA11" s="6">
        <v>605.5005708930056</v>
      </c>
      <c r="BB11" s="6">
        <v>550.2662850714446</v>
      </c>
      <c r="BC11" s="6">
        <v>549.75940049879421</v>
      </c>
      <c r="BD11" s="6">
        <v>582.606855490827</v>
      </c>
      <c r="BE11" s="6">
        <v>674.69345893893478</v>
      </c>
      <c r="BF11" s="6">
        <v>588.26732606388578</v>
      </c>
      <c r="BG11" s="6">
        <v>637.67204315495269</v>
      </c>
      <c r="BH11" s="6">
        <v>661.20900668084175</v>
      </c>
      <c r="BI11" s="6">
        <v>738.45562410032039</v>
      </c>
      <c r="BJ11" s="6">
        <v>642.28127869684897</v>
      </c>
      <c r="BK11" s="6">
        <v>700.00164684177309</v>
      </c>
      <c r="BL11" s="6">
        <v>666.27911272107394</v>
      </c>
      <c r="BM11" s="6">
        <v>760.92096174030382</v>
      </c>
      <c r="BN11" s="6">
        <v>760.72366288222213</v>
      </c>
      <c r="BO11" s="6">
        <v>808.57656082949859</v>
      </c>
      <c r="BP11" s="6">
        <v>808.57340087725311</v>
      </c>
      <c r="BQ11" s="6">
        <v>807.75237541102649</v>
      </c>
      <c r="BR11" s="6">
        <v>783.01389948740098</v>
      </c>
      <c r="BS11" s="6">
        <v>784.00039596157717</v>
      </c>
      <c r="BT11" s="6">
        <v>774.83725856263243</v>
      </c>
      <c r="BU11" s="6">
        <v>937.66244598838966</v>
      </c>
      <c r="BV11" s="6">
        <v>747.1334893686502</v>
      </c>
      <c r="BW11" s="6">
        <v>847.47540655799116</v>
      </c>
      <c r="BX11" s="6">
        <v>938.78472172521765</v>
      </c>
      <c r="BY11" s="6">
        <v>1097.1973823481412</v>
      </c>
      <c r="BZ11" s="6">
        <v>934.54450286857605</v>
      </c>
      <c r="CA11" s="6">
        <v>926.63527380335199</v>
      </c>
      <c r="CB11" s="6">
        <v>994.42959831567191</v>
      </c>
      <c r="CC11" s="6">
        <v>1012.2053868946924</v>
      </c>
      <c r="CD11" s="6">
        <v>846.02867190397069</v>
      </c>
      <c r="CE11" s="6">
        <v>949.50787685878663</v>
      </c>
      <c r="CF11" s="6">
        <v>943.90260155761962</v>
      </c>
      <c r="CG11" s="6">
        <v>1041.0621547371343</v>
      </c>
      <c r="CH11" s="6">
        <v>1094.9153281234289</v>
      </c>
      <c r="CI11" s="6">
        <v>1358.7151583408693</v>
      </c>
      <c r="CJ11" s="6">
        <v>1350.1723443328774</v>
      </c>
    </row>
    <row r="12" spans="1:88" x14ac:dyDescent="0.35">
      <c r="A12" s="7" t="s">
        <v>125</v>
      </c>
      <c r="B12" s="8">
        <v>44.50372645498625</v>
      </c>
      <c r="C12" s="8">
        <v>39.563068008293712</v>
      </c>
      <c r="D12" s="8">
        <v>35.215182693813318</v>
      </c>
      <c r="E12" s="8">
        <v>51.224866771841739</v>
      </c>
      <c r="F12" s="8">
        <v>55.069586054991831</v>
      </c>
      <c r="G12" s="8">
        <v>46.368919394092103</v>
      </c>
      <c r="H12" s="8">
        <v>43.250871822840857</v>
      </c>
      <c r="I12" s="8">
        <v>49.274633498377561</v>
      </c>
      <c r="J12" s="8">
        <v>78.881039596395482</v>
      </c>
      <c r="K12" s="8">
        <v>85.407582970073918</v>
      </c>
      <c r="L12" s="8">
        <v>81.641482266150717</v>
      </c>
      <c r="M12" s="8">
        <v>83.121316704608901</v>
      </c>
      <c r="N12" s="8">
        <v>75.14909953930318</v>
      </c>
      <c r="O12" s="8">
        <v>65.553767264072079</v>
      </c>
      <c r="P12" s="8">
        <v>65.382369198779685</v>
      </c>
      <c r="Q12" s="8">
        <v>55.918471324970483</v>
      </c>
      <c r="R12" s="8">
        <v>67.18550707371341</v>
      </c>
      <c r="S12" s="8">
        <v>70.869600220130081</v>
      </c>
      <c r="T12" s="8">
        <v>58.069460331621578</v>
      </c>
      <c r="U12" s="8">
        <v>74.392919082025045</v>
      </c>
      <c r="V12" s="8">
        <v>85.497367052104551</v>
      </c>
      <c r="W12" s="8">
        <v>101.94079199226594</v>
      </c>
      <c r="X12" s="8">
        <v>102.77039018581078</v>
      </c>
      <c r="Y12" s="8">
        <v>105.99124451773538</v>
      </c>
      <c r="Z12" s="8">
        <v>128.9405030477713</v>
      </c>
      <c r="AA12" s="8">
        <v>101.85890205863871</v>
      </c>
      <c r="AB12" s="8">
        <v>97.466025734693176</v>
      </c>
      <c r="AC12" s="8">
        <v>92.245018490976975</v>
      </c>
      <c r="AD12" s="8">
        <v>113.79776838941666</v>
      </c>
      <c r="AE12" s="8">
        <v>113.27834432266478</v>
      </c>
      <c r="AF12" s="8">
        <v>114.03441834945919</v>
      </c>
      <c r="AG12" s="8">
        <v>126.08534009029185</v>
      </c>
      <c r="AH12" s="8">
        <v>127.77155491684086</v>
      </c>
      <c r="AI12" s="8">
        <v>137.10413115230534</v>
      </c>
      <c r="AJ12" s="8">
        <v>134.8143235917214</v>
      </c>
      <c r="AK12" s="8">
        <v>175.31423350627955</v>
      </c>
      <c r="AL12" s="8">
        <v>127.05445479077223</v>
      </c>
      <c r="AM12" s="8">
        <v>150.08307989213711</v>
      </c>
      <c r="AN12" s="8">
        <v>143.29222889423747</v>
      </c>
      <c r="AO12" s="8">
        <v>151.44510390410278</v>
      </c>
      <c r="AP12" s="8">
        <v>154.27063920042013</v>
      </c>
      <c r="AQ12" s="8">
        <v>146.24697430855053</v>
      </c>
      <c r="AR12" s="8">
        <v>138.59465302230268</v>
      </c>
      <c r="AS12" s="8">
        <v>134.13089884501906</v>
      </c>
      <c r="AT12" s="8">
        <v>167.36370341816991</v>
      </c>
      <c r="AU12" s="8">
        <v>186.56685051250233</v>
      </c>
      <c r="AV12" s="8">
        <v>175.51947580994067</v>
      </c>
      <c r="AW12" s="8">
        <v>178.39197025938699</v>
      </c>
      <c r="AX12" s="8">
        <v>203.34964794440828</v>
      </c>
      <c r="AY12" s="8">
        <v>194.00691834229735</v>
      </c>
      <c r="AZ12" s="8">
        <v>173.86715678885545</v>
      </c>
      <c r="BA12" s="8">
        <v>199.17527692443889</v>
      </c>
      <c r="BB12" s="8">
        <v>217.47955161378781</v>
      </c>
      <c r="BC12" s="8">
        <v>192.90607806307034</v>
      </c>
      <c r="BD12" s="8">
        <v>178.55831922122678</v>
      </c>
      <c r="BE12" s="8">
        <v>223.8260511019152</v>
      </c>
      <c r="BF12" s="8">
        <v>225.55132337556711</v>
      </c>
      <c r="BG12" s="8">
        <v>237.89947185332352</v>
      </c>
      <c r="BH12" s="8">
        <v>247.56466388684643</v>
      </c>
      <c r="BI12" s="8">
        <v>249.60754088426302</v>
      </c>
      <c r="BJ12" s="8">
        <v>260.10358861453813</v>
      </c>
      <c r="BK12" s="8">
        <v>275.0394903024266</v>
      </c>
      <c r="BL12" s="8">
        <v>265.67084231476787</v>
      </c>
      <c r="BM12" s="8">
        <v>271.54207876826729</v>
      </c>
      <c r="BN12" s="8">
        <v>388.0190142046697</v>
      </c>
      <c r="BO12" s="8">
        <v>432.55206270026002</v>
      </c>
      <c r="BP12" s="8">
        <v>383.978591400254</v>
      </c>
      <c r="BQ12" s="8">
        <v>364.53533169481625</v>
      </c>
      <c r="BR12" s="8">
        <v>365.74788659363037</v>
      </c>
      <c r="BS12" s="8">
        <v>345.22840652004356</v>
      </c>
      <c r="BT12" s="8">
        <v>384.53145085943345</v>
      </c>
      <c r="BU12" s="8">
        <v>395.0572560268925</v>
      </c>
      <c r="BV12" s="8">
        <v>368.35148836780337</v>
      </c>
      <c r="BW12" s="8">
        <v>410.00023411686954</v>
      </c>
      <c r="BX12" s="8">
        <v>442.7914942771007</v>
      </c>
      <c r="BY12" s="8">
        <v>568.80578323822647</v>
      </c>
      <c r="BZ12" s="8">
        <v>485.15565221751046</v>
      </c>
      <c r="CA12" s="8">
        <v>449.30905007862896</v>
      </c>
      <c r="CB12" s="8">
        <v>457.9766886213356</v>
      </c>
      <c r="CC12" s="8">
        <v>436.12191625314699</v>
      </c>
      <c r="CD12" s="8">
        <v>412.92536131485303</v>
      </c>
      <c r="CE12" s="8">
        <v>436.21032866904511</v>
      </c>
      <c r="CF12" s="8">
        <v>403.12721596560709</v>
      </c>
      <c r="CG12" s="8">
        <v>443.64996931377175</v>
      </c>
      <c r="CH12" s="8">
        <v>678.82703835355869</v>
      </c>
      <c r="CI12" s="8">
        <v>857.57553194487002</v>
      </c>
      <c r="CJ12" s="8">
        <v>805.6815380313642</v>
      </c>
    </row>
    <row r="13" spans="1:88" x14ac:dyDescent="0.35">
      <c r="A13" s="7" t="s">
        <v>23</v>
      </c>
      <c r="B13" s="8">
        <v>10.434319112836908</v>
      </c>
      <c r="C13" s="8">
        <v>11.441644082981982</v>
      </c>
      <c r="D13" s="8">
        <v>13.388177778102357</v>
      </c>
      <c r="E13" s="8">
        <v>16.106696717996407</v>
      </c>
      <c r="F13" s="8">
        <v>19.955868160982746</v>
      </c>
      <c r="G13" s="8">
        <v>23.565068871875088</v>
      </c>
      <c r="H13" s="8">
        <v>27.293049152019869</v>
      </c>
      <c r="I13" s="8">
        <v>31.248613920756529</v>
      </c>
      <c r="J13" s="8">
        <v>35.484285273396999</v>
      </c>
      <c r="K13" s="8">
        <v>38.40326272263367</v>
      </c>
      <c r="L13" s="8">
        <v>39.954781183701662</v>
      </c>
      <c r="M13" s="8">
        <v>40.29323903098323</v>
      </c>
      <c r="N13" s="8">
        <v>39.64745441521687</v>
      </c>
      <c r="O13" s="8">
        <v>40.401754592777635</v>
      </c>
      <c r="P13" s="8">
        <v>42.442667089188106</v>
      </c>
      <c r="Q13" s="8">
        <v>45.441722307263618</v>
      </c>
      <c r="R13" s="8">
        <v>48.899314272855179</v>
      </c>
      <c r="S13" s="8">
        <v>49.019416872004754</v>
      </c>
      <c r="T13" s="8">
        <v>45.966181087646426</v>
      </c>
      <c r="U13" s="8">
        <v>39.971433903495942</v>
      </c>
      <c r="V13" s="8">
        <v>31.324800073400176</v>
      </c>
      <c r="W13" s="8">
        <v>27.762435874480651</v>
      </c>
      <c r="X13" s="8">
        <v>29.137920694990818</v>
      </c>
      <c r="Y13" s="8">
        <v>35.346275071493949</v>
      </c>
      <c r="Z13" s="8">
        <v>46.315771730050969</v>
      </c>
      <c r="AA13" s="8">
        <v>52.671132790524794</v>
      </c>
      <c r="AB13" s="8">
        <v>54.501541840644762</v>
      </c>
      <c r="AC13" s="8">
        <v>51.813697307079821</v>
      </c>
      <c r="AD13" s="8">
        <v>44.540912273200632</v>
      </c>
      <c r="AE13" s="8">
        <v>42.875607225027224</v>
      </c>
      <c r="AF13" s="8">
        <v>46.854885355085898</v>
      </c>
      <c r="AG13" s="8">
        <v>56.406435501462795</v>
      </c>
      <c r="AH13" s="8">
        <v>71.51204488022168</v>
      </c>
      <c r="AI13" s="8">
        <v>78.729888151260511</v>
      </c>
      <c r="AJ13" s="8">
        <v>77.653316316299851</v>
      </c>
      <c r="AK13" s="8">
        <v>69.381844430492791</v>
      </c>
      <c r="AL13" s="8">
        <v>56.708087750474235</v>
      </c>
      <c r="AM13" s="8">
        <v>53.00373095782129</v>
      </c>
      <c r="AN13" s="8">
        <v>52.028692162283491</v>
      </c>
      <c r="AO13" s="8">
        <v>52.777608120691589</v>
      </c>
      <c r="AP13" s="8">
        <v>56.710669622280363</v>
      </c>
      <c r="AQ13" s="8">
        <v>56.083449682414475</v>
      </c>
      <c r="AR13" s="8">
        <v>45.29380306056666</v>
      </c>
      <c r="AS13" s="8">
        <v>15.320950587037672</v>
      </c>
      <c r="AT13" s="8">
        <v>2.3359020748413144</v>
      </c>
      <c r="AU13" s="8">
        <v>25.164268596723605</v>
      </c>
      <c r="AV13" s="8">
        <v>38.494255581061061</v>
      </c>
      <c r="AW13" s="8">
        <v>40.716573747374021</v>
      </c>
      <c r="AX13" s="8">
        <v>33.631210718237625</v>
      </c>
      <c r="AY13" s="8">
        <v>28.859549010083242</v>
      </c>
      <c r="AZ13" s="8">
        <v>26.642745912303763</v>
      </c>
      <c r="BA13" s="8">
        <v>26.694494359375366</v>
      </c>
      <c r="BB13" s="8">
        <v>28.86854316143129</v>
      </c>
      <c r="BC13" s="8">
        <v>30.551399623163174</v>
      </c>
      <c r="BD13" s="8">
        <v>31.732852448645129</v>
      </c>
      <c r="BE13" s="8">
        <v>32.384204766760412</v>
      </c>
      <c r="BF13" s="8">
        <v>32.450012344255441</v>
      </c>
      <c r="BG13" s="8">
        <v>32.642737979174662</v>
      </c>
      <c r="BH13" s="8">
        <v>32.991371898810868</v>
      </c>
      <c r="BI13" s="8">
        <v>33.516877777759035</v>
      </c>
      <c r="BJ13" s="8">
        <v>34.231745516924988</v>
      </c>
      <c r="BK13" s="8">
        <v>35.47393713825798</v>
      </c>
      <c r="BL13" s="8">
        <v>37.209620441959885</v>
      </c>
      <c r="BM13" s="8">
        <v>39.408696902857152</v>
      </c>
      <c r="BN13" s="8">
        <v>42.044569726466293</v>
      </c>
      <c r="BO13" s="8">
        <v>43.373579958466159</v>
      </c>
      <c r="BP13" s="8">
        <v>43.4540927208675</v>
      </c>
      <c r="BQ13" s="8">
        <v>42.276757594200049</v>
      </c>
      <c r="BR13" s="8">
        <v>39.764913543243814</v>
      </c>
      <c r="BS13" s="8">
        <v>38.525134048972376</v>
      </c>
      <c r="BT13" s="8">
        <v>38.631914874114152</v>
      </c>
      <c r="BU13" s="8">
        <v>40.037037533669661</v>
      </c>
      <c r="BV13" s="8">
        <v>42.563875640694654</v>
      </c>
      <c r="BW13" s="8">
        <v>44.637641270408906</v>
      </c>
      <c r="BX13" s="8">
        <v>46.395484037676241</v>
      </c>
      <c r="BY13" s="8">
        <v>47.934999051220188</v>
      </c>
      <c r="BZ13" s="8">
        <v>49.094253431201516</v>
      </c>
      <c r="CA13" s="8">
        <v>49.078285734399628</v>
      </c>
      <c r="CB13" s="8">
        <v>49.737017132695428</v>
      </c>
      <c r="CC13" s="8">
        <v>50.505569322407688</v>
      </c>
      <c r="CD13" s="8">
        <v>51.959024383405783</v>
      </c>
      <c r="CE13" s="8">
        <v>50.001356038283674</v>
      </c>
      <c r="CF13" s="8">
        <v>50.191766425403401</v>
      </c>
      <c r="CG13" s="8">
        <v>50.91803290140718</v>
      </c>
      <c r="CH13" s="8">
        <v>54.666127463280631</v>
      </c>
      <c r="CI13" s="8">
        <v>54.835798428556267</v>
      </c>
      <c r="CJ13" s="8">
        <v>56.412903528924772</v>
      </c>
    </row>
    <row r="14" spans="1:88" x14ac:dyDescent="0.35">
      <c r="A14" s="7" t="s">
        <v>24</v>
      </c>
      <c r="B14" s="8">
        <v>4.6750380152395081</v>
      </c>
      <c r="C14" s="8">
        <v>6.2407715504967598</v>
      </c>
      <c r="D14" s="8">
        <v>9.4434716926369191</v>
      </c>
      <c r="E14" s="8">
        <v>16.729440138812862</v>
      </c>
      <c r="F14" s="8">
        <v>44.809624770609162</v>
      </c>
      <c r="G14" s="8">
        <v>69.027435638028862</v>
      </c>
      <c r="H14" s="8">
        <v>88.200190052294772</v>
      </c>
      <c r="I14" s="8">
        <v>35.923252298132581</v>
      </c>
      <c r="J14" s="8">
        <v>18.311014924712026</v>
      </c>
      <c r="K14" s="8">
        <v>18.561661766860254</v>
      </c>
      <c r="L14" s="8">
        <v>21.079071174398536</v>
      </c>
      <c r="M14" s="8">
        <v>25.225331348132613</v>
      </c>
      <c r="N14" s="8">
        <v>45.812062330431331</v>
      </c>
      <c r="O14" s="8">
        <v>59.790884064244949</v>
      </c>
      <c r="P14" s="8">
        <v>76.627610992528616</v>
      </c>
      <c r="Q14" s="8">
        <v>70.223997780183339</v>
      </c>
      <c r="R14" s="8">
        <v>61.847120404264672</v>
      </c>
      <c r="S14" s="8">
        <v>61.003430206112142</v>
      </c>
      <c r="T14" s="8">
        <v>77.220009323885506</v>
      </c>
      <c r="U14" s="8">
        <v>63.711565472854545</v>
      </c>
      <c r="V14" s="8">
        <v>67.015365940763132</v>
      </c>
      <c r="W14" s="8">
        <v>75.5923252303688</v>
      </c>
      <c r="X14" s="8">
        <v>80.744917503589335</v>
      </c>
      <c r="Y14" s="8">
        <v>81.130836692773272</v>
      </c>
      <c r="Z14" s="8">
        <v>77.246371647622681</v>
      </c>
      <c r="AA14" s="8">
        <v>69.206321033241068</v>
      </c>
      <c r="AB14" s="8">
        <v>78.86086715654568</v>
      </c>
      <c r="AC14" s="8">
        <v>82.502654709470619</v>
      </c>
      <c r="AD14" s="8">
        <v>80.327359820383577</v>
      </c>
      <c r="AE14" s="8">
        <v>81.797851387566283</v>
      </c>
      <c r="AF14" s="8">
        <v>84.372125242451318</v>
      </c>
      <c r="AG14" s="8">
        <v>80.27837637073128</v>
      </c>
      <c r="AH14" s="8">
        <v>78.69910280625615</v>
      </c>
      <c r="AI14" s="8">
        <v>86.050075148442261</v>
      </c>
      <c r="AJ14" s="8">
        <v>74.067786959272922</v>
      </c>
      <c r="AK14" s="8">
        <v>71.661499628846656</v>
      </c>
      <c r="AL14" s="8">
        <v>76.270826063509787</v>
      </c>
      <c r="AM14" s="8">
        <v>91.78040494335545</v>
      </c>
      <c r="AN14" s="8">
        <v>103.8757708639767</v>
      </c>
      <c r="AO14" s="8">
        <v>115.26184488731934</v>
      </c>
      <c r="AP14" s="8">
        <v>125.92388671945957</v>
      </c>
      <c r="AQ14" s="8">
        <v>134.15286582065391</v>
      </c>
      <c r="AR14" s="8">
        <v>145.21194937823702</v>
      </c>
      <c r="AS14" s="8">
        <v>177.60053537889098</v>
      </c>
      <c r="AT14" s="8">
        <v>124.05327695055496</v>
      </c>
      <c r="AU14" s="8">
        <v>137.42383441181966</v>
      </c>
      <c r="AV14" s="8">
        <v>156.71908034495669</v>
      </c>
      <c r="AW14" s="8">
        <v>161.7908082926686</v>
      </c>
      <c r="AX14" s="8">
        <v>115.29962030697942</v>
      </c>
      <c r="AY14" s="8">
        <v>138.62773460711071</v>
      </c>
      <c r="AZ14" s="8">
        <v>148.04165677695335</v>
      </c>
      <c r="BA14" s="8">
        <v>159.0499883089567</v>
      </c>
      <c r="BB14" s="8">
        <v>151.09073139172995</v>
      </c>
      <c r="BC14" s="8">
        <v>152.05032021090591</v>
      </c>
      <c r="BD14" s="8">
        <v>156.59579326570719</v>
      </c>
      <c r="BE14" s="8">
        <v>166.84015513165735</v>
      </c>
      <c r="BF14" s="8">
        <v>159.13539695785931</v>
      </c>
      <c r="BG14" s="8">
        <v>163.99953607573963</v>
      </c>
      <c r="BH14" s="8">
        <v>177.21339775393778</v>
      </c>
      <c r="BI14" s="8">
        <v>182.60166921246378</v>
      </c>
      <c r="BJ14" s="8">
        <v>164.65286861441882</v>
      </c>
      <c r="BK14" s="8">
        <v>163.20500866685609</v>
      </c>
      <c r="BL14" s="8">
        <v>176.43970949158722</v>
      </c>
      <c r="BM14" s="8">
        <v>119.85041322713789</v>
      </c>
      <c r="BN14" s="8">
        <v>152.49373989345077</v>
      </c>
      <c r="BO14" s="8">
        <v>142.89362223260844</v>
      </c>
      <c r="BP14" s="8">
        <v>146.97157041776774</v>
      </c>
      <c r="BQ14" s="8">
        <v>144.22506745617352</v>
      </c>
      <c r="BR14" s="8">
        <v>173.47442851207086</v>
      </c>
      <c r="BS14" s="8">
        <v>192.8882606280614</v>
      </c>
      <c r="BT14" s="8">
        <v>191.46481965288729</v>
      </c>
      <c r="BU14" s="8">
        <v>187.45149120698068</v>
      </c>
      <c r="BV14" s="8">
        <v>155.088666296969</v>
      </c>
      <c r="BW14" s="8">
        <v>177.4301062352522</v>
      </c>
      <c r="BX14" s="8">
        <v>235.12544510553175</v>
      </c>
      <c r="BY14" s="8">
        <v>233.75578236224703</v>
      </c>
      <c r="BZ14" s="8">
        <v>226.47014103032302</v>
      </c>
      <c r="CA14" s="8">
        <v>263.3730337988643</v>
      </c>
      <c r="CB14" s="8">
        <v>269.54844057309083</v>
      </c>
      <c r="CC14" s="8">
        <v>258.99761995036192</v>
      </c>
      <c r="CD14" s="8">
        <v>209.00464950629009</v>
      </c>
      <c r="CE14" s="8">
        <v>277.02627079621777</v>
      </c>
      <c r="CF14" s="8">
        <v>298.57247536094417</v>
      </c>
      <c r="CG14" s="8">
        <v>280.98917634387828</v>
      </c>
      <c r="CH14" s="8">
        <v>196.95317179569588</v>
      </c>
      <c r="CI14" s="8">
        <v>276.27112882137931</v>
      </c>
      <c r="CJ14" s="8">
        <v>288.68183624527774</v>
      </c>
    </row>
    <row r="15" spans="1:88" x14ac:dyDescent="0.35">
      <c r="A15" s="7" t="s">
        <v>25</v>
      </c>
      <c r="B15" s="8">
        <v>22.933166382970832</v>
      </c>
      <c r="C15" s="8">
        <v>23.889713107300274</v>
      </c>
      <c r="D15" s="8">
        <v>22.272111488714469</v>
      </c>
      <c r="E15" s="8">
        <v>22.365532792221273</v>
      </c>
      <c r="F15" s="8">
        <v>23.897896074605168</v>
      </c>
      <c r="G15" s="8">
        <v>20.571066027713446</v>
      </c>
      <c r="H15" s="8">
        <v>19.583880601474334</v>
      </c>
      <c r="I15" s="8">
        <v>19.893044220864656</v>
      </c>
      <c r="J15" s="8">
        <v>21.153151919311124</v>
      </c>
      <c r="K15" s="8">
        <v>22.653855169766231</v>
      </c>
      <c r="L15" s="8">
        <v>22.389617350468775</v>
      </c>
      <c r="M15" s="8">
        <v>23.201485551472679</v>
      </c>
      <c r="N15" s="8">
        <v>24.551163679797799</v>
      </c>
      <c r="O15" s="8">
        <v>24.910002069381459</v>
      </c>
      <c r="P15" s="8">
        <v>24.061935169325942</v>
      </c>
      <c r="Q15" s="8">
        <v>24.415118484408481</v>
      </c>
      <c r="R15" s="8">
        <v>26.119712865902716</v>
      </c>
      <c r="S15" s="8">
        <v>24.608607366191567</v>
      </c>
      <c r="T15" s="8">
        <v>24.217881911738285</v>
      </c>
      <c r="U15" s="8">
        <v>22.854735030930257</v>
      </c>
      <c r="V15" s="8">
        <v>23.565807486227349</v>
      </c>
      <c r="W15" s="8">
        <v>23.668073923143851</v>
      </c>
      <c r="X15" s="8">
        <v>22.310074836526802</v>
      </c>
      <c r="Y15" s="8">
        <v>23.344924518809961</v>
      </c>
      <c r="Z15" s="8">
        <v>26.939682517213974</v>
      </c>
      <c r="AA15" s="8">
        <v>26.993673089575879</v>
      </c>
      <c r="AB15" s="8">
        <v>26.006410101118661</v>
      </c>
      <c r="AC15" s="8">
        <v>24.765150070778997</v>
      </c>
      <c r="AD15" s="8">
        <v>25.245978769033087</v>
      </c>
      <c r="AE15" s="8">
        <v>24.116205208545946</v>
      </c>
      <c r="AF15" s="8">
        <v>23.422219717247579</v>
      </c>
      <c r="AG15" s="8">
        <v>24.27568823029101</v>
      </c>
      <c r="AH15" s="8">
        <v>26.206759679884158</v>
      </c>
      <c r="AI15" s="8">
        <v>23.495219050604341</v>
      </c>
      <c r="AJ15" s="8">
        <v>22.31105708583716</v>
      </c>
      <c r="AK15" s="8">
        <v>22.710378475247822</v>
      </c>
      <c r="AL15" s="8">
        <v>23.143794633393384</v>
      </c>
      <c r="AM15" s="8">
        <v>20.65915832942963</v>
      </c>
      <c r="AN15" s="8">
        <v>20.792355467793449</v>
      </c>
      <c r="AO15" s="8">
        <v>22.907915420497517</v>
      </c>
      <c r="AP15" s="8">
        <v>25.138504459190315</v>
      </c>
      <c r="AQ15" s="8">
        <v>24.332060322967529</v>
      </c>
      <c r="AR15" s="8">
        <v>23.724639098038089</v>
      </c>
      <c r="AS15" s="8">
        <v>25.267897649715149</v>
      </c>
      <c r="AT15" s="8">
        <v>25.542136121249353</v>
      </c>
      <c r="AU15" s="8">
        <v>25.960525710962369</v>
      </c>
      <c r="AV15" s="8">
        <v>23.658323085567268</v>
      </c>
      <c r="AW15" s="8">
        <v>25.320015082221005</v>
      </c>
      <c r="AX15" s="8">
        <v>27.572014082063717</v>
      </c>
      <c r="AY15" s="8">
        <v>27.00989533578003</v>
      </c>
      <c r="AZ15" s="8">
        <v>24.53074052570657</v>
      </c>
      <c r="BA15" s="8">
        <v>26.064350056449712</v>
      </c>
      <c r="BB15" s="8">
        <v>28.25279335871496</v>
      </c>
      <c r="BC15" s="8">
        <v>25.117633310743773</v>
      </c>
      <c r="BD15" s="8">
        <v>22.80661609170874</v>
      </c>
      <c r="BE15" s="8">
        <v>26.418957238832558</v>
      </c>
      <c r="BF15" s="8">
        <v>26.894871810306142</v>
      </c>
      <c r="BG15" s="8">
        <v>25.119591929361729</v>
      </c>
      <c r="BH15" s="8">
        <v>24.627474394117591</v>
      </c>
      <c r="BI15" s="8">
        <v>26.216061866214545</v>
      </c>
      <c r="BJ15" s="8">
        <v>26.894935704990367</v>
      </c>
      <c r="BK15" s="8">
        <v>25.823067115491185</v>
      </c>
      <c r="BL15" s="8">
        <v>25.560419456392943</v>
      </c>
      <c r="BM15" s="8">
        <v>27.557577723125505</v>
      </c>
      <c r="BN15" s="8">
        <v>28.378637026137568</v>
      </c>
      <c r="BO15" s="8">
        <v>26.445037400310078</v>
      </c>
      <c r="BP15" s="8">
        <v>25.501359577316549</v>
      </c>
      <c r="BQ15" s="8">
        <v>24.961965996235801</v>
      </c>
      <c r="BR15" s="8">
        <v>23.982893752534846</v>
      </c>
      <c r="BS15" s="8">
        <v>23.233446290225352</v>
      </c>
      <c r="BT15" s="8">
        <v>22.715625792643653</v>
      </c>
      <c r="BU15" s="8">
        <v>22.427034164596165</v>
      </c>
      <c r="BV15" s="8">
        <v>22.297157363164612</v>
      </c>
      <c r="BW15" s="8">
        <v>22.173069726893651</v>
      </c>
      <c r="BX15" s="8">
        <v>21.985360693851852</v>
      </c>
      <c r="BY15" s="8">
        <v>21.733412216089889</v>
      </c>
      <c r="BZ15" s="8">
        <v>20.763327683884611</v>
      </c>
      <c r="CA15" s="8">
        <v>20.380798150334357</v>
      </c>
      <c r="CB15" s="8">
        <v>21.737780438074765</v>
      </c>
      <c r="CC15" s="8">
        <v>21.374910874109673</v>
      </c>
      <c r="CD15" s="8">
        <v>21.442037731555594</v>
      </c>
      <c r="CE15" s="8">
        <v>19.818529304909624</v>
      </c>
      <c r="CF15" s="8">
        <v>19.995118638080253</v>
      </c>
      <c r="CG15" s="8">
        <v>20.31547831821041</v>
      </c>
      <c r="CH15" s="8">
        <v>21.507626835810818</v>
      </c>
      <c r="CI15" s="8">
        <v>21.873885780541677</v>
      </c>
      <c r="CJ15" s="8">
        <v>22.606879323323927</v>
      </c>
    </row>
    <row r="16" spans="1:88" x14ac:dyDescent="0.35">
      <c r="A16" s="7" t="s">
        <v>26</v>
      </c>
      <c r="B16" s="8">
        <v>2.095194170218579</v>
      </c>
      <c r="C16" s="8">
        <v>1.8932703046266681</v>
      </c>
      <c r="D16" s="8">
        <v>1.8263447599532543</v>
      </c>
      <c r="E16" s="8">
        <v>1.8692372414843068</v>
      </c>
      <c r="F16" s="8">
        <v>2.2523844917880105</v>
      </c>
      <c r="G16" s="8">
        <v>2.4793784915766373</v>
      </c>
      <c r="H16" s="8">
        <v>2.5978079326389221</v>
      </c>
      <c r="I16" s="8">
        <v>2.8459301988164403</v>
      </c>
      <c r="J16" s="8">
        <v>2.8701227255478394</v>
      </c>
      <c r="K16" s="8">
        <v>3.7004744630262039</v>
      </c>
      <c r="L16" s="8">
        <v>3.46980313008959</v>
      </c>
      <c r="M16" s="8">
        <v>5.4629789320422475</v>
      </c>
      <c r="N16" s="8">
        <v>4.9675116478536223</v>
      </c>
      <c r="O16" s="8">
        <v>3.1872717915505966</v>
      </c>
      <c r="P16" s="8">
        <v>3.3599137729601525</v>
      </c>
      <c r="Q16" s="8">
        <v>3.0173821719434111</v>
      </c>
      <c r="R16" s="8">
        <v>4.4685885705577402</v>
      </c>
      <c r="S16" s="8">
        <v>4.6284389360111868</v>
      </c>
      <c r="T16" s="8">
        <v>3.9221314789455235</v>
      </c>
      <c r="U16" s="8">
        <v>3.747589537890522</v>
      </c>
      <c r="V16" s="8">
        <v>3.4893524195707273</v>
      </c>
      <c r="W16" s="8">
        <v>4.6969994513509103</v>
      </c>
      <c r="X16" s="8">
        <v>6.1830330319788107</v>
      </c>
      <c r="Y16" s="8">
        <v>4.8038002537572764</v>
      </c>
      <c r="Z16" s="8">
        <v>4.4651407878646197</v>
      </c>
      <c r="AA16" s="8">
        <v>4.8266045588829325</v>
      </c>
      <c r="AB16" s="8">
        <v>5.0892449826385393</v>
      </c>
      <c r="AC16" s="8">
        <v>5.2698748802766913</v>
      </c>
      <c r="AD16" s="8">
        <v>4.9341791954947443</v>
      </c>
      <c r="AE16" s="8">
        <v>5.0107663166977572</v>
      </c>
      <c r="AF16" s="8">
        <v>5.7489324829058202</v>
      </c>
      <c r="AG16" s="8">
        <v>6.0316385531279568</v>
      </c>
      <c r="AH16" s="8">
        <v>5.7588850329459849</v>
      </c>
      <c r="AI16" s="8">
        <v>6.4249711948504968</v>
      </c>
      <c r="AJ16" s="8">
        <v>6.189100710502105</v>
      </c>
      <c r="AK16" s="8">
        <v>6.4935195176757201</v>
      </c>
      <c r="AL16" s="8">
        <v>5.0790586294444919</v>
      </c>
      <c r="AM16" s="8">
        <v>4.5855145491452447</v>
      </c>
      <c r="AN16" s="8">
        <v>4.4777536222008187</v>
      </c>
      <c r="AO16" s="8">
        <v>4.0054503055932207</v>
      </c>
      <c r="AP16" s="8">
        <v>4.5459429502683708</v>
      </c>
      <c r="AQ16" s="8">
        <v>3.9718021065607871</v>
      </c>
      <c r="AR16" s="8">
        <v>4.0042383097402707</v>
      </c>
      <c r="AS16" s="8">
        <v>5.3747882703178753</v>
      </c>
      <c r="AT16" s="8">
        <v>4.0783856370178331</v>
      </c>
      <c r="AU16" s="8">
        <v>3.346494226137386</v>
      </c>
      <c r="AV16" s="8">
        <v>4.2492067861566527</v>
      </c>
      <c r="AW16" s="8">
        <v>3.5669133506881314</v>
      </c>
      <c r="AX16" s="8">
        <v>4.0290254949426147</v>
      </c>
      <c r="AY16" s="8">
        <v>4.3147476434483538</v>
      </c>
      <c r="AZ16" s="8">
        <v>3.299803066219555</v>
      </c>
      <c r="BA16" s="8">
        <v>3.2804237953894724</v>
      </c>
      <c r="BB16" s="8">
        <v>3.3966081228295169</v>
      </c>
      <c r="BC16" s="8">
        <v>4.0808465878850519</v>
      </c>
      <c r="BD16" s="8">
        <v>3.3350623513617457</v>
      </c>
      <c r="BE16" s="8">
        <v>3.258482937923687</v>
      </c>
      <c r="BF16" s="8">
        <v>4.2104069482179298</v>
      </c>
      <c r="BG16" s="8">
        <v>3.7393535631993684</v>
      </c>
      <c r="BH16" s="8">
        <v>4.1179282438560287</v>
      </c>
      <c r="BI16" s="8">
        <v>3.4343112447266693</v>
      </c>
      <c r="BJ16" s="8">
        <v>3.642107794891901</v>
      </c>
      <c r="BK16" s="8">
        <v>3.6031693737134312</v>
      </c>
      <c r="BL16" s="8">
        <v>3.88245039394626</v>
      </c>
      <c r="BM16" s="8">
        <v>3.9852724374484048</v>
      </c>
      <c r="BN16" s="8">
        <v>3.4438745852389827</v>
      </c>
      <c r="BO16" s="8">
        <v>3.8487515392965088</v>
      </c>
      <c r="BP16" s="8">
        <v>4.2428000513724822</v>
      </c>
      <c r="BQ16" s="8">
        <v>4.18057382409203</v>
      </c>
      <c r="BR16" s="8">
        <v>4.603423218615756</v>
      </c>
      <c r="BS16" s="8">
        <v>4.570383292507211</v>
      </c>
      <c r="BT16" s="8">
        <v>4.5709750057301468</v>
      </c>
      <c r="BU16" s="8">
        <v>4.59621848314689</v>
      </c>
      <c r="BV16" s="8">
        <v>4.7361192444667433</v>
      </c>
      <c r="BW16" s="8">
        <v>4.8628397293720109</v>
      </c>
      <c r="BX16" s="8">
        <v>4.854820916815191</v>
      </c>
      <c r="BY16" s="8">
        <v>5.3062201093460608</v>
      </c>
      <c r="BZ16" s="8">
        <v>4.3418253937839841</v>
      </c>
      <c r="CA16" s="8">
        <v>4.5821454485310449</v>
      </c>
      <c r="CB16" s="8">
        <v>4.9775574025474567</v>
      </c>
      <c r="CC16" s="8">
        <v>5.2387769734233149</v>
      </c>
      <c r="CD16" s="8">
        <v>5.2074728464460192</v>
      </c>
      <c r="CE16" s="8">
        <v>5.5867000567388265</v>
      </c>
      <c r="CF16" s="8">
        <v>6.0888628930638076</v>
      </c>
      <c r="CG16" s="8">
        <v>6.3991188976813831</v>
      </c>
      <c r="CH16" s="8">
        <v>6.3066245110318997</v>
      </c>
      <c r="CI16" s="8">
        <v>6.7941944764086886</v>
      </c>
      <c r="CJ16" s="8">
        <v>7.1040107969034976</v>
      </c>
    </row>
    <row r="17" spans="1:88" x14ac:dyDescent="0.35">
      <c r="A17" s="7" t="s">
        <v>27</v>
      </c>
      <c r="B17" s="8">
        <v>12.223764840272338</v>
      </c>
      <c r="C17" s="8">
        <v>12.301011306279616</v>
      </c>
      <c r="D17" s="8">
        <v>12.456546365497392</v>
      </c>
      <c r="E17" s="8">
        <v>12.885658029899069</v>
      </c>
      <c r="F17" s="8">
        <v>14.161213887606102</v>
      </c>
      <c r="G17" s="8">
        <v>15.478378456450457</v>
      </c>
      <c r="H17" s="8">
        <v>16.948916046482051</v>
      </c>
      <c r="I17" s="8">
        <v>19.30509298935743</v>
      </c>
      <c r="J17" s="8">
        <v>22.763910366593812</v>
      </c>
      <c r="K17" s="8">
        <v>24.550921961303043</v>
      </c>
      <c r="L17" s="8">
        <v>25.665005366243669</v>
      </c>
      <c r="M17" s="8">
        <v>25.385891079991062</v>
      </c>
      <c r="N17" s="8">
        <v>24.130726470881111</v>
      </c>
      <c r="O17" s="8">
        <v>23.374771327517458</v>
      </c>
      <c r="P17" s="8">
        <v>22.298552180124911</v>
      </c>
      <c r="Q17" s="8">
        <v>22.024553689663882</v>
      </c>
      <c r="R17" s="8">
        <v>23.909090051285361</v>
      </c>
      <c r="S17" s="8">
        <v>24.994264391605959</v>
      </c>
      <c r="T17" s="8">
        <v>25.519860017649613</v>
      </c>
      <c r="U17" s="8">
        <v>26.194633580263499</v>
      </c>
      <c r="V17" s="8">
        <v>28.631486408130201</v>
      </c>
      <c r="W17" s="8">
        <v>29.736563637056172</v>
      </c>
      <c r="X17" s="8">
        <v>28.923114751864006</v>
      </c>
      <c r="Y17" s="8">
        <v>28.416619911664043</v>
      </c>
      <c r="Z17" s="8">
        <v>29.950324276279552</v>
      </c>
      <c r="AA17" s="8">
        <v>29.211302919484467</v>
      </c>
      <c r="AB17" s="8">
        <v>29.172635972751806</v>
      </c>
      <c r="AC17" s="8">
        <v>29.424603886375778</v>
      </c>
      <c r="AD17" s="8">
        <v>30.093235484615491</v>
      </c>
      <c r="AE17" s="8">
        <v>31.896677390048502</v>
      </c>
      <c r="AF17" s="8">
        <v>33.374445033754611</v>
      </c>
      <c r="AG17" s="8">
        <v>35.334125767185235</v>
      </c>
      <c r="AH17" s="8">
        <v>36.981992852214375</v>
      </c>
      <c r="AI17" s="8">
        <v>37.934127406015797</v>
      </c>
      <c r="AJ17" s="8">
        <v>37.737655039315975</v>
      </c>
      <c r="AK17" s="8">
        <v>36.058739151377353</v>
      </c>
      <c r="AL17" s="8">
        <v>31.807197100973731</v>
      </c>
      <c r="AM17" s="8">
        <v>28.186501170492171</v>
      </c>
      <c r="AN17" s="8">
        <v>25.132183752241637</v>
      </c>
      <c r="AO17" s="8">
        <v>23.238116122641969</v>
      </c>
      <c r="AP17" s="8">
        <v>24.256560566452407</v>
      </c>
      <c r="AQ17" s="8">
        <v>25.960856478353406</v>
      </c>
      <c r="AR17" s="8">
        <v>28.010154334906531</v>
      </c>
      <c r="AS17" s="8">
        <v>29.791798012435535</v>
      </c>
      <c r="AT17" s="8">
        <v>31.837317060822485</v>
      </c>
      <c r="AU17" s="8">
        <v>31.102818660971565</v>
      </c>
      <c r="AV17" s="8">
        <v>26.71612131370798</v>
      </c>
      <c r="AW17" s="8">
        <v>17.496742964497983</v>
      </c>
      <c r="AX17" s="8">
        <v>50.043609654082125</v>
      </c>
      <c r="AY17" s="8">
        <v>29.806674778350754</v>
      </c>
      <c r="AZ17" s="8">
        <v>17.931353577920916</v>
      </c>
      <c r="BA17" s="8">
        <v>15.688361989646225</v>
      </c>
      <c r="BB17" s="8">
        <v>22.984272854874568</v>
      </c>
      <c r="BC17" s="8">
        <v>27.400016793046547</v>
      </c>
      <c r="BD17" s="8">
        <v>29.658861277214612</v>
      </c>
      <c r="BE17" s="8">
        <v>30.896849074864285</v>
      </c>
      <c r="BF17" s="8">
        <v>30.446318023663586</v>
      </c>
      <c r="BG17" s="8">
        <v>29.886416039428305</v>
      </c>
      <c r="BH17" s="8">
        <v>30.312548980179365</v>
      </c>
      <c r="BI17" s="8">
        <v>30.205716956728679</v>
      </c>
      <c r="BJ17" s="8">
        <v>29.631999133760075</v>
      </c>
      <c r="BK17" s="8">
        <v>30.274347590933267</v>
      </c>
      <c r="BL17" s="8">
        <v>29.775369115258769</v>
      </c>
      <c r="BM17" s="8">
        <v>31.875284160047968</v>
      </c>
      <c r="BN17" s="8">
        <v>29.057840675332777</v>
      </c>
      <c r="BO17" s="8">
        <v>26.64699186774768</v>
      </c>
      <c r="BP17" s="8">
        <v>26.128564353490049</v>
      </c>
      <c r="BQ17" s="8">
        <v>26.039603103429492</v>
      </c>
      <c r="BR17" s="8">
        <v>26.76061648865285</v>
      </c>
      <c r="BS17" s="8">
        <v>26.693471901775858</v>
      </c>
      <c r="BT17" s="8">
        <v>25.887979685972887</v>
      </c>
      <c r="BU17" s="8">
        <v>24.438931923598375</v>
      </c>
      <c r="BV17" s="8">
        <v>22.963144852096903</v>
      </c>
      <c r="BW17" s="8">
        <v>26.33599161946222</v>
      </c>
      <c r="BX17" s="8">
        <v>29.643283371702367</v>
      </c>
      <c r="BY17" s="8">
        <v>29.343580156738533</v>
      </c>
      <c r="BZ17" s="8">
        <v>27.113900442124717</v>
      </c>
      <c r="CA17" s="8">
        <v>26.423140683398799</v>
      </c>
      <c r="CB17" s="8">
        <v>26.616052515658048</v>
      </c>
      <c r="CC17" s="8">
        <v>27.447282767404339</v>
      </c>
      <c r="CD17" s="8">
        <v>24.801604816900763</v>
      </c>
      <c r="CE17" s="8">
        <v>22.885474275355918</v>
      </c>
      <c r="CF17" s="8">
        <v>21.678103004738162</v>
      </c>
      <c r="CG17" s="8">
        <v>20.68896641817507</v>
      </c>
      <c r="CH17" s="8">
        <v>18.496193565484717</v>
      </c>
      <c r="CI17" s="8">
        <v>15.320074092654522</v>
      </c>
      <c r="CJ17" s="8">
        <v>16.861514553663568</v>
      </c>
    </row>
    <row r="18" spans="1:88" x14ac:dyDescent="0.35">
      <c r="A18" s="7" t="s">
        <v>28</v>
      </c>
      <c r="B18" s="8">
        <v>3.2377833614028377</v>
      </c>
      <c r="C18" s="8">
        <v>5.5552830362340728</v>
      </c>
      <c r="D18" s="8">
        <v>4.0303454046623823</v>
      </c>
      <c r="E18" s="8">
        <v>4.9378719097765638</v>
      </c>
      <c r="F18" s="8">
        <v>5.3003818978531756</v>
      </c>
      <c r="G18" s="8">
        <v>5.5820022528802218</v>
      </c>
      <c r="H18" s="8">
        <v>5.5027627100075653</v>
      </c>
      <c r="I18" s="8">
        <v>6.0815574943215767</v>
      </c>
      <c r="J18" s="8">
        <v>7.9286225523947094</v>
      </c>
      <c r="K18" s="8">
        <v>8.9061724194575902</v>
      </c>
      <c r="L18" s="8">
        <v>7.2441095619011628</v>
      </c>
      <c r="M18" s="8">
        <v>6.2978016515004374</v>
      </c>
      <c r="N18" s="8">
        <v>7.5071826869332359</v>
      </c>
      <c r="O18" s="8">
        <v>8.8788340419460425</v>
      </c>
      <c r="P18" s="8">
        <v>7.4122243317474963</v>
      </c>
      <c r="Q18" s="8">
        <v>5.7629213131181913</v>
      </c>
      <c r="R18" s="8">
        <v>7.472330264541835</v>
      </c>
      <c r="S18" s="8">
        <v>13.534888821737725</v>
      </c>
      <c r="T18" s="8">
        <v>6.1868871864059365</v>
      </c>
      <c r="U18" s="8">
        <v>6.2149485270754061</v>
      </c>
      <c r="V18" s="8">
        <v>8.0643390684264986</v>
      </c>
      <c r="W18" s="8">
        <v>8.857418321279475</v>
      </c>
      <c r="X18" s="8">
        <v>9.0952705015922479</v>
      </c>
      <c r="Y18" s="8">
        <v>8.9891452648517394</v>
      </c>
      <c r="Z18" s="8">
        <v>9.3130042671899922</v>
      </c>
      <c r="AA18" s="8">
        <v>10.024741094081591</v>
      </c>
      <c r="AB18" s="8">
        <v>8.997956086576929</v>
      </c>
      <c r="AC18" s="8">
        <v>9.47084816507917</v>
      </c>
      <c r="AD18" s="8">
        <v>10.236377186802939</v>
      </c>
      <c r="AE18" s="8">
        <v>9.945845264487863</v>
      </c>
      <c r="AF18" s="8">
        <v>10.946710359823127</v>
      </c>
      <c r="AG18" s="8">
        <v>10.880378382850415</v>
      </c>
      <c r="AH18" s="8">
        <v>13.126776010605409</v>
      </c>
      <c r="AI18" s="8">
        <v>12.594907750415953</v>
      </c>
      <c r="AJ18" s="8">
        <v>9.4961571755773964</v>
      </c>
      <c r="AK18" s="8">
        <v>8.9853685595455648</v>
      </c>
      <c r="AL18" s="8">
        <v>9.6318754147128267</v>
      </c>
      <c r="AM18" s="8">
        <v>9.4262347640438868</v>
      </c>
      <c r="AN18" s="8">
        <v>8.00379779114283</v>
      </c>
      <c r="AO18" s="8">
        <v>7.2309893543776091</v>
      </c>
      <c r="AP18" s="8">
        <v>8.1397300495459515</v>
      </c>
      <c r="AQ18" s="8">
        <v>9.2904013375102963</v>
      </c>
      <c r="AR18" s="8">
        <v>9.1217780489071654</v>
      </c>
      <c r="AS18" s="8">
        <v>6.1076902861319091</v>
      </c>
      <c r="AT18" s="8">
        <v>6.4413580985207979</v>
      </c>
      <c r="AU18" s="8">
        <v>4.9505951463251243</v>
      </c>
      <c r="AV18" s="8">
        <v>4.0132758180937431</v>
      </c>
      <c r="AW18" s="8">
        <v>3.4477709370603424</v>
      </c>
      <c r="AX18" s="8">
        <v>5.4345277418958862</v>
      </c>
      <c r="AY18" s="8">
        <v>5.2575351112029729</v>
      </c>
      <c r="AZ18" s="8">
        <v>4.5823479379607139</v>
      </c>
      <c r="BA18" s="8">
        <v>5.0845892089404288</v>
      </c>
      <c r="BB18" s="8">
        <v>6.0430026773092589</v>
      </c>
      <c r="BC18" s="8">
        <v>7.2532396888951265</v>
      </c>
      <c r="BD18" s="8">
        <v>5.5083472789497669</v>
      </c>
      <c r="BE18" s="8">
        <v>5.0904103548458508</v>
      </c>
      <c r="BF18" s="8">
        <v>6.6630720002043518</v>
      </c>
      <c r="BG18" s="8">
        <v>7.4066250179700717</v>
      </c>
      <c r="BH18" s="8">
        <v>7.4861831095715612</v>
      </c>
      <c r="BI18" s="8">
        <v>7.2991198722540176</v>
      </c>
      <c r="BJ18" s="8">
        <v>8.9282107310805578</v>
      </c>
      <c r="BK18" s="8">
        <v>9.6624884785709781</v>
      </c>
      <c r="BL18" s="8">
        <v>7.1005414413153733</v>
      </c>
      <c r="BM18" s="8">
        <v>5.1107593490330903</v>
      </c>
      <c r="BN18" s="8">
        <v>7.0673349212209775</v>
      </c>
      <c r="BO18" s="8">
        <v>6.7974462128940516</v>
      </c>
      <c r="BP18" s="8">
        <v>6.8068156315467654</v>
      </c>
      <c r="BQ18" s="8">
        <v>6.4334032343381935</v>
      </c>
      <c r="BR18" s="8">
        <v>8.8536493382414321</v>
      </c>
      <c r="BS18" s="8">
        <v>6.7482768355177374</v>
      </c>
      <c r="BT18" s="8">
        <v>6.0597935923182362</v>
      </c>
      <c r="BU18" s="8">
        <v>5.6722802339226064</v>
      </c>
      <c r="BV18" s="8">
        <v>5.6845096374198398</v>
      </c>
      <c r="BW18" s="8">
        <v>5.349696207851256</v>
      </c>
      <c r="BX18" s="8">
        <v>3.3750954236094328</v>
      </c>
      <c r="BY18" s="8">
        <v>4.3746987311194792</v>
      </c>
      <c r="BZ18" s="8">
        <v>6.8758221908276695</v>
      </c>
      <c r="CA18" s="8">
        <v>5.9716025594571533</v>
      </c>
      <c r="CB18" s="8">
        <v>5.3525268923884006</v>
      </c>
      <c r="CC18" s="8">
        <v>5.4994230797327219</v>
      </c>
      <c r="CD18" s="8">
        <v>4.9889244312861933</v>
      </c>
      <c r="CE18" s="8">
        <v>5.6548593320255378</v>
      </c>
      <c r="CF18" s="8">
        <v>6.3865342534634841</v>
      </c>
      <c r="CG18" s="8">
        <v>4.7446160095265402</v>
      </c>
      <c r="CH18" s="8">
        <v>6.5660243795678142</v>
      </c>
      <c r="CI18" s="8">
        <v>5.7666368973296809</v>
      </c>
      <c r="CJ18" s="8">
        <v>6.0144572848804732</v>
      </c>
    </row>
    <row r="19" spans="1:88" x14ac:dyDescent="0.35">
      <c r="A19" s="7" t="s">
        <v>29</v>
      </c>
      <c r="B19" s="8">
        <v>10.661400056125068</v>
      </c>
      <c r="C19" s="8">
        <v>13.847899082329855</v>
      </c>
      <c r="D19" s="8">
        <v>11.827120974940071</v>
      </c>
      <c r="E19" s="8">
        <v>12.919178068903545</v>
      </c>
      <c r="F19" s="8">
        <v>12.437709371606601</v>
      </c>
      <c r="G19" s="8">
        <v>15.163815422031648</v>
      </c>
      <c r="H19" s="8">
        <v>12.840031079565506</v>
      </c>
      <c r="I19" s="8">
        <v>13.894011346366462</v>
      </c>
      <c r="J19" s="8">
        <v>12.772743886426323</v>
      </c>
      <c r="K19" s="8">
        <v>15.960843390918793</v>
      </c>
      <c r="L19" s="8">
        <v>13.97083876314109</v>
      </c>
      <c r="M19" s="8">
        <v>14.144239374259019</v>
      </c>
      <c r="N19" s="8">
        <v>16.049410589477908</v>
      </c>
      <c r="O19" s="8">
        <v>16.013584657678816</v>
      </c>
      <c r="P19" s="8">
        <v>13.681274507654546</v>
      </c>
      <c r="Q19" s="8">
        <v>15.109632103469762</v>
      </c>
      <c r="R19" s="8">
        <v>14.030272780247083</v>
      </c>
      <c r="S19" s="8">
        <v>14.792638670461207</v>
      </c>
      <c r="T19" s="8">
        <v>13.123672845128235</v>
      </c>
      <c r="U19" s="8">
        <v>12.142489158941572</v>
      </c>
      <c r="V19" s="8">
        <v>13.416669818803861</v>
      </c>
      <c r="W19" s="8">
        <v>16.449157148996427</v>
      </c>
      <c r="X19" s="8">
        <v>14.116168984584711</v>
      </c>
      <c r="Y19" s="8">
        <v>14.633749373330444</v>
      </c>
      <c r="Z19" s="8">
        <v>15.565050454563838</v>
      </c>
      <c r="AA19" s="8">
        <v>18.672890574558721</v>
      </c>
      <c r="AB19" s="8">
        <v>15.664274585499307</v>
      </c>
      <c r="AC19" s="8">
        <v>15.876649314740295</v>
      </c>
      <c r="AD19" s="8">
        <v>16.145292776456891</v>
      </c>
      <c r="AE19" s="8">
        <v>19.873011299072409</v>
      </c>
      <c r="AF19" s="8">
        <v>17.333551479785804</v>
      </c>
      <c r="AG19" s="8">
        <v>16.61699624592638</v>
      </c>
      <c r="AH19" s="8">
        <v>14.929739079146259</v>
      </c>
      <c r="AI19" s="8">
        <v>16.107076828309371</v>
      </c>
      <c r="AJ19" s="8">
        <v>13.698911231294533</v>
      </c>
      <c r="AK19" s="8">
        <v>14.940941733466925</v>
      </c>
      <c r="AL19" s="8">
        <v>14.956551890992289</v>
      </c>
      <c r="AM19" s="8">
        <v>20.466565604916504</v>
      </c>
      <c r="AN19" s="8">
        <v>18.867470880125239</v>
      </c>
      <c r="AO19" s="8">
        <v>19.619294716249328</v>
      </c>
      <c r="AP19" s="8">
        <v>15.599834951831976</v>
      </c>
      <c r="AQ19" s="8">
        <v>19.547460143985891</v>
      </c>
      <c r="AR19" s="8">
        <v>19.552865923847314</v>
      </c>
      <c r="AS19" s="8">
        <v>19.091847464217174</v>
      </c>
      <c r="AT19" s="8">
        <v>18.821098701599297</v>
      </c>
      <c r="AU19" s="8">
        <v>23.837772175008052</v>
      </c>
      <c r="AV19" s="8">
        <v>19.176355620033746</v>
      </c>
      <c r="AW19" s="8">
        <v>18.759773503358922</v>
      </c>
      <c r="AX19" s="8">
        <v>19.93785062726452</v>
      </c>
      <c r="AY19" s="8">
        <v>25.003768994277987</v>
      </c>
      <c r="AZ19" s="8">
        <v>21.167195417307685</v>
      </c>
      <c r="BA19" s="8">
        <v>22.198184961149828</v>
      </c>
      <c r="BB19" s="8">
        <v>23.227566960782298</v>
      </c>
      <c r="BC19" s="8">
        <v>27.693341227690276</v>
      </c>
      <c r="BD19" s="8">
        <v>23.589475904474096</v>
      </c>
      <c r="BE19" s="8">
        <v>23.978615907053332</v>
      </c>
      <c r="BF19" s="8">
        <v>25.156057537155377</v>
      </c>
      <c r="BG19" s="8">
        <v>31.612850097584914</v>
      </c>
      <c r="BH19" s="8">
        <v>25.781880035003692</v>
      </c>
      <c r="BI19" s="8">
        <v>27.107212330255994</v>
      </c>
      <c r="BJ19" s="8">
        <v>25.313271805694018</v>
      </c>
      <c r="BK19" s="8">
        <v>33.627353895828961</v>
      </c>
      <c r="BL19" s="8">
        <v>28.33727582982851</v>
      </c>
      <c r="BM19" s="8">
        <v>44.058098468648517</v>
      </c>
      <c r="BN19" s="8">
        <v>33.578725290836509</v>
      </c>
      <c r="BO19" s="8">
        <v>31.008730572509648</v>
      </c>
      <c r="BP19" s="8">
        <v>32.126770585569005</v>
      </c>
      <c r="BQ19" s="8">
        <v>29.993773551084807</v>
      </c>
      <c r="BR19" s="8">
        <v>29.595481443304429</v>
      </c>
      <c r="BS19" s="8">
        <v>38.908982782647939</v>
      </c>
      <c r="BT19" s="8">
        <v>30.87175481754911</v>
      </c>
      <c r="BU19" s="8">
        <v>36.482780956498516</v>
      </c>
      <c r="BV19" s="8">
        <v>31.060520083305867</v>
      </c>
      <c r="BW19" s="8">
        <v>38.831576275547398</v>
      </c>
      <c r="BX19" s="8">
        <v>33.133822224969542</v>
      </c>
      <c r="BY19" s="8">
        <v>34.017081416177199</v>
      </c>
      <c r="BZ19" s="8">
        <v>32.257275964503556</v>
      </c>
      <c r="CA19" s="8">
        <v>38.348905951199164</v>
      </c>
      <c r="CB19" s="8">
        <v>33.688803538933094</v>
      </c>
      <c r="CC19" s="8">
        <v>27.290176184217017</v>
      </c>
      <c r="CD19" s="8">
        <v>22.796441607087907</v>
      </c>
      <c r="CE19" s="8">
        <v>30.121199088654016</v>
      </c>
      <c r="CF19" s="8">
        <v>19.406313532711138</v>
      </c>
      <c r="CG19" s="8">
        <v>23.30962897501054</v>
      </c>
      <c r="CH19" s="8">
        <v>22.891343477683559</v>
      </c>
      <c r="CI19" s="8">
        <v>30.676780259898912</v>
      </c>
      <c r="CJ19" s="8">
        <v>25.359603503161559</v>
      </c>
    </row>
    <row r="20" spans="1:88" x14ac:dyDescent="0.35">
      <c r="A20" s="7" t="s">
        <v>30</v>
      </c>
      <c r="B20" s="8">
        <v>4.3198603419277237</v>
      </c>
      <c r="C20" s="8">
        <v>4.3646177898911347</v>
      </c>
      <c r="D20" s="8">
        <v>4.0233788137225739</v>
      </c>
      <c r="E20" s="8">
        <v>4.6113819665290201</v>
      </c>
      <c r="F20" s="8">
        <v>3.7656339708924711</v>
      </c>
      <c r="G20" s="8">
        <v>4.5487617304170396</v>
      </c>
      <c r="H20" s="8">
        <v>4.2876305256587717</v>
      </c>
      <c r="I20" s="8">
        <v>4.8026114191342133</v>
      </c>
      <c r="J20" s="8">
        <v>4.6955090277904503</v>
      </c>
      <c r="K20" s="8">
        <v>4.8474397850406366</v>
      </c>
      <c r="L20" s="8">
        <v>4.374186578643668</v>
      </c>
      <c r="M20" s="8">
        <v>4.6663785279014558</v>
      </c>
      <c r="N20" s="8">
        <v>5.1964729750059195</v>
      </c>
      <c r="O20" s="8">
        <v>5.2186241528481387</v>
      </c>
      <c r="P20" s="8">
        <v>4.8278674376169155</v>
      </c>
      <c r="Q20" s="8">
        <v>5.1688429201343542</v>
      </c>
      <c r="R20" s="8">
        <v>4.8625755760303937</v>
      </c>
      <c r="S20" s="8">
        <v>5.2074032785827953</v>
      </c>
      <c r="T20" s="8">
        <v>4.7605243854260149</v>
      </c>
      <c r="U20" s="8">
        <v>4.8963997200129619</v>
      </c>
      <c r="V20" s="8">
        <v>5.0929781202215407</v>
      </c>
      <c r="W20" s="8">
        <v>5.3721808739750205</v>
      </c>
      <c r="X20" s="8">
        <v>4.9826536449038219</v>
      </c>
      <c r="Y20" s="8">
        <v>5.483231832742109</v>
      </c>
      <c r="Z20" s="8">
        <v>5.7613244839612054</v>
      </c>
      <c r="AA20" s="8">
        <v>5.959651961602618</v>
      </c>
      <c r="AB20" s="8">
        <v>5.4646922083685379</v>
      </c>
      <c r="AC20" s="8">
        <v>5.7053007440684933</v>
      </c>
      <c r="AD20" s="8">
        <v>5.7306813427762542</v>
      </c>
      <c r="AE20" s="8">
        <v>5.8659907010612375</v>
      </c>
      <c r="AF20" s="8">
        <v>6.1750611711718397</v>
      </c>
      <c r="AG20" s="8">
        <v>6.2245976343105465</v>
      </c>
      <c r="AH20" s="8">
        <v>5.7255168627810491</v>
      </c>
      <c r="AI20" s="8">
        <v>5.7348989102223342</v>
      </c>
      <c r="AJ20" s="8">
        <v>5.3213949534841163</v>
      </c>
      <c r="AK20" s="8">
        <v>5.7322947757926528</v>
      </c>
      <c r="AL20" s="8">
        <v>5.9526212992982241</v>
      </c>
      <c r="AM20" s="8">
        <v>6.7128021322997169</v>
      </c>
      <c r="AN20" s="8">
        <v>6.3493934338124731</v>
      </c>
      <c r="AO20" s="8">
        <v>6.6251357051896784</v>
      </c>
      <c r="AP20" s="8">
        <v>6.4641674640399174</v>
      </c>
      <c r="AQ20" s="8">
        <v>6.7354785100599788</v>
      </c>
      <c r="AR20" s="8">
        <v>6.4862970278588872</v>
      </c>
      <c r="AS20" s="8">
        <v>6.8694639105313335</v>
      </c>
      <c r="AT20" s="8">
        <v>6.9704108171712384</v>
      </c>
      <c r="AU20" s="8">
        <v>7.3969430921816368</v>
      </c>
      <c r="AV20" s="8">
        <v>6.9338903223053254</v>
      </c>
      <c r="AW20" s="8">
        <v>7.2587557683418007</v>
      </c>
      <c r="AX20" s="8">
        <v>7.6733297556238984</v>
      </c>
      <c r="AY20" s="8">
        <v>8.0666968192687563</v>
      </c>
      <c r="AZ20" s="8">
        <v>7.5106202132663844</v>
      </c>
      <c r="BA20" s="8">
        <v>7.9493532118409638</v>
      </c>
      <c r="BB20" s="8">
        <v>8.0497834450843158</v>
      </c>
      <c r="BC20" s="8">
        <v>8.5456028940410995</v>
      </c>
      <c r="BD20" s="8">
        <v>7.8728248641393632</v>
      </c>
      <c r="BE20" s="8">
        <v>8.4627887967352216</v>
      </c>
      <c r="BF20" s="8">
        <v>8.9274064883714672</v>
      </c>
      <c r="BG20" s="8">
        <v>9.2689691323302714</v>
      </c>
      <c r="BH20" s="8">
        <v>8.3959920813849891</v>
      </c>
      <c r="BI20" s="8">
        <v>8.9426322979132777</v>
      </c>
      <c r="BJ20" s="8">
        <v>8.7751513384504598</v>
      </c>
      <c r="BK20" s="8">
        <v>9.7202117570394932</v>
      </c>
      <c r="BL20" s="8">
        <v>9.9637773795994082</v>
      </c>
      <c r="BM20" s="8">
        <v>11.442859524910647</v>
      </c>
      <c r="BN20" s="8">
        <v>9.8881298196487641</v>
      </c>
      <c r="BO20" s="8">
        <v>9.0428498555212933</v>
      </c>
      <c r="BP20" s="8">
        <v>9.9628088046935428</v>
      </c>
      <c r="BQ20" s="8">
        <v>9.8852115201363979</v>
      </c>
      <c r="BR20" s="8">
        <v>10.099474538551149</v>
      </c>
      <c r="BS20" s="8">
        <v>11.588137201008943</v>
      </c>
      <c r="BT20" s="8">
        <v>11.035404002450955</v>
      </c>
      <c r="BU20" s="8">
        <v>11.590984257988953</v>
      </c>
      <c r="BV20" s="8">
        <v>11.682527916333694</v>
      </c>
      <c r="BW20" s="8">
        <v>12.19069153623763</v>
      </c>
      <c r="BX20" s="8">
        <v>11.924647007998049</v>
      </c>
      <c r="BY20" s="8">
        <v>12.606133539430621</v>
      </c>
      <c r="BZ20" s="8">
        <v>12.393346704839702</v>
      </c>
      <c r="CA20" s="8">
        <v>13.109880997816234</v>
      </c>
      <c r="CB20" s="8">
        <v>12.65865619402312</v>
      </c>
      <c r="CC20" s="8">
        <v>13.061984864762923</v>
      </c>
      <c r="CD20" s="8">
        <v>13.183998876311399</v>
      </c>
      <c r="CE20" s="8">
        <v>13.229194889983168</v>
      </c>
      <c r="CF20" s="8">
        <v>12.684513028148707</v>
      </c>
      <c r="CG20" s="8">
        <v>13.188527723884807</v>
      </c>
      <c r="CH20" s="8">
        <v>13.49931602442758</v>
      </c>
      <c r="CI20" s="8">
        <v>14.252989801929166</v>
      </c>
      <c r="CJ20" s="8">
        <v>14.151028245198818</v>
      </c>
    </row>
    <row r="21" spans="1:88" x14ac:dyDescent="0.35">
      <c r="A21" s="7" t="s">
        <v>31</v>
      </c>
      <c r="B21" s="8">
        <v>23.814032354507674</v>
      </c>
      <c r="C21" s="8">
        <v>20.967420351182767</v>
      </c>
      <c r="D21" s="8">
        <v>20.082722416012928</v>
      </c>
      <c r="E21" s="8">
        <v>19.302197974392286</v>
      </c>
      <c r="F21" s="8">
        <v>4.4118814782765767</v>
      </c>
      <c r="G21" s="8">
        <v>1.3099120513263287</v>
      </c>
      <c r="H21" s="8">
        <v>2.5332884315233315</v>
      </c>
      <c r="I21" s="8">
        <v>11.140348370876595</v>
      </c>
      <c r="J21" s="8">
        <v>12.940068284966728</v>
      </c>
      <c r="K21" s="8">
        <v>35.1946289980161</v>
      </c>
      <c r="L21" s="8">
        <v>40.683163341870227</v>
      </c>
      <c r="M21" s="8">
        <v>69.979731768304106</v>
      </c>
      <c r="N21" s="8">
        <v>21.751463979491412</v>
      </c>
      <c r="O21" s="8">
        <v>21.273406443876482</v>
      </c>
      <c r="P21" s="8">
        <v>10.7707353138385</v>
      </c>
      <c r="Q21" s="8">
        <v>11.712672614841409</v>
      </c>
      <c r="R21" s="8">
        <v>2.2324577532679228</v>
      </c>
      <c r="S21" s="8">
        <v>2.962647976775429</v>
      </c>
      <c r="T21" s="8">
        <v>10.385811075292338</v>
      </c>
      <c r="U21" s="8">
        <v>35.482063899772953</v>
      </c>
      <c r="V21" s="8">
        <v>24.474921645909134</v>
      </c>
      <c r="W21" s="8">
        <v>51.396362315935392</v>
      </c>
      <c r="X21" s="8">
        <v>69.589125623333189</v>
      </c>
      <c r="Y21" s="8">
        <v>66.660099811147163</v>
      </c>
      <c r="Z21" s="8">
        <v>40.320610523362575</v>
      </c>
      <c r="AA21" s="8">
        <v>24.722245080654346</v>
      </c>
      <c r="AB21" s="8">
        <v>51.172777235694042</v>
      </c>
      <c r="AC21" s="8">
        <v>76.899939327537481</v>
      </c>
      <c r="AD21" s="8">
        <v>55.56636126802826</v>
      </c>
      <c r="AE21" s="8">
        <v>96.669223475151313</v>
      </c>
      <c r="AF21" s="8">
        <v>81.972107043599195</v>
      </c>
      <c r="AG21" s="8">
        <v>143.2388780558677</v>
      </c>
      <c r="AH21" s="8">
        <v>60.201665481895532</v>
      </c>
      <c r="AI21" s="8">
        <v>36.681513709808883</v>
      </c>
      <c r="AJ21" s="8">
        <v>48.558702129336623</v>
      </c>
      <c r="AK21" s="8">
        <v>45.435007365184234</v>
      </c>
      <c r="AL21" s="8">
        <v>22.825196797234888</v>
      </c>
      <c r="AM21" s="8">
        <v>50.876578023770179</v>
      </c>
      <c r="AN21" s="8">
        <v>32.089239937377187</v>
      </c>
      <c r="AO21" s="8">
        <v>137.36786379883171</v>
      </c>
      <c r="AP21" s="8">
        <v>37.614834765271596</v>
      </c>
      <c r="AQ21" s="8">
        <v>88.134419671707803</v>
      </c>
      <c r="AR21" s="8">
        <v>120.01894749670265</v>
      </c>
      <c r="AS21" s="8">
        <v>96.430418936916851</v>
      </c>
      <c r="AT21" s="8">
        <v>34.813738977545668</v>
      </c>
      <c r="AU21" s="8">
        <v>61.538938511662707</v>
      </c>
      <c r="AV21" s="8">
        <v>79.159777262827049</v>
      </c>
      <c r="AW21" s="8">
        <v>138.67054524796447</v>
      </c>
      <c r="AX21" s="8">
        <v>54.977499998298185</v>
      </c>
      <c r="AY21" s="8">
        <v>90.692963373350352</v>
      </c>
      <c r="AZ21" s="8">
        <v>65.440988551533593</v>
      </c>
      <c r="BA21" s="8">
        <v>140.315548076818</v>
      </c>
      <c r="BB21" s="8">
        <v>60.873431484900607</v>
      </c>
      <c r="BC21" s="8">
        <v>74.160922099352945</v>
      </c>
      <c r="BD21" s="8">
        <v>122.94870278739953</v>
      </c>
      <c r="BE21" s="8">
        <v>153.53694362834676</v>
      </c>
      <c r="BF21" s="8">
        <v>68.83246057828498</v>
      </c>
      <c r="BG21" s="8">
        <v>96.096491466840178</v>
      </c>
      <c r="BH21" s="8">
        <v>102.71756629713346</v>
      </c>
      <c r="BI21" s="8">
        <v>169.52448165774143</v>
      </c>
      <c r="BJ21" s="8">
        <v>80.107399442099705</v>
      </c>
      <c r="BK21" s="8">
        <v>113.57257252265515</v>
      </c>
      <c r="BL21" s="8">
        <v>82.3391068564178</v>
      </c>
      <c r="BM21" s="8">
        <v>206.08992117882724</v>
      </c>
      <c r="BN21" s="8">
        <v>66.751796739219884</v>
      </c>
      <c r="BO21" s="8">
        <v>85.967488489884772</v>
      </c>
      <c r="BP21" s="8">
        <v>129.40002733437552</v>
      </c>
      <c r="BQ21" s="8">
        <v>155.22068743651994</v>
      </c>
      <c r="BR21" s="8">
        <v>100.13113205855541</v>
      </c>
      <c r="BS21" s="8">
        <v>95.6158964608166</v>
      </c>
      <c r="BT21" s="8">
        <v>59.067540279532494</v>
      </c>
      <c r="BU21" s="8">
        <v>209.90843120109542</v>
      </c>
      <c r="BV21" s="8">
        <v>82.705479966395473</v>
      </c>
      <c r="BW21" s="8">
        <v>105.66355984009641</v>
      </c>
      <c r="BX21" s="8">
        <v>109.5552686659625</v>
      </c>
      <c r="BY21" s="8">
        <v>139.31969152754561</v>
      </c>
      <c r="BZ21" s="8">
        <v>70.078957809576707</v>
      </c>
      <c r="CA21" s="8">
        <v>56.058430400722386</v>
      </c>
      <c r="CB21" s="8">
        <v>112.1360750069253</v>
      </c>
      <c r="CC21" s="8">
        <v>166.66772662512585</v>
      </c>
      <c r="CD21" s="8">
        <v>79.719156389834041</v>
      </c>
      <c r="CE21" s="8">
        <v>88.973964407572851</v>
      </c>
      <c r="CF21" s="8">
        <v>105.77169845545927</v>
      </c>
      <c r="CG21" s="8">
        <v>176.85863983558829</v>
      </c>
      <c r="CH21" s="8">
        <v>75.201861716887265</v>
      </c>
      <c r="CI21" s="8">
        <v>75.348137837301238</v>
      </c>
      <c r="CJ21" s="8">
        <v>107.29857282017883</v>
      </c>
    </row>
    <row r="22" spans="1:88" x14ac:dyDescent="0.35">
      <c r="A22" s="5" t="s">
        <v>32</v>
      </c>
      <c r="B22" s="6">
        <v>384.98649081623813</v>
      </c>
      <c r="C22" s="6">
        <v>443.1468645943126</v>
      </c>
      <c r="D22" s="6">
        <v>471.248605040462</v>
      </c>
      <c r="E22" s="6">
        <v>414.41272201161411</v>
      </c>
      <c r="F22" s="6">
        <v>396.21557390049219</v>
      </c>
      <c r="G22" s="6">
        <v>461.79418464108505</v>
      </c>
      <c r="H22" s="6">
        <v>516.26625476511163</v>
      </c>
      <c r="I22" s="6">
        <v>440.93442685858196</v>
      </c>
      <c r="J22" s="6">
        <v>429.38159379535097</v>
      </c>
      <c r="K22" s="6">
        <v>489.67274200493478</v>
      </c>
      <c r="L22" s="6">
        <v>539.87617981468384</v>
      </c>
      <c r="M22" s="6">
        <v>484.06160874021072</v>
      </c>
      <c r="N22" s="6">
        <v>480.08416818341522</v>
      </c>
      <c r="O22" s="6">
        <v>538.99142390274608</v>
      </c>
      <c r="P22" s="6">
        <v>591.39470064283955</v>
      </c>
      <c r="Q22" s="6">
        <v>529.81725674938934</v>
      </c>
      <c r="R22" s="6">
        <v>514.04272282679017</v>
      </c>
      <c r="S22" s="6">
        <v>610.858916959917</v>
      </c>
      <c r="T22" s="6">
        <v>685.18691343688727</v>
      </c>
      <c r="U22" s="6">
        <v>547.02260044409161</v>
      </c>
      <c r="V22" s="6">
        <v>532.03890944537511</v>
      </c>
      <c r="W22" s="6">
        <v>614.32595953399516</v>
      </c>
      <c r="X22" s="6">
        <v>684.65238792404341</v>
      </c>
      <c r="Y22" s="6">
        <v>600.90999763270861</v>
      </c>
      <c r="Z22" s="6">
        <v>557.58312604429648</v>
      </c>
      <c r="AA22" s="6">
        <v>653.83380529097121</v>
      </c>
      <c r="AB22" s="6">
        <v>782.45582036953135</v>
      </c>
      <c r="AC22" s="6">
        <v>694.78854860740046</v>
      </c>
      <c r="AD22" s="6">
        <v>641.25486004859704</v>
      </c>
      <c r="AE22" s="6">
        <v>761.46673181155666</v>
      </c>
      <c r="AF22" s="6">
        <v>869.56185284049207</v>
      </c>
      <c r="AG22" s="6">
        <v>733.20335938970572</v>
      </c>
      <c r="AH22" s="6">
        <v>648.97179257298365</v>
      </c>
      <c r="AI22" s="6">
        <v>719.70584130773886</v>
      </c>
      <c r="AJ22" s="6">
        <v>842.28867889193623</v>
      </c>
      <c r="AK22" s="6">
        <v>717.74898566453578</v>
      </c>
      <c r="AL22" s="6">
        <v>663.29346558133932</v>
      </c>
      <c r="AM22" s="6">
        <v>843.36053036907344</v>
      </c>
      <c r="AN22" s="6">
        <v>938.09453693197565</v>
      </c>
      <c r="AO22" s="6">
        <v>783.53877056089379</v>
      </c>
      <c r="AP22" s="6">
        <v>701.02339182338687</v>
      </c>
      <c r="AQ22" s="6">
        <v>885.4275136817173</v>
      </c>
      <c r="AR22" s="6">
        <v>967.93784176323209</v>
      </c>
      <c r="AS22" s="6">
        <v>836.05409641432288</v>
      </c>
      <c r="AT22" s="6">
        <v>761.07592004526941</v>
      </c>
      <c r="AU22" s="6">
        <v>917.3348657769817</v>
      </c>
      <c r="AV22" s="6">
        <v>1078.8563471435277</v>
      </c>
      <c r="AW22" s="6">
        <v>936.85586703422121</v>
      </c>
      <c r="AX22" s="6">
        <v>840.37954922320523</v>
      </c>
      <c r="AY22" s="6">
        <v>997.55738496276331</v>
      </c>
      <c r="AZ22" s="6">
        <v>1111.759272058614</v>
      </c>
      <c r="BA22" s="6">
        <v>951.70579375541763</v>
      </c>
      <c r="BB22" s="6">
        <v>869.01454007104712</v>
      </c>
      <c r="BC22" s="6">
        <v>1025.6588740093598</v>
      </c>
      <c r="BD22" s="6">
        <v>1163.3260786396484</v>
      </c>
      <c r="BE22" s="6">
        <v>1031.2025072799447</v>
      </c>
      <c r="BF22" s="6">
        <v>890.23670966980922</v>
      </c>
      <c r="BG22" s="6">
        <v>1026.0965775546956</v>
      </c>
      <c r="BH22" s="6">
        <v>1254.3168056691386</v>
      </c>
      <c r="BI22" s="6">
        <v>1094.7729071063566</v>
      </c>
      <c r="BJ22" s="6">
        <v>963.7148506605522</v>
      </c>
      <c r="BK22" s="6">
        <v>1099.2204605627198</v>
      </c>
      <c r="BL22" s="6">
        <v>1309.4124202302178</v>
      </c>
      <c r="BM22" s="6">
        <v>1101.77426854651</v>
      </c>
      <c r="BN22" s="6">
        <v>942.28563699894926</v>
      </c>
      <c r="BO22" s="6">
        <v>1001.3859184048849</v>
      </c>
      <c r="BP22" s="6">
        <v>1209.6307422080465</v>
      </c>
      <c r="BQ22" s="6">
        <v>1047.4317023881192</v>
      </c>
      <c r="BR22" s="6">
        <v>973.33867063701064</v>
      </c>
      <c r="BS22" s="6">
        <v>1065.2459215058252</v>
      </c>
      <c r="BT22" s="6">
        <v>1311.466773911015</v>
      </c>
      <c r="BU22" s="6">
        <v>1163.0476339461491</v>
      </c>
      <c r="BV22" s="6">
        <v>1075.9963643101055</v>
      </c>
      <c r="BW22" s="6">
        <v>1187.8414604362765</v>
      </c>
      <c r="BX22" s="6">
        <v>1444.3843917772338</v>
      </c>
      <c r="BY22" s="6">
        <v>1275.3257834763842</v>
      </c>
      <c r="BZ22" s="6">
        <v>1219.1944056903083</v>
      </c>
      <c r="CA22" s="6">
        <v>1306.043497925989</v>
      </c>
      <c r="CB22" s="6">
        <v>1547.400765939489</v>
      </c>
      <c r="CC22" s="6">
        <v>1375.8427584178789</v>
      </c>
      <c r="CD22" s="6">
        <v>1285.3802442093165</v>
      </c>
      <c r="CE22" s="6">
        <v>1413.4585074411477</v>
      </c>
      <c r="CF22" s="6">
        <v>1669.914747896137</v>
      </c>
      <c r="CG22" s="6">
        <v>1488.4642952141915</v>
      </c>
      <c r="CH22" s="6">
        <v>1324.3917713220783</v>
      </c>
      <c r="CI22" s="6">
        <v>1514.6754788201367</v>
      </c>
      <c r="CJ22" s="6">
        <v>1735.6999441435914</v>
      </c>
    </row>
    <row r="23" spans="1:88" x14ac:dyDescent="0.35">
      <c r="A23" s="7" t="s">
        <v>33</v>
      </c>
      <c r="B23" s="8">
        <v>92.570063434379634</v>
      </c>
      <c r="C23" s="8">
        <v>135.59320813405239</v>
      </c>
      <c r="D23" s="8">
        <v>164.20724518599744</v>
      </c>
      <c r="E23" s="8">
        <v>105.16454158648014</v>
      </c>
      <c r="F23" s="8">
        <v>108.32027464306242</v>
      </c>
      <c r="G23" s="8">
        <v>155.55435597084727</v>
      </c>
      <c r="H23" s="8">
        <v>196.51003722211391</v>
      </c>
      <c r="I23" s="8">
        <v>115.39465882963924</v>
      </c>
      <c r="J23" s="8">
        <v>111.57694289239697</v>
      </c>
      <c r="K23" s="8">
        <v>151.13371230255672</v>
      </c>
      <c r="L23" s="8">
        <v>183.40973202299557</v>
      </c>
      <c r="M23" s="8">
        <v>118.86114507705214</v>
      </c>
      <c r="N23" s="8">
        <v>121.52629895854471</v>
      </c>
      <c r="O23" s="8">
        <v>154.96003453489868</v>
      </c>
      <c r="P23" s="8">
        <v>198.02230077364351</v>
      </c>
      <c r="Q23" s="8">
        <v>132.18974430607787</v>
      </c>
      <c r="R23" s="8">
        <v>137.94165438299754</v>
      </c>
      <c r="S23" s="8">
        <v>199.743528752939</v>
      </c>
      <c r="T23" s="8">
        <v>258.59268024404975</v>
      </c>
      <c r="U23" s="8">
        <v>145.71742221821319</v>
      </c>
      <c r="V23" s="8">
        <v>131.47884490163079</v>
      </c>
      <c r="W23" s="8">
        <v>183.78852395333485</v>
      </c>
      <c r="X23" s="8">
        <v>225.4129961727636</v>
      </c>
      <c r="Y23" s="8">
        <v>136.15740084700232</v>
      </c>
      <c r="Z23" s="8">
        <v>138.58979958368835</v>
      </c>
      <c r="AA23" s="8">
        <v>199.96642638255173</v>
      </c>
      <c r="AB23" s="8">
        <v>282.43943867525689</v>
      </c>
      <c r="AC23" s="8">
        <v>168.73922823098368</v>
      </c>
      <c r="AD23" s="8">
        <v>165.40446560424539</v>
      </c>
      <c r="AE23" s="8">
        <v>243.96717160976499</v>
      </c>
      <c r="AF23" s="8">
        <v>329.42823134419336</v>
      </c>
      <c r="AG23" s="8">
        <v>183.97253280735023</v>
      </c>
      <c r="AH23" s="8">
        <v>170.42126468542006</v>
      </c>
      <c r="AI23" s="8">
        <v>241.93501084208188</v>
      </c>
      <c r="AJ23" s="8">
        <v>320.59871329690236</v>
      </c>
      <c r="AK23" s="8">
        <v>192.51117848775311</v>
      </c>
      <c r="AL23" s="8">
        <v>190.97877344087621</v>
      </c>
      <c r="AM23" s="8">
        <v>273.12487128095898</v>
      </c>
      <c r="AN23" s="8">
        <v>373.15458213096872</v>
      </c>
      <c r="AO23" s="8">
        <v>221.73858729532154</v>
      </c>
      <c r="AP23" s="8">
        <v>201.09578639730324</v>
      </c>
      <c r="AQ23" s="8">
        <v>275.08715947420575</v>
      </c>
      <c r="AR23" s="8">
        <v>359.87553444274488</v>
      </c>
      <c r="AS23" s="8">
        <v>236.30939930704037</v>
      </c>
      <c r="AT23" s="8">
        <v>197.45785062379923</v>
      </c>
      <c r="AU23" s="8">
        <v>292.61058266485838</v>
      </c>
      <c r="AV23" s="8">
        <v>409.69628062709711</v>
      </c>
      <c r="AW23" s="8">
        <v>237.97128608424524</v>
      </c>
      <c r="AX23" s="8">
        <v>214.14341699873526</v>
      </c>
      <c r="AY23" s="8">
        <v>317.36636905350923</v>
      </c>
      <c r="AZ23" s="8">
        <v>418.66824759182379</v>
      </c>
      <c r="BA23" s="8">
        <v>243.66096635593186</v>
      </c>
      <c r="BB23" s="8">
        <v>226.8474708121548</v>
      </c>
      <c r="BC23" s="8">
        <v>324.09637067797888</v>
      </c>
      <c r="BD23" s="8">
        <v>448.1051456303091</v>
      </c>
      <c r="BE23" s="8">
        <v>257.95201287955695</v>
      </c>
      <c r="BF23" s="8">
        <v>236.71572491269501</v>
      </c>
      <c r="BG23" s="8">
        <v>348.79022099138751</v>
      </c>
      <c r="BH23" s="8">
        <v>481.96884799672944</v>
      </c>
      <c r="BI23" s="8">
        <v>279.31320609918816</v>
      </c>
      <c r="BJ23" s="8">
        <v>244.01387230122563</v>
      </c>
      <c r="BK23" s="8">
        <v>357.84867214467613</v>
      </c>
      <c r="BL23" s="8">
        <v>513.37454201753258</v>
      </c>
      <c r="BM23" s="8">
        <v>253.48391353656581</v>
      </c>
      <c r="BN23" s="8">
        <v>241.05531915521163</v>
      </c>
      <c r="BO23" s="8">
        <v>323.40500592715978</v>
      </c>
      <c r="BP23" s="8">
        <v>456.80846576945623</v>
      </c>
      <c r="BQ23" s="8">
        <v>240.63420914817249</v>
      </c>
      <c r="BR23" s="8">
        <v>227.91800279002456</v>
      </c>
      <c r="BS23" s="8">
        <v>355.15928611297545</v>
      </c>
      <c r="BT23" s="8">
        <v>493.39811058686757</v>
      </c>
      <c r="BU23" s="8">
        <v>275.0486005101323</v>
      </c>
      <c r="BV23" s="8">
        <v>257.7059916983082</v>
      </c>
      <c r="BW23" s="8">
        <v>406.4309464774679</v>
      </c>
      <c r="BX23" s="8">
        <v>594.22794598975156</v>
      </c>
      <c r="BY23" s="8">
        <v>348.29411583447228</v>
      </c>
      <c r="BZ23" s="8">
        <v>306.20884970449538</v>
      </c>
      <c r="CA23" s="8">
        <v>451.02344786768026</v>
      </c>
      <c r="CB23" s="8">
        <v>619.79391439059566</v>
      </c>
      <c r="CC23" s="8">
        <v>351.61676528919872</v>
      </c>
      <c r="CD23" s="8">
        <v>318.62206130883681</v>
      </c>
      <c r="CE23" s="8">
        <v>504.58198943742821</v>
      </c>
      <c r="CF23" s="8">
        <v>691.00661340790793</v>
      </c>
      <c r="CG23" s="8">
        <v>388.6036770307785</v>
      </c>
      <c r="CH23" s="8">
        <v>342.133648560457</v>
      </c>
      <c r="CI23" s="8">
        <v>534.52139886764144</v>
      </c>
      <c r="CJ23" s="8">
        <v>684.76970069714594</v>
      </c>
    </row>
    <row r="24" spans="1:88" x14ac:dyDescent="0.35">
      <c r="A24" s="7" t="s">
        <v>34</v>
      </c>
      <c r="B24" s="8">
        <v>6.7798709907717516</v>
      </c>
      <c r="C24" s="8">
        <v>11.298097043834984</v>
      </c>
      <c r="D24" s="8">
        <v>15.052321991371702</v>
      </c>
      <c r="E24" s="8">
        <v>9.2213725408575797</v>
      </c>
      <c r="F24" s="8">
        <v>8.3065921634930984</v>
      </c>
      <c r="G24" s="8">
        <v>12.673326253678072</v>
      </c>
      <c r="H24" s="8">
        <v>16.151630850227228</v>
      </c>
      <c r="I24" s="8">
        <v>13.263448014164229</v>
      </c>
      <c r="J24" s="8">
        <v>13.424733377375629</v>
      </c>
      <c r="K24" s="8">
        <v>19.116814857282247</v>
      </c>
      <c r="L24" s="8">
        <v>22.771779859641526</v>
      </c>
      <c r="M24" s="8">
        <v>14.37815166155722</v>
      </c>
      <c r="N24" s="8">
        <v>19.277258287435711</v>
      </c>
      <c r="O24" s="8">
        <v>22.973945018311753</v>
      </c>
      <c r="P24" s="8">
        <v>27.123712046074882</v>
      </c>
      <c r="Q24" s="8">
        <v>15.235445149119588</v>
      </c>
      <c r="R24" s="8">
        <v>12.69305611940559</v>
      </c>
      <c r="S24" s="8">
        <v>17.278261481970929</v>
      </c>
      <c r="T24" s="8">
        <v>22.233619501777028</v>
      </c>
      <c r="U24" s="8">
        <v>12.984871590427556</v>
      </c>
      <c r="V24" s="8">
        <v>13.996403539849624</v>
      </c>
      <c r="W24" s="8">
        <v>23.60008921879799</v>
      </c>
      <c r="X24" s="8">
        <v>30.938232124438308</v>
      </c>
      <c r="Y24" s="8">
        <v>16.82344802650081</v>
      </c>
      <c r="Z24" s="8">
        <v>14.249854927342358</v>
      </c>
      <c r="AA24" s="8">
        <v>21.595189167111371</v>
      </c>
      <c r="AB24" s="8">
        <v>36.416904371638253</v>
      </c>
      <c r="AC24" s="8">
        <v>18.615130108665834</v>
      </c>
      <c r="AD24" s="8">
        <v>15.151952352471458</v>
      </c>
      <c r="AE24" s="8">
        <v>23.672141849688494</v>
      </c>
      <c r="AF24" s="8">
        <v>30.030177336749524</v>
      </c>
      <c r="AG24" s="8">
        <v>16.585249741325924</v>
      </c>
      <c r="AH24" s="8">
        <v>14.238280350237343</v>
      </c>
      <c r="AI24" s="8">
        <v>24.325573042005217</v>
      </c>
      <c r="AJ24" s="8">
        <v>34.355449458482973</v>
      </c>
      <c r="AK24" s="8">
        <v>18.038682893859242</v>
      </c>
      <c r="AL24" s="8">
        <v>17.448505862307979</v>
      </c>
      <c r="AM24" s="8">
        <v>29.760059682784771</v>
      </c>
      <c r="AN24" s="8">
        <v>39.757316755138717</v>
      </c>
      <c r="AO24" s="8">
        <v>21.700472116171976</v>
      </c>
      <c r="AP24" s="8">
        <v>20.175595222351223</v>
      </c>
      <c r="AQ24" s="8">
        <v>30.60526983883932</v>
      </c>
      <c r="AR24" s="8">
        <v>40.452592155566066</v>
      </c>
      <c r="AS24" s="8">
        <v>24.90919266482323</v>
      </c>
      <c r="AT24" s="8">
        <v>20.348134310798834</v>
      </c>
      <c r="AU24" s="8">
        <v>35.286015559010622</v>
      </c>
      <c r="AV24" s="8">
        <v>49.746296622247272</v>
      </c>
      <c r="AW24" s="8">
        <v>27.838553507943267</v>
      </c>
      <c r="AX24" s="8">
        <v>23.116388874588289</v>
      </c>
      <c r="AY24" s="8">
        <v>38.932487575772448</v>
      </c>
      <c r="AZ24" s="8">
        <v>53.287405524575469</v>
      </c>
      <c r="BA24" s="8">
        <v>28.732718025063853</v>
      </c>
      <c r="BB24" s="8">
        <v>25.272514126104344</v>
      </c>
      <c r="BC24" s="8">
        <v>40.887001779021766</v>
      </c>
      <c r="BD24" s="8">
        <v>55.794596113950419</v>
      </c>
      <c r="BE24" s="8">
        <v>29.487887980923549</v>
      </c>
      <c r="BF24" s="8">
        <v>26.1992567050265</v>
      </c>
      <c r="BG24" s="8">
        <v>43.294843819312291</v>
      </c>
      <c r="BH24" s="8">
        <v>61.27165934413361</v>
      </c>
      <c r="BI24" s="8">
        <v>32.740240131527585</v>
      </c>
      <c r="BJ24" s="8">
        <v>27.775512846394669</v>
      </c>
      <c r="BK24" s="8">
        <v>47.856762415474769</v>
      </c>
      <c r="BL24" s="8">
        <v>66.612735889408299</v>
      </c>
      <c r="BM24" s="8">
        <v>39.992988848722241</v>
      </c>
      <c r="BN24" s="8">
        <v>27.27372161767666</v>
      </c>
      <c r="BO24" s="8">
        <v>41.332049702801307</v>
      </c>
      <c r="BP24" s="8">
        <v>56.247921649249541</v>
      </c>
      <c r="BQ24" s="8">
        <v>28.281307030272473</v>
      </c>
      <c r="BR24" s="8">
        <v>26.036445159060083</v>
      </c>
      <c r="BS24" s="8">
        <v>45.661597644830259</v>
      </c>
      <c r="BT24" s="8">
        <v>61.193529605018867</v>
      </c>
      <c r="BU24" s="8">
        <v>29.163427591090766</v>
      </c>
      <c r="BV24" s="8">
        <v>22.098247049850947</v>
      </c>
      <c r="BW24" s="8">
        <v>36.676208940280027</v>
      </c>
      <c r="BX24" s="8">
        <v>55.937139667674742</v>
      </c>
      <c r="BY24" s="8">
        <v>31.80940434219427</v>
      </c>
      <c r="BZ24" s="8">
        <v>24.785446926759754</v>
      </c>
      <c r="CA24" s="8">
        <v>50.563271326034027</v>
      </c>
      <c r="CB24" s="8">
        <v>75.809913302577343</v>
      </c>
      <c r="CC24" s="8">
        <v>37.15395829159425</v>
      </c>
      <c r="CD24" s="8">
        <v>26.320034161399633</v>
      </c>
      <c r="CE24" s="8">
        <v>56.977551889670963</v>
      </c>
      <c r="CF24" s="8">
        <v>81.495357279217203</v>
      </c>
      <c r="CG24" s="8">
        <v>43.038019234018392</v>
      </c>
      <c r="CH24" s="8">
        <v>26.516990819659689</v>
      </c>
      <c r="CI24" s="8">
        <v>51.941680932219739</v>
      </c>
      <c r="CJ24" s="8">
        <v>75.976898112478978</v>
      </c>
    </row>
    <row r="25" spans="1:88" x14ac:dyDescent="0.35">
      <c r="A25" s="7" t="s">
        <v>35</v>
      </c>
      <c r="B25" s="8">
        <v>27.416235652187197</v>
      </c>
      <c r="C25" s="8">
        <v>25.78229739304652</v>
      </c>
      <c r="D25" s="8">
        <v>22.358231193345503</v>
      </c>
      <c r="E25" s="8">
        <v>17.291418255276511</v>
      </c>
      <c r="F25" s="8">
        <v>9.4351831302571725</v>
      </c>
      <c r="G25" s="8">
        <v>16.685118470762021</v>
      </c>
      <c r="H25" s="8">
        <v>15.245292804694287</v>
      </c>
      <c r="I25" s="8">
        <v>17.824783306297974</v>
      </c>
      <c r="J25" s="8">
        <v>16.336216837590626</v>
      </c>
      <c r="K25" s="8">
        <v>19.095771877366843</v>
      </c>
      <c r="L25" s="8">
        <v>22.310639813052035</v>
      </c>
      <c r="M25" s="8">
        <v>23.233011502179664</v>
      </c>
      <c r="N25" s="8">
        <v>21.776537077932176</v>
      </c>
      <c r="O25" s="8">
        <v>20.033472162351956</v>
      </c>
      <c r="P25" s="8">
        <v>17.869012715937345</v>
      </c>
      <c r="Q25" s="8">
        <v>25.884966735622669</v>
      </c>
      <c r="R25" s="8">
        <v>22.143551236943978</v>
      </c>
      <c r="S25" s="8">
        <v>23.391499007774968</v>
      </c>
      <c r="T25" s="8">
        <v>24.427102511362079</v>
      </c>
      <c r="U25" s="8">
        <v>25.886618052632201</v>
      </c>
      <c r="V25" s="8">
        <v>31.009239784781926</v>
      </c>
      <c r="W25" s="8">
        <v>37.987455890774811</v>
      </c>
      <c r="X25" s="8">
        <v>36.850831492518324</v>
      </c>
      <c r="Y25" s="8">
        <v>32.846001649867759</v>
      </c>
      <c r="Z25" s="8">
        <v>23.534737578934568</v>
      </c>
      <c r="AA25" s="8">
        <v>22.841065786156634</v>
      </c>
      <c r="AB25" s="8">
        <v>32.178976265474375</v>
      </c>
      <c r="AC25" s="8">
        <v>38.001043257715565</v>
      </c>
      <c r="AD25" s="8">
        <v>31.877615017657575</v>
      </c>
      <c r="AE25" s="8">
        <v>31.441764029073937</v>
      </c>
      <c r="AF25" s="8">
        <v>26.10068947587834</v>
      </c>
      <c r="AG25" s="8">
        <v>17.082430446215199</v>
      </c>
      <c r="AH25" s="8">
        <v>18.922857093082115</v>
      </c>
      <c r="AI25" s="8">
        <v>12.667259659471028</v>
      </c>
      <c r="AJ25" s="8">
        <v>8.7498905118847574</v>
      </c>
      <c r="AK25" s="8">
        <v>12.789963352268643</v>
      </c>
      <c r="AL25" s="8">
        <v>14.803097767737967</v>
      </c>
      <c r="AM25" s="8">
        <v>17.198035133676626</v>
      </c>
      <c r="AN25" s="8">
        <v>19.264773588921628</v>
      </c>
      <c r="AO25" s="8">
        <v>19.984589103188569</v>
      </c>
      <c r="AP25" s="8">
        <v>17.086285650680452</v>
      </c>
      <c r="AQ25" s="8">
        <v>17.148958970179507</v>
      </c>
      <c r="AR25" s="8">
        <v>17.166520300973275</v>
      </c>
      <c r="AS25" s="8">
        <v>17.23846944396027</v>
      </c>
      <c r="AT25" s="8">
        <v>17.067596182669377</v>
      </c>
      <c r="AU25" s="8">
        <v>19.278164237221574</v>
      </c>
      <c r="AV25" s="8">
        <v>19.960599562842617</v>
      </c>
      <c r="AW25" s="8">
        <v>23.369640017266391</v>
      </c>
      <c r="AX25" s="8">
        <v>23.739647769024174</v>
      </c>
      <c r="AY25" s="8">
        <v>22.083271491660838</v>
      </c>
      <c r="AZ25" s="8">
        <v>20.93783489219831</v>
      </c>
      <c r="BA25" s="8">
        <v>16.487245847116753</v>
      </c>
      <c r="BB25" s="8">
        <v>24.851808916472436</v>
      </c>
      <c r="BC25" s="8">
        <v>19.944698032217616</v>
      </c>
      <c r="BD25" s="8">
        <v>16.396822847568643</v>
      </c>
      <c r="BE25" s="8">
        <v>15.729670203741421</v>
      </c>
      <c r="BF25" s="8">
        <v>18.471692749482003</v>
      </c>
      <c r="BG25" s="8">
        <v>19.064463569555556</v>
      </c>
      <c r="BH25" s="8">
        <v>18.198095351824037</v>
      </c>
      <c r="BI25" s="8">
        <v>20.609748329138455</v>
      </c>
      <c r="BJ25" s="8">
        <v>22.448649671184711</v>
      </c>
      <c r="BK25" s="8">
        <v>24.818701254092986</v>
      </c>
      <c r="BL25" s="8">
        <v>21.303690038532892</v>
      </c>
      <c r="BM25" s="8">
        <v>-4.7640409638105723</v>
      </c>
      <c r="BN25" s="8">
        <v>9.3710916400310964</v>
      </c>
      <c r="BO25" s="8">
        <v>5.0711035486878586</v>
      </c>
      <c r="BP25" s="8">
        <v>3.5613940403882296</v>
      </c>
      <c r="BQ25" s="8">
        <v>3.9094107708928263</v>
      </c>
      <c r="BR25" s="8">
        <v>5.6718716716424495</v>
      </c>
      <c r="BS25" s="8">
        <v>6.393259207995925</v>
      </c>
      <c r="BT25" s="8">
        <v>6.6683849085570586</v>
      </c>
      <c r="BU25" s="8">
        <v>7.4924842118045376</v>
      </c>
      <c r="BV25" s="8">
        <v>6.3167710320864927</v>
      </c>
      <c r="BW25" s="8">
        <v>5.5560692319555329</v>
      </c>
      <c r="BX25" s="8">
        <v>5.744052100850368</v>
      </c>
      <c r="BY25" s="8">
        <v>5.8511076351076383</v>
      </c>
      <c r="BZ25" s="8">
        <v>9.9920868937850997</v>
      </c>
      <c r="CA25" s="8">
        <v>7.4052926656162299</v>
      </c>
      <c r="CB25" s="8">
        <v>7.0586010478276791</v>
      </c>
      <c r="CC25" s="8">
        <v>6.9797837852867701</v>
      </c>
      <c r="CD25" s="8">
        <v>9.3364335906656208</v>
      </c>
      <c r="CE25" s="8">
        <v>7.9077335364825387</v>
      </c>
      <c r="CF25" s="8">
        <v>7.5497928200368278</v>
      </c>
      <c r="CG25" s="8">
        <v>7.7614164997832944</v>
      </c>
      <c r="CH25" s="8">
        <v>10.364819648401763</v>
      </c>
      <c r="CI25" s="8">
        <v>8.2139601537089675</v>
      </c>
      <c r="CJ25" s="8">
        <v>7.7937316999247486</v>
      </c>
    </row>
    <row r="26" spans="1:88" x14ac:dyDescent="0.35">
      <c r="A26" s="7" t="s">
        <v>36</v>
      </c>
      <c r="B26" s="8">
        <v>49.086051445070879</v>
      </c>
      <c r="C26" s="8">
        <v>49.481037829175563</v>
      </c>
      <c r="D26" s="8">
        <v>50.395175717420329</v>
      </c>
      <c r="E26" s="8">
        <v>52.274569243540753</v>
      </c>
      <c r="F26" s="8">
        <v>57.582230945087019</v>
      </c>
      <c r="G26" s="8">
        <v>61.715071401013439</v>
      </c>
      <c r="H26" s="8">
        <v>64.075437087906266</v>
      </c>
      <c r="I26" s="8">
        <v>63.801970470360288</v>
      </c>
      <c r="J26" s="8">
        <v>61.338096961999945</v>
      </c>
      <c r="K26" s="8">
        <v>60.918806541539197</v>
      </c>
      <c r="L26" s="8">
        <v>62.121834275211782</v>
      </c>
      <c r="M26" s="8">
        <v>65.62838437853992</v>
      </c>
      <c r="N26" s="8">
        <v>71.79418101226905</v>
      </c>
      <c r="O26" s="8">
        <v>77.573250167900639</v>
      </c>
      <c r="P26" s="8">
        <v>80.59645869898759</v>
      </c>
      <c r="Q26" s="8">
        <v>79.033523543190881</v>
      </c>
      <c r="R26" s="8">
        <v>71.527549883336292</v>
      </c>
      <c r="S26" s="8">
        <v>65.642123148537877</v>
      </c>
      <c r="T26" s="8">
        <v>62.852144444733277</v>
      </c>
      <c r="U26" s="8">
        <v>63.637587580885658</v>
      </c>
      <c r="V26" s="8">
        <v>66.533774477326062</v>
      </c>
      <c r="W26" s="8">
        <v>70.199088808193949</v>
      </c>
      <c r="X26" s="8">
        <v>73.119371354530401</v>
      </c>
      <c r="Y26" s="8">
        <v>75.344432855765859</v>
      </c>
      <c r="Z26" s="8">
        <v>77.946117900713702</v>
      </c>
      <c r="AA26" s="8">
        <v>76.818209033503422</v>
      </c>
      <c r="AB26" s="8">
        <v>78.096830823721803</v>
      </c>
      <c r="AC26" s="8">
        <v>78.940049027991108</v>
      </c>
      <c r="AD26" s="8">
        <v>82.36319339287013</v>
      </c>
      <c r="AE26" s="8">
        <v>80.687250412940543</v>
      </c>
      <c r="AF26" s="8">
        <v>77.580819640637756</v>
      </c>
      <c r="AG26" s="8">
        <v>73.233106292705301</v>
      </c>
      <c r="AH26" s="8">
        <v>75.950929248231546</v>
      </c>
      <c r="AI26" s="8">
        <v>76.591672261096122</v>
      </c>
      <c r="AJ26" s="8">
        <v>74.985315664400119</v>
      </c>
      <c r="AK26" s="8">
        <v>77.246614675152315</v>
      </c>
      <c r="AL26" s="8">
        <v>81.180751575336643</v>
      </c>
      <c r="AM26" s="8">
        <v>84.431582216584587</v>
      </c>
      <c r="AN26" s="8">
        <v>85.483601626227156</v>
      </c>
      <c r="AO26" s="8">
        <v>87.393207629377102</v>
      </c>
      <c r="AP26" s="8">
        <v>89.331581150594502</v>
      </c>
      <c r="AQ26" s="8">
        <v>90.758831025689105</v>
      </c>
      <c r="AR26" s="8">
        <v>92.034203214865983</v>
      </c>
      <c r="AS26" s="8">
        <v>93.056785882682064</v>
      </c>
      <c r="AT26" s="8">
        <v>97.874992426471707</v>
      </c>
      <c r="AU26" s="8">
        <v>103.64749944080674</v>
      </c>
      <c r="AV26" s="8">
        <v>104.15518095757452</v>
      </c>
      <c r="AW26" s="8">
        <v>102.662327175147</v>
      </c>
      <c r="AX26" s="8">
        <v>105.91285066470628</v>
      </c>
      <c r="AY26" s="8">
        <v>111.97102842541149</v>
      </c>
      <c r="AZ26" s="8">
        <v>108.00352358869833</v>
      </c>
      <c r="BA26" s="8">
        <v>115.89159732118385</v>
      </c>
      <c r="BB26" s="8">
        <v>110.20579171525213</v>
      </c>
      <c r="BC26" s="8">
        <v>112.58828985528251</v>
      </c>
      <c r="BD26" s="8">
        <v>116.23756650466558</v>
      </c>
      <c r="BE26" s="8">
        <v>134.10335192479977</v>
      </c>
      <c r="BF26" s="8">
        <v>117.30781443308882</v>
      </c>
      <c r="BG26" s="8">
        <v>120.41687624959184</v>
      </c>
      <c r="BH26" s="8">
        <v>122.84247744862373</v>
      </c>
      <c r="BI26" s="8">
        <v>122.93083186869555</v>
      </c>
      <c r="BJ26" s="8">
        <v>127.24817040943449</v>
      </c>
      <c r="BK26" s="8">
        <v>127.86845930277565</v>
      </c>
      <c r="BL26" s="8">
        <v>130.2409020059161</v>
      </c>
      <c r="BM26" s="8">
        <v>133.68846828187378</v>
      </c>
      <c r="BN26" s="8">
        <v>126.62103556718941</v>
      </c>
      <c r="BO26" s="8">
        <v>123.85342342909792</v>
      </c>
      <c r="BP26" s="8">
        <v>125.36938904368836</v>
      </c>
      <c r="BQ26" s="8">
        <v>128.15015196002429</v>
      </c>
      <c r="BR26" s="8">
        <v>138.38748584076475</v>
      </c>
      <c r="BS26" s="8">
        <v>135.72321746192392</v>
      </c>
      <c r="BT26" s="8">
        <v>134.20903053126966</v>
      </c>
      <c r="BU26" s="8">
        <v>139.75326616604167</v>
      </c>
      <c r="BV26" s="8">
        <v>152.63721627144452</v>
      </c>
      <c r="BW26" s="8">
        <v>147.70859047549072</v>
      </c>
      <c r="BX26" s="8">
        <v>138.58209115813202</v>
      </c>
      <c r="BY26" s="8">
        <v>143.29210209493283</v>
      </c>
      <c r="BZ26" s="8">
        <v>149.66495237324443</v>
      </c>
      <c r="CA26" s="8">
        <v>152.8999653775316</v>
      </c>
      <c r="CB26" s="8">
        <v>154.11999203445188</v>
      </c>
      <c r="CC26" s="8">
        <v>173.57467971914238</v>
      </c>
      <c r="CD26" s="8">
        <v>160.19009330773463</v>
      </c>
      <c r="CE26" s="8">
        <v>165.03147205634974</v>
      </c>
      <c r="CF26" s="8">
        <v>173.4142545888962</v>
      </c>
      <c r="CG26" s="8">
        <v>191.43258296728931</v>
      </c>
      <c r="CH26" s="8">
        <v>169.20754266326384</v>
      </c>
      <c r="CI26" s="8">
        <v>177.82856967748216</v>
      </c>
      <c r="CJ26" s="8">
        <v>183.7484256203075</v>
      </c>
    </row>
    <row r="27" spans="1:88" x14ac:dyDescent="0.35">
      <c r="A27" s="7" t="s">
        <v>37</v>
      </c>
      <c r="B27" s="8">
        <v>19.518844984057715</v>
      </c>
      <c r="C27" s="8">
        <v>17.696369551915272</v>
      </c>
      <c r="D27" s="8">
        <v>18.716588365090772</v>
      </c>
      <c r="E27" s="8">
        <v>17.28694155308483</v>
      </c>
      <c r="F27" s="8">
        <v>15.292459320579599</v>
      </c>
      <c r="G27" s="8">
        <v>12.898459869766493</v>
      </c>
      <c r="H27" s="8">
        <v>15.425097324348238</v>
      </c>
      <c r="I27" s="8">
        <v>14.700500920582661</v>
      </c>
      <c r="J27" s="8">
        <v>18.000618254807328</v>
      </c>
      <c r="K27" s="8">
        <v>18.426666770284108</v>
      </c>
      <c r="L27" s="8">
        <v>22.148017339202632</v>
      </c>
      <c r="M27" s="8">
        <v>23.484950982814361</v>
      </c>
      <c r="N27" s="8">
        <v>23.227061447774862</v>
      </c>
      <c r="O27" s="8">
        <v>24.902718819607109</v>
      </c>
      <c r="P27" s="8">
        <v>25.001657515659531</v>
      </c>
      <c r="Q27" s="8">
        <v>25.260376806575866</v>
      </c>
      <c r="R27" s="8">
        <v>23.470693162237044</v>
      </c>
      <c r="S27" s="8">
        <v>23.656169180998791</v>
      </c>
      <c r="T27" s="8">
        <v>25.016764194242917</v>
      </c>
      <c r="U27" s="8">
        <v>19.263564453216716</v>
      </c>
      <c r="V27" s="8">
        <v>26.209165456818159</v>
      </c>
      <c r="W27" s="8">
        <v>26.752588415123093</v>
      </c>
      <c r="X27" s="8">
        <v>30.753719943955339</v>
      </c>
      <c r="Y27" s="8">
        <v>32.706788265415334</v>
      </c>
      <c r="Z27" s="8">
        <v>30.045255558727916</v>
      </c>
      <c r="AA27" s="8">
        <v>27.993873772870714</v>
      </c>
      <c r="AB27" s="8">
        <v>28.941167939957914</v>
      </c>
      <c r="AC27" s="8">
        <v>31.053923886616026</v>
      </c>
      <c r="AD27" s="8">
        <v>30.195058046895724</v>
      </c>
      <c r="AE27" s="8">
        <v>29.330496028663323</v>
      </c>
      <c r="AF27" s="8">
        <v>31.452612873724121</v>
      </c>
      <c r="AG27" s="8">
        <v>32.509120757365189</v>
      </c>
      <c r="AH27" s="8">
        <v>34.716926832180434</v>
      </c>
      <c r="AI27" s="8">
        <v>33.865132272212982</v>
      </c>
      <c r="AJ27" s="8">
        <v>36.143829971053577</v>
      </c>
      <c r="AK27" s="8">
        <v>36.291578203446292</v>
      </c>
      <c r="AL27" s="8">
        <v>29.556795482670601</v>
      </c>
      <c r="AM27" s="8">
        <v>30.174187576025219</v>
      </c>
      <c r="AN27" s="8">
        <v>28.741427946033923</v>
      </c>
      <c r="AO27" s="8">
        <v>29.39070943008284</v>
      </c>
      <c r="AP27" s="8">
        <v>36.2813671490388</v>
      </c>
      <c r="AQ27" s="8">
        <v>33.772085329788517</v>
      </c>
      <c r="AR27" s="8">
        <v>34.913525755313607</v>
      </c>
      <c r="AS27" s="8">
        <v>40.121941176022233</v>
      </c>
      <c r="AT27" s="8">
        <v>42.123027548596589</v>
      </c>
      <c r="AU27" s="8">
        <v>41.165087720346989</v>
      </c>
      <c r="AV27" s="8">
        <v>44.158741772335546</v>
      </c>
      <c r="AW27" s="8">
        <v>49.699142958720898</v>
      </c>
      <c r="AX27" s="8">
        <v>48.49463006716838</v>
      </c>
      <c r="AY27" s="8">
        <v>46.914972717552907</v>
      </c>
      <c r="AZ27" s="8">
        <v>48.189787283943559</v>
      </c>
      <c r="BA27" s="8">
        <v>47.914609931335143</v>
      </c>
      <c r="BB27" s="8">
        <v>50.520357267865535</v>
      </c>
      <c r="BC27" s="8">
        <v>51.827373897488442</v>
      </c>
      <c r="BD27" s="8">
        <v>49.557931530139101</v>
      </c>
      <c r="BE27" s="8">
        <v>49.077337304506948</v>
      </c>
      <c r="BF27" s="8">
        <v>50.248318247664045</v>
      </c>
      <c r="BG27" s="8">
        <v>49.128555772863351</v>
      </c>
      <c r="BH27" s="8">
        <v>52.378911665601265</v>
      </c>
      <c r="BI27" s="8">
        <v>57.001214313871344</v>
      </c>
      <c r="BJ27" s="8">
        <v>58.674559567072976</v>
      </c>
      <c r="BK27" s="8">
        <v>63.498581876296093</v>
      </c>
      <c r="BL27" s="8">
        <v>65.181826881912031</v>
      </c>
      <c r="BM27" s="8">
        <v>64.341031674718892</v>
      </c>
      <c r="BN27" s="8">
        <v>64.689034057981075</v>
      </c>
      <c r="BO27" s="8">
        <v>62.720513793331889</v>
      </c>
      <c r="BP27" s="8">
        <v>61.697949996077298</v>
      </c>
      <c r="BQ27" s="8">
        <v>63.145502152609716</v>
      </c>
      <c r="BR27" s="8">
        <v>65.937422498582279</v>
      </c>
      <c r="BS27" s="8">
        <v>71.519888779846184</v>
      </c>
      <c r="BT27" s="8">
        <v>70.941515524885915</v>
      </c>
      <c r="BU27" s="8">
        <v>73.093173196685598</v>
      </c>
      <c r="BV27" s="8">
        <v>70.293205045829438</v>
      </c>
      <c r="BW27" s="8">
        <v>72.891385000356664</v>
      </c>
      <c r="BX27" s="8">
        <v>73.073203143030966</v>
      </c>
      <c r="BY27" s="8">
        <v>77.959206810783002</v>
      </c>
      <c r="BZ27" s="8">
        <v>73.075237390044279</v>
      </c>
      <c r="CA27" s="8">
        <v>76.326918252785788</v>
      </c>
      <c r="CB27" s="8">
        <v>73.734972333608297</v>
      </c>
      <c r="CC27" s="8">
        <v>78.429852773681858</v>
      </c>
      <c r="CD27" s="8">
        <v>76.323771583415976</v>
      </c>
      <c r="CE27" s="8">
        <v>77.767062604613585</v>
      </c>
      <c r="CF27" s="8">
        <v>79.119243343660202</v>
      </c>
      <c r="CG27" s="8">
        <v>83.644682577745911</v>
      </c>
      <c r="CH27" s="8">
        <v>74.392741442247711</v>
      </c>
      <c r="CI27" s="8">
        <v>76.975793148090901</v>
      </c>
      <c r="CJ27" s="8">
        <v>78.25985052225181</v>
      </c>
    </row>
    <row r="28" spans="1:88" x14ac:dyDescent="0.35">
      <c r="A28" s="7" t="s">
        <v>38</v>
      </c>
      <c r="B28" s="8">
        <v>72.711803291402475</v>
      </c>
      <c r="C28" s="8">
        <v>73.630180095695209</v>
      </c>
      <c r="D28" s="8">
        <v>75.867140288644222</v>
      </c>
      <c r="E28" s="8">
        <v>79.698472320106276</v>
      </c>
      <c r="F28" s="8">
        <v>79.480103786710202</v>
      </c>
      <c r="G28" s="8">
        <v>76.789506790547009</v>
      </c>
      <c r="H28" s="8">
        <v>80.028097689564305</v>
      </c>
      <c r="I28" s="8">
        <v>82.147807762139237</v>
      </c>
      <c r="J28" s="8">
        <v>83.231553192768544</v>
      </c>
      <c r="K28" s="8">
        <v>84.538142532295097</v>
      </c>
      <c r="L28" s="8">
        <v>85.69306676504003</v>
      </c>
      <c r="M28" s="8">
        <v>86.68789044309635</v>
      </c>
      <c r="N28" s="8">
        <v>86.765397475009891</v>
      </c>
      <c r="O28" s="8">
        <v>87.516396967566877</v>
      </c>
      <c r="P28" s="8">
        <v>88.125747721429448</v>
      </c>
      <c r="Q28" s="8">
        <v>88.504252038688222</v>
      </c>
      <c r="R28" s="8">
        <v>88.88024497819535</v>
      </c>
      <c r="S28" s="8">
        <v>93.087086963941033</v>
      </c>
      <c r="T28" s="8">
        <v>93.000453184715582</v>
      </c>
      <c r="U28" s="8">
        <v>90.280722446369907</v>
      </c>
      <c r="V28" s="8">
        <v>88.409853746084977</v>
      </c>
      <c r="W28" s="8">
        <v>88.323923812609834</v>
      </c>
      <c r="X28" s="8">
        <v>89.343171586739501</v>
      </c>
      <c r="Y28" s="8">
        <v>92.691682748007935</v>
      </c>
      <c r="Z28" s="8">
        <v>92.247103689155054</v>
      </c>
      <c r="AA28" s="8">
        <v>94.875648999649627</v>
      </c>
      <c r="AB28" s="8">
        <v>99.063801987737492</v>
      </c>
      <c r="AC28" s="8">
        <v>100.27012538723545</v>
      </c>
      <c r="AD28" s="8">
        <v>98.875767656341964</v>
      </c>
      <c r="AE28" s="8">
        <v>98.456479819293008</v>
      </c>
      <c r="AF28" s="8">
        <v>97.376766283226857</v>
      </c>
      <c r="AG28" s="8">
        <v>95.819744818809411</v>
      </c>
      <c r="AH28" s="8">
        <v>94.129884532637803</v>
      </c>
      <c r="AI28" s="8">
        <v>93.646928010578947</v>
      </c>
      <c r="AJ28" s="8">
        <v>94.972490152011986</v>
      </c>
      <c r="AK28" s="8">
        <v>98.390327081780612</v>
      </c>
      <c r="AL28" s="8">
        <v>104.350330453075</v>
      </c>
      <c r="AM28" s="8">
        <v>107.20017509798976</v>
      </c>
      <c r="AN28" s="8">
        <v>107.54801660357722</v>
      </c>
      <c r="AO28" s="8">
        <v>105.84763436267104</v>
      </c>
      <c r="AP28" s="8">
        <v>103.98080328598942</v>
      </c>
      <c r="AQ28" s="8">
        <v>103.76392687679333</v>
      </c>
      <c r="AR28" s="8">
        <v>104.57131017722358</v>
      </c>
      <c r="AS28" s="8">
        <v>105.67188896807529</v>
      </c>
      <c r="AT28" s="8">
        <v>108.03774279837504</v>
      </c>
      <c r="AU28" s="8">
        <v>109.48647547507164</v>
      </c>
      <c r="AV28" s="8">
        <v>110.05501931372525</v>
      </c>
      <c r="AW28" s="8">
        <v>110.50676241282807</v>
      </c>
      <c r="AX28" s="8">
        <v>111.67531877367085</v>
      </c>
      <c r="AY28" s="8">
        <v>113.65459593382326</v>
      </c>
      <c r="AZ28" s="8">
        <v>114.87934019381446</v>
      </c>
      <c r="BA28" s="8">
        <v>116.20574509869152</v>
      </c>
      <c r="BB28" s="8">
        <v>118.87497197406366</v>
      </c>
      <c r="BC28" s="8">
        <v>120.15228355259762</v>
      </c>
      <c r="BD28" s="8">
        <v>121.03543715614175</v>
      </c>
      <c r="BE28" s="8">
        <v>121.80030731719688</v>
      </c>
      <c r="BF28" s="8">
        <v>123.04631503944884</v>
      </c>
      <c r="BG28" s="8">
        <v>124.24377068921891</v>
      </c>
      <c r="BH28" s="8">
        <v>125.85277786190278</v>
      </c>
      <c r="BI28" s="8">
        <v>127.99513640942948</v>
      </c>
      <c r="BJ28" s="8">
        <v>130.84227714483666</v>
      </c>
      <c r="BK28" s="8">
        <v>132.30248048236513</v>
      </c>
      <c r="BL28" s="8">
        <v>132.66134344672025</v>
      </c>
      <c r="BM28" s="8">
        <v>132.83189892607794</v>
      </c>
      <c r="BN28" s="8">
        <v>131.07319723473299</v>
      </c>
      <c r="BO28" s="8">
        <v>132.74466800070638</v>
      </c>
      <c r="BP28" s="8">
        <v>132.77027628156222</v>
      </c>
      <c r="BQ28" s="8">
        <v>133.93985848299837</v>
      </c>
      <c r="BR28" s="8">
        <v>136.37715950170963</v>
      </c>
      <c r="BS28" s="8">
        <v>139.38030751747689</v>
      </c>
      <c r="BT28" s="8">
        <v>142.79140995141518</v>
      </c>
      <c r="BU28" s="8">
        <v>146.02012302939823</v>
      </c>
      <c r="BV28" s="8">
        <v>149.68571676381694</v>
      </c>
      <c r="BW28" s="8">
        <v>151.89594782205819</v>
      </c>
      <c r="BX28" s="8">
        <v>154.95451713138058</v>
      </c>
      <c r="BY28" s="8">
        <v>162.01181828274423</v>
      </c>
      <c r="BZ28" s="8">
        <v>177.48167743466493</v>
      </c>
      <c r="CA28" s="8">
        <v>179.33487628685663</v>
      </c>
      <c r="CB28" s="8">
        <v>181.70243256849972</v>
      </c>
      <c r="CC28" s="8">
        <v>184.72072669712873</v>
      </c>
      <c r="CD28" s="8">
        <v>188.80656495704025</v>
      </c>
      <c r="CE28" s="8">
        <v>188.77620195284649</v>
      </c>
      <c r="CF28" s="8">
        <v>189.7405290755018</v>
      </c>
      <c r="CG28" s="8">
        <v>192.17792988270375</v>
      </c>
      <c r="CH28" s="8">
        <v>199.52371199703347</v>
      </c>
      <c r="CI28" s="8">
        <v>204.31948068444609</v>
      </c>
      <c r="CJ28" s="8">
        <v>205.15229179479689</v>
      </c>
    </row>
    <row r="29" spans="1:88" x14ac:dyDescent="0.35">
      <c r="A29" s="7" t="s">
        <v>39</v>
      </c>
      <c r="B29" s="8">
        <v>12.316736074796307</v>
      </c>
      <c r="C29" s="8">
        <v>13.843460415594699</v>
      </c>
      <c r="D29" s="8">
        <v>15.128178324262176</v>
      </c>
      <c r="E29" s="8">
        <v>15.379080588454675</v>
      </c>
      <c r="F29" s="8">
        <v>15.223798610466353</v>
      </c>
      <c r="G29" s="8">
        <v>17.14845686751196</v>
      </c>
      <c r="H29" s="8">
        <v>19.866433652852059</v>
      </c>
      <c r="I29" s="8">
        <v>17.840843397128953</v>
      </c>
      <c r="J29" s="8">
        <v>15.547175835399116</v>
      </c>
      <c r="K29" s="8">
        <v>17.963549793450191</v>
      </c>
      <c r="L29" s="8">
        <v>18.474611902848348</v>
      </c>
      <c r="M29" s="8">
        <v>18.943676178750763</v>
      </c>
      <c r="N29" s="8">
        <v>15.612144026407329</v>
      </c>
      <c r="O29" s="8">
        <v>18.080185183647572</v>
      </c>
      <c r="P29" s="8">
        <v>19.767546240577666</v>
      </c>
      <c r="Q29" s="8">
        <v>20.602178860232165</v>
      </c>
      <c r="R29" s="8">
        <v>19.447686971296964</v>
      </c>
      <c r="S29" s="8">
        <v>24.268446672934424</v>
      </c>
      <c r="T29" s="8">
        <v>27.890177325596014</v>
      </c>
      <c r="U29" s="8">
        <v>26.421420847014417</v>
      </c>
      <c r="V29" s="8">
        <v>22.157187081979128</v>
      </c>
      <c r="W29" s="8">
        <v>26.476103056706357</v>
      </c>
      <c r="X29" s="8">
        <v>29.533398775342434</v>
      </c>
      <c r="Y29" s="8">
        <v>27.347730783490348</v>
      </c>
      <c r="Z29" s="8">
        <v>25.480106153071102</v>
      </c>
      <c r="AA29" s="8">
        <v>26.40330453808993</v>
      </c>
      <c r="AB29" s="8">
        <v>31.753167096256995</v>
      </c>
      <c r="AC29" s="8">
        <v>29.907329779666384</v>
      </c>
      <c r="AD29" s="8">
        <v>25.306397760657543</v>
      </c>
      <c r="AE29" s="8">
        <v>30.254005368327576</v>
      </c>
      <c r="AF29" s="8">
        <v>32.401021798282905</v>
      </c>
      <c r="AG29" s="8">
        <v>33.8153559096531</v>
      </c>
      <c r="AH29" s="8">
        <v>26.790202139629635</v>
      </c>
      <c r="AI29" s="8">
        <v>28.197845521249732</v>
      </c>
      <c r="AJ29" s="8">
        <v>33.629145075115716</v>
      </c>
      <c r="AK29" s="8">
        <v>31.716992916285832</v>
      </c>
      <c r="AL29" s="8">
        <v>25.132353367593282</v>
      </c>
      <c r="AM29" s="8">
        <v>34.26321637747116</v>
      </c>
      <c r="AN29" s="8">
        <v>35.680982317231084</v>
      </c>
      <c r="AO29" s="8">
        <v>42.534787614353839</v>
      </c>
      <c r="AP29" s="8">
        <v>32.65254837100656</v>
      </c>
      <c r="AQ29" s="8">
        <v>45.514403070333685</v>
      </c>
      <c r="AR29" s="8">
        <v>51.718800045874545</v>
      </c>
      <c r="AS29" s="8">
        <v>44.574720060437471</v>
      </c>
      <c r="AT29" s="8">
        <v>36.242916128123397</v>
      </c>
      <c r="AU29" s="8">
        <v>44.310780721335334</v>
      </c>
      <c r="AV29" s="8">
        <v>51.081810765530932</v>
      </c>
      <c r="AW29" s="8">
        <v>52.371492385010335</v>
      </c>
      <c r="AX29" s="8">
        <v>41.860056605717475</v>
      </c>
      <c r="AY29" s="8">
        <v>50.847674429320058</v>
      </c>
      <c r="AZ29" s="8">
        <v>51.984479123968491</v>
      </c>
      <c r="BA29" s="8">
        <v>56.059789840994014</v>
      </c>
      <c r="BB29" s="8">
        <v>45.710110641751967</v>
      </c>
      <c r="BC29" s="8">
        <v>52.239292798300127</v>
      </c>
      <c r="BD29" s="8">
        <v>61.421841952231055</v>
      </c>
      <c r="BE29" s="8">
        <v>61.200754607716888</v>
      </c>
      <c r="BF29" s="8">
        <v>45.485783097751643</v>
      </c>
      <c r="BG29" s="8">
        <v>51.907313621206256</v>
      </c>
      <c r="BH29" s="8">
        <v>61.005746940886688</v>
      </c>
      <c r="BI29" s="8">
        <v>62.536156340155365</v>
      </c>
      <c r="BJ29" s="8">
        <v>50.140663294263604</v>
      </c>
      <c r="BK29" s="8">
        <v>58.112404115625601</v>
      </c>
      <c r="BL29" s="8">
        <v>63.362829095168216</v>
      </c>
      <c r="BM29" s="8">
        <v>66.552103494942557</v>
      </c>
      <c r="BN29" s="8">
        <v>50.890170481861958</v>
      </c>
      <c r="BO29" s="8">
        <v>54.077868912397506</v>
      </c>
      <c r="BP29" s="8">
        <v>60.944131412085277</v>
      </c>
      <c r="BQ29" s="8">
        <v>56.514829193655245</v>
      </c>
      <c r="BR29" s="8">
        <v>51.649147611327983</v>
      </c>
      <c r="BS29" s="8">
        <v>53.953117822361456</v>
      </c>
      <c r="BT29" s="8">
        <v>63.031498822294068</v>
      </c>
      <c r="BU29" s="8">
        <v>71.075235744016496</v>
      </c>
      <c r="BV29" s="8">
        <v>53.237853859647835</v>
      </c>
      <c r="BW29" s="8">
        <v>58.130173267978613</v>
      </c>
      <c r="BX29" s="8">
        <v>67.530099546787397</v>
      </c>
      <c r="BY29" s="8">
        <v>70.135873325586175</v>
      </c>
      <c r="BZ29" s="8">
        <v>58.753192500255516</v>
      </c>
      <c r="CA29" s="8">
        <v>58.32147309010923</v>
      </c>
      <c r="CB29" s="8">
        <v>70.862454887960666</v>
      </c>
      <c r="CC29" s="8">
        <v>70.911236376107638</v>
      </c>
      <c r="CD29" s="8">
        <v>59.167704966350705</v>
      </c>
      <c r="CE29" s="8">
        <v>64.213882047062924</v>
      </c>
      <c r="CF29" s="8">
        <v>73.4719467870366</v>
      </c>
      <c r="CG29" s="8">
        <v>78.014315208981671</v>
      </c>
      <c r="CH29" s="8">
        <v>73.556268554998184</v>
      </c>
      <c r="CI29" s="8">
        <v>86.901837767875534</v>
      </c>
      <c r="CJ29" s="8">
        <v>93.983740976314749</v>
      </c>
    </row>
    <row r="30" spans="1:88" x14ac:dyDescent="0.35">
      <c r="A30" s="7" t="s">
        <v>40</v>
      </c>
      <c r="B30" s="8">
        <v>85.62344371406337</v>
      </c>
      <c r="C30" s="8">
        <v>97.320584755015716</v>
      </c>
      <c r="D30" s="8">
        <v>91.990102686273957</v>
      </c>
      <c r="E30" s="8">
        <v>102.08420852216204</v>
      </c>
      <c r="F30" s="8">
        <v>86.423782313511339</v>
      </c>
      <c r="G30" s="8">
        <v>93.137304583820139</v>
      </c>
      <c r="H30" s="8">
        <v>94.958146255915167</v>
      </c>
      <c r="I30" s="8">
        <v>102.43323936600993</v>
      </c>
      <c r="J30" s="8">
        <v>93.250687681289364</v>
      </c>
      <c r="K30" s="8">
        <v>101.90857103755724</v>
      </c>
      <c r="L30" s="8">
        <v>106.51474318383985</v>
      </c>
      <c r="M30" s="8">
        <v>116.64584756656745</v>
      </c>
      <c r="N30" s="8">
        <v>102.29682493031427</v>
      </c>
      <c r="O30" s="8">
        <v>114.41502640470799</v>
      </c>
      <c r="P30" s="8">
        <v>116.51314902276079</v>
      </c>
      <c r="Q30" s="8">
        <v>124.89710449734855</v>
      </c>
      <c r="R30" s="8">
        <v>119.55000320393755</v>
      </c>
      <c r="S30" s="8">
        <v>144.32326744680006</v>
      </c>
      <c r="T30" s="8">
        <v>150.10179362435463</v>
      </c>
      <c r="U30" s="8">
        <v>141.25798828825233</v>
      </c>
      <c r="V30" s="8">
        <v>131.70133155129611</v>
      </c>
      <c r="W30" s="8">
        <v>136.57073421196884</v>
      </c>
      <c r="X30" s="8">
        <v>147.75971639463154</v>
      </c>
      <c r="Y30" s="8">
        <v>165.40231287444982</v>
      </c>
      <c r="Z30" s="8">
        <v>133.14117812331733</v>
      </c>
      <c r="AA30" s="8">
        <v>160.78613358308658</v>
      </c>
      <c r="AB30" s="8">
        <v>170.16372529183005</v>
      </c>
      <c r="AC30" s="8">
        <v>205.05237200114004</v>
      </c>
      <c r="AD30" s="8">
        <v>167.237077901096</v>
      </c>
      <c r="AE30" s="8">
        <v>198.95761707128901</v>
      </c>
      <c r="AF30" s="8">
        <v>220.26993690732536</v>
      </c>
      <c r="AG30" s="8">
        <v>255.26388396178746</v>
      </c>
      <c r="AH30" s="8">
        <v>186.92122907303101</v>
      </c>
      <c r="AI30" s="8">
        <v>181.44806817476658</v>
      </c>
      <c r="AJ30" s="8">
        <v>211.18268745009368</v>
      </c>
      <c r="AK30" s="8">
        <v>222.07333050837258</v>
      </c>
      <c r="AL30" s="8">
        <v>169.28639933374438</v>
      </c>
      <c r="AM30" s="8">
        <v>235.30407955002994</v>
      </c>
      <c r="AN30" s="8">
        <v>215.65969400966188</v>
      </c>
      <c r="AO30" s="8">
        <v>221.47710387327086</v>
      </c>
      <c r="AP30" s="8">
        <v>167.35769747053268</v>
      </c>
      <c r="AQ30" s="8">
        <v>255.22546544556681</v>
      </c>
      <c r="AR30" s="8">
        <v>233.03330626960013</v>
      </c>
      <c r="AS30" s="8">
        <v>239.13530992177107</v>
      </c>
      <c r="AT30" s="8">
        <v>206.4486331116247</v>
      </c>
      <c r="AU30" s="8">
        <v>235.49053192029629</v>
      </c>
      <c r="AV30" s="8">
        <v>253.47562617863417</v>
      </c>
      <c r="AW30" s="8">
        <v>295.63020878944496</v>
      </c>
      <c r="AX30" s="8">
        <v>233.67874312213215</v>
      </c>
      <c r="AY30" s="8">
        <v>257.95019932548621</v>
      </c>
      <c r="AZ30" s="8">
        <v>257.93318222712276</v>
      </c>
      <c r="BA30" s="8">
        <v>288.82787532525896</v>
      </c>
      <c r="BB30" s="8">
        <v>228.2999441105631</v>
      </c>
      <c r="BC30" s="8">
        <v>265.48926852340162</v>
      </c>
      <c r="BD30" s="8">
        <v>256.05307010178836</v>
      </c>
      <c r="BE30" s="8">
        <v>322.65671726424716</v>
      </c>
      <c r="BF30" s="8">
        <v>232.48527013795024</v>
      </c>
      <c r="BG30" s="8">
        <v>228.33875893971691</v>
      </c>
      <c r="BH30" s="8">
        <v>289.06332245761757</v>
      </c>
      <c r="BI30" s="8">
        <v>349.01064846471536</v>
      </c>
      <c r="BJ30" s="8">
        <v>258.87425847600366</v>
      </c>
      <c r="BK30" s="8">
        <v>242.83022396739563</v>
      </c>
      <c r="BL30" s="8">
        <v>272.88985792387507</v>
      </c>
      <c r="BM30" s="8">
        <v>370.64765963272549</v>
      </c>
      <c r="BN30" s="8">
        <v>249.73093925986038</v>
      </c>
      <c r="BO30" s="8">
        <v>217.11240992076549</v>
      </c>
      <c r="BP30" s="8">
        <v>271.89427856465181</v>
      </c>
      <c r="BQ30" s="8">
        <v>352.60837225472221</v>
      </c>
      <c r="BR30" s="8">
        <v>280.64537820498663</v>
      </c>
      <c r="BS30" s="8">
        <v>216.31601968813291</v>
      </c>
      <c r="BT30" s="8">
        <v>297.74881308200054</v>
      </c>
      <c r="BU30" s="8">
        <v>379.56578902487979</v>
      </c>
      <c r="BV30" s="8">
        <v>321.04018437967306</v>
      </c>
      <c r="BW30" s="8">
        <v>265.1566442627269</v>
      </c>
      <c r="BX30" s="8">
        <v>310.0223917706212</v>
      </c>
      <c r="BY30" s="8">
        <v>390.70377958697884</v>
      </c>
      <c r="BZ30" s="8">
        <v>371.59111679198315</v>
      </c>
      <c r="CA30" s="8">
        <v>281.77314157671782</v>
      </c>
      <c r="CB30" s="8">
        <v>315.35011923800113</v>
      </c>
      <c r="CC30" s="8">
        <v>423.02471629693503</v>
      </c>
      <c r="CD30" s="8">
        <v>396.52602580531368</v>
      </c>
      <c r="CE30" s="8">
        <v>297.69743918423552</v>
      </c>
      <c r="CF30" s="8">
        <v>323.0682240893268</v>
      </c>
      <c r="CG30" s="8">
        <v>448.97990985781894</v>
      </c>
      <c r="CH30" s="8">
        <v>374.67778337685127</v>
      </c>
      <c r="CI30" s="8">
        <v>318.71782378259888</v>
      </c>
      <c r="CJ30" s="8">
        <v>350.30298516369305</v>
      </c>
    </row>
    <row r="31" spans="1:88" x14ac:dyDescent="0.35">
      <c r="A31" s="7" t="s">
        <v>41</v>
      </c>
      <c r="B31" s="8">
        <v>18.963441229508767</v>
      </c>
      <c r="C31" s="8">
        <v>18.501629375982311</v>
      </c>
      <c r="D31" s="8">
        <v>17.533621288055826</v>
      </c>
      <c r="E31" s="8">
        <v>16.012117401651309</v>
      </c>
      <c r="F31" s="8">
        <v>16.151148987325019</v>
      </c>
      <c r="G31" s="8">
        <v>15.192584433138608</v>
      </c>
      <c r="H31" s="8">
        <v>14.006081877490177</v>
      </c>
      <c r="I31" s="8">
        <v>13.527174792259482</v>
      </c>
      <c r="J31" s="8">
        <v>16.675568761723433</v>
      </c>
      <c r="K31" s="8">
        <v>16.570706292603099</v>
      </c>
      <c r="L31" s="8">
        <v>16.431754652852106</v>
      </c>
      <c r="M31" s="8">
        <v>16.198550949652802</v>
      </c>
      <c r="N31" s="8">
        <v>17.808464967727186</v>
      </c>
      <c r="O31" s="8">
        <v>18.53639464375345</v>
      </c>
      <c r="P31" s="8">
        <v>18.375115907768894</v>
      </c>
      <c r="Q31" s="8">
        <v>18.209664812533553</v>
      </c>
      <c r="R31" s="8">
        <v>18.388282888439836</v>
      </c>
      <c r="S31" s="8">
        <v>19.468534304019876</v>
      </c>
      <c r="T31" s="8">
        <v>21.072178406056075</v>
      </c>
      <c r="U31" s="8">
        <v>21.572404967079578</v>
      </c>
      <c r="V31" s="8">
        <v>20.5431089056083</v>
      </c>
      <c r="W31" s="8">
        <v>20.627452166485305</v>
      </c>
      <c r="X31" s="8">
        <v>20.940950079123986</v>
      </c>
      <c r="Y31" s="8">
        <v>21.590199582208335</v>
      </c>
      <c r="Z31" s="8">
        <v>22.348972529346128</v>
      </c>
      <c r="AA31" s="8">
        <v>22.553954027951306</v>
      </c>
      <c r="AB31" s="8">
        <v>23.401807917657656</v>
      </c>
      <c r="AC31" s="8">
        <v>24.209346927386385</v>
      </c>
      <c r="AD31" s="8">
        <v>24.843332316361341</v>
      </c>
      <c r="AE31" s="8">
        <v>24.699805622515669</v>
      </c>
      <c r="AF31" s="8">
        <v>24.921597180473732</v>
      </c>
      <c r="AG31" s="8">
        <v>24.921934654493974</v>
      </c>
      <c r="AH31" s="8">
        <v>26.880218618533704</v>
      </c>
      <c r="AI31" s="8">
        <v>27.028351524276353</v>
      </c>
      <c r="AJ31" s="8">
        <v>27.671157311990989</v>
      </c>
      <c r="AK31" s="8">
        <v>28.690317545617223</v>
      </c>
      <c r="AL31" s="8">
        <v>30.556458297997256</v>
      </c>
      <c r="AM31" s="8">
        <v>31.904323453552333</v>
      </c>
      <c r="AN31" s="8">
        <v>32.804141954215311</v>
      </c>
      <c r="AO31" s="8">
        <v>33.471679136456082</v>
      </c>
      <c r="AP31" s="8">
        <v>33.061727125889973</v>
      </c>
      <c r="AQ31" s="8">
        <v>33.55141365032128</v>
      </c>
      <c r="AR31" s="8">
        <v>34.172049401070041</v>
      </c>
      <c r="AS31" s="8">
        <v>35.036388989510947</v>
      </c>
      <c r="AT31" s="8">
        <v>35.475026914810556</v>
      </c>
      <c r="AU31" s="8">
        <v>36.059728038034237</v>
      </c>
      <c r="AV31" s="8">
        <v>36.52679134354014</v>
      </c>
      <c r="AW31" s="8">
        <v>36.806453703615034</v>
      </c>
      <c r="AX31" s="8">
        <v>37.758496347462454</v>
      </c>
      <c r="AY31" s="8">
        <v>37.836786010226859</v>
      </c>
      <c r="AZ31" s="8">
        <v>37.875471632468916</v>
      </c>
      <c r="BA31" s="8">
        <v>37.925246009841793</v>
      </c>
      <c r="BB31" s="8">
        <v>38.431570506819128</v>
      </c>
      <c r="BC31" s="8">
        <v>38.434294893071382</v>
      </c>
      <c r="BD31" s="8">
        <v>38.723666802854524</v>
      </c>
      <c r="BE31" s="8">
        <v>39.194467797254944</v>
      </c>
      <c r="BF31" s="8">
        <v>40.276534346702114</v>
      </c>
      <c r="BG31" s="8">
        <v>40.911773901842871</v>
      </c>
      <c r="BH31" s="8">
        <v>41.734966601819679</v>
      </c>
      <c r="BI31" s="8">
        <v>42.635725149635313</v>
      </c>
      <c r="BJ31" s="8">
        <v>43.696886950135884</v>
      </c>
      <c r="BK31" s="8">
        <v>44.084175004017808</v>
      </c>
      <c r="BL31" s="8">
        <v>43.784692931152563</v>
      </c>
      <c r="BM31" s="8">
        <v>45.000245114693733</v>
      </c>
      <c r="BN31" s="8">
        <v>41.581127984404034</v>
      </c>
      <c r="BO31" s="8">
        <v>41.06887516993676</v>
      </c>
      <c r="BP31" s="8">
        <v>40.336935450887594</v>
      </c>
      <c r="BQ31" s="8">
        <v>40.248061394771575</v>
      </c>
      <c r="BR31" s="8">
        <v>40.715757358912228</v>
      </c>
      <c r="BS31" s="8">
        <v>41.139227270282149</v>
      </c>
      <c r="BT31" s="8">
        <v>41.484480898705883</v>
      </c>
      <c r="BU31" s="8">
        <v>41.835534472099724</v>
      </c>
      <c r="BV31" s="8">
        <v>42.981178209448018</v>
      </c>
      <c r="BW31" s="8">
        <v>43.395494957961894</v>
      </c>
      <c r="BX31" s="8">
        <v>44.312951269005097</v>
      </c>
      <c r="BY31" s="8">
        <v>45.268375563584968</v>
      </c>
      <c r="BZ31" s="8">
        <v>47.641845675075672</v>
      </c>
      <c r="CA31" s="8">
        <v>48.395111482657384</v>
      </c>
      <c r="CB31" s="8">
        <v>48.968366135966718</v>
      </c>
      <c r="CC31" s="8">
        <v>49.431039188803496</v>
      </c>
      <c r="CD31" s="8">
        <v>50.087554528559451</v>
      </c>
      <c r="CE31" s="8">
        <v>50.505174732458059</v>
      </c>
      <c r="CF31" s="8">
        <v>51.048786504553433</v>
      </c>
      <c r="CG31" s="8">
        <v>54.811761955071589</v>
      </c>
      <c r="CH31" s="8">
        <v>54.018264259165591</v>
      </c>
      <c r="CI31" s="8">
        <v>55.254933806072856</v>
      </c>
      <c r="CJ31" s="8">
        <v>55.712319556677926</v>
      </c>
    </row>
    <row r="32" spans="1:88" x14ac:dyDescent="0.35">
      <c r="A32" s="5" t="s">
        <v>42</v>
      </c>
      <c r="B32" s="6">
        <v>643.17498344163732</v>
      </c>
      <c r="C32" s="6">
        <v>813.9805963237186</v>
      </c>
      <c r="D32" s="6">
        <v>924.93542658713909</v>
      </c>
      <c r="E32" s="6">
        <v>719.59585297625949</v>
      </c>
      <c r="F32" s="6">
        <v>710.37503872050922</v>
      </c>
      <c r="G32" s="6">
        <v>936.40216868424898</v>
      </c>
      <c r="H32" s="6">
        <v>1134.9711612834021</v>
      </c>
      <c r="I32" s="6">
        <v>791.68088576234982</v>
      </c>
      <c r="J32" s="6">
        <v>786.73870040512202</v>
      </c>
      <c r="K32" s="6">
        <v>1014.58770192999</v>
      </c>
      <c r="L32" s="6">
        <v>1180.7526518394675</v>
      </c>
      <c r="M32" s="6">
        <v>947.58723656881068</v>
      </c>
      <c r="N32" s="6">
        <v>897.64855621569859</v>
      </c>
      <c r="O32" s="6">
        <v>1111.0297596325377</v>
      </c>
      <c r="P32" s="6">
        <v>1309.0542168058371</v>
      </c>
      <c r="Q32" s="6">
        <v>967.62719623618045</v>
      </c>
      <c r="R32" s="6">
        <v>937.36234909071698</v>
      </c>
      <c r="S32" s="6">
        <v>1246.4113127318481</v>
      </c>
      <c r="T32" s="6">
        <v>1522.3384772448212</v>
      </c>
      <c r="U32" s="6">
        <v>1042.7862456588996</v>
      </c>
      <c r="V32" s="6">
        <v>1004.3619116908967</v>
      </c>
      <c r="W32" s="6">
        <v>1382.2667982253697</v>
      </c>
      <c r="X32" s="6">
        <v>1666.4498913197131</v>
      </c>
      <c r="Y32" s="6">
        <v>1197.2204006989182</v>
      </c>
      <c r="Z32" s="6">
        <v>1139.2373169498428</v>
      </c>
      <c r="AA32" s="6">
        <v>1442.9492157299951</v>
      </c>
      <c r="AB32" s="6">
        <v>1892.5487171709005</v>
      </c>
      <c r="AC32" s="6">
        <v>1343.5555520012958</v>
      </c>
      <c r="AD32" s="6">
        <v>1259.7613478131279</v>
      </c>
      <c r="AE32" s="6">
        <v>1735.5350622608585</v>
      </c>
      <c r="AF32" s="6">
        <v>2198.1719084879255</v>
      </c>
      <c r="AG32" s="6">
        <v>1566.634579869879</v>
      </c>
      <c r="AH32" s="6">
        <v>1370.2813313650859</v>
      </c>
      <c r="AI32" s="6">
        <v>1799.9758264452123</v>
      </c>
      <c r="AJ32" s="6">
        <v>2301.5876148319503</v>
      </c>
      <c r="AK32" s="6">
        <v>1550.0381541717456</v>
      </c>
      <c r="AL32" s="6">
        <v>1336.84248847347</v>
      </c>
      <c r="AM32" s="6">
        <v>1874.4170616990796</v>
      </c>
      <c r="AN32" s="6">
        <v>2310.6195468055803</v>
      </c>
      <c r="AO32" s="6">
        <v>1687.355447178903</v>
      </c>
      <c r="AP32" s="6">
        <v>1465.3499139028129</v>
      </c>
      <c r="AQ32" s="6">
        <v>2083.160232020618</v>
      </c>
      <c r="AR32" s="6">
        <v>2587.2253825171729</v>
      </c>
      <c r="AS32" s="6">
        <v>1757.1181644158523</v>
      </c>
      <c r="AT32" s="6">
        <v>1518.9268268482499</v>
      </c>
      <c r="AU32" s="6">
        <v>2186.7637811160166</v>
      </c>
      <c r="AV32" s="6">
        <v>2876.7540610187471</v>
      </c>
      <c r="AW32" s="6">
        <v>1983.5513310169861</v>
      </c>
      <c r="AX32" s="6">
        <v>1729.3695397433708</v>
      </c>
      <c r="AY32" s="6">
        <v>2414.9248204881051</v>
      </c>
      <c r="AZ32" s="6">
        <v>2957.0431788946757</v>
      </c>
      <c r="BA32" s="6">
        <v>2048.0124608738497</v>
      </c>
      <c r="BB32" s="6">
        <v>1826.1803206664692</v>
      </c>
      <c r="BC32" s="6">
        <v>2481.2447944844698</v>
      </c>
      <c r="BD32" s="6">
        <v>3230.1764102770526</v>
      </c>
      <c r="BE32" s="6">
        <v>2247.103474572009</v>
      </c>
      <c r="BF32" s="6">
        <v>1913.1729674225267</v>
      </c>
      <c r="BG32" s="6">
        <v>2686.5833026704749</v>
      </c>
      <c r="BH32" s="6">
        <v>3541.0041317025862</v>
      </c>
      <c r="BI32" s="6">
        <v>2426.8245982044123</v>
      </c>
      <c r="BJ32" s="6">
        <v>2065.1365636516043</v>
      </c>
      <c r="BK32" s="6">
        <v>2851.1742427735912</v>
      </c>
      <c r="BL32" s="6">
        <v>3754.4092756707773</v>
      </c>
      <c r="BM32" s="6">
        <v>2444.4089179040266</v>
      </c>
      <c r="BN32" s="6">
        <v>2164.6210357327591</v>
      </c>
      <c r="BO32" s="6">
        <v>2850.4971669660217</v>
      </c>
      <c r="BP32" s="6">
        <v>3763.8826453629304</v>
      </c>
      <c r="BQ32" s="6">
        <v>2454.321151938288</v>
      </c>
      <c r="BR32" s="6">
        <v>2232.4582303078073</v>
      </c>
      <c r="BS32" s="6">
        <v>2987.3545378881254</v>
      </c>
      <c r="BT32" s="6">
        <v>3910.0834963488869</v>
      </c>
      <c r="BU32" s="6">
        <v>2748.7187354551806</v>
      </c>
      <c r="BV32" s="6">
        <v>2354.4501491761439</v>
      </c>
      <c r="BW32" s="6">
        <v>3303.3961523157814</v>
      </c>
      <c r="BX32" s="6">
        <v>4412.7380256725546</v>
      </c>
      <c r="BY32" s="6">
        <v>3143.5076728355211</v>
      </c>
      <c r="BZ32" s="6">
        <v>2739.4150063987681</v>
      </c>
      <c r="CA32" s="6">
        <v>3524.5217591195578</v>
      </c>
      <c r="CB32" s="6">
        <v>4616.1364063751498</v>
      </c>
      <c r="CC32" s="6">
        <v>3174.163410158827</v>
      </c>
      <c r="CD32" s="6">
        <v>2758.0080011588593</v>
      </c>
      <c r="CE32" s="6">
        <v>3802.9575070708825</v>
      </c>
      <c r="CF32" s="6">
        <v>4913.3813718286892</v>
      </c>
      <c r="CG32" s="6">
        <v>3397.3853295062781</v>
      </c>
      <c r="CH32" s="6">
        <v>3098.595087560072</v>
      </c>
      <c r="CI32" s="6">
        <v>4426.6856780176895</v>
      </c>
      <c r="CJ32" s="6">
        <v>5424.740430773938</v>
      </c>
    </row>
    <row r="33" spans="1:88" x14ac:dyDescent="0.35">
      <c r="A33" s="7" t="s">
        <v>43</v>
      </c>
      <c r="B33" s="8">
        <v>73.514753632600232</v>
      </c>
      <c r="C33" s="8">
        <v>79.260438107588058</v>
      </c>
      <c r="D33" s="8">
        <v>80.064202677975388</v>
      </c>
      <c r="E33" s="8">
        <v>85.669534087520802</v>
      </c>
      <c r="F33" s="8">
        <v>78.790336478798778</v>
      </c>
      <c r="G33" s="8">
        <v>84.945249891700826</v>
      </c>
      <c r="H33" s="8">
        <v>77.980098787949643</v>
      </c>
      <c r="I33" s="8">
        <v>101.89273984710995</v>
      </c>
      <c r="J33" s="8">
        <v>65.647482151178053</v>
      </c>
      <c r="K33" s="8">
        <v>81.030780523791023</v>
      </c>
      <c r="L33" s="8">
        <v>84.2399621163147</v>
      </c>
      <c r="M33" s="8">
        <v>129.57866338485141</v>
      </c>
      <c r="N33" s="8">
        <v>74.512781000205493</v>
      </c>
      <c r="O33" s="8">
        <v>75.21571494230561</v>
      </c>
      <c r="P33" s="8">
        <v>76.723189017058942</v>
      </c>
      <c r="Q33" s="8">
        <v>130.47972461841636</v>
      </c>
      <c r="R33" s="8">
        <v>87.351920843336359</v>
      </c>
      <c r="S33" s="8">
        <v>86.563043294746379</v>
      </c>
      <c r="T33" s="8">
        <v>86.176368634893137</v>
      </c>
      <c r="U33" s="8">
        <v>103.28166722702423</v>
      </c>
      <c r="V33" s="8">
        <v>102.17124817766364</v>
      </c>
      <c r="W33" s="8">
        <v>71.305430760170466</v>
      </c>
      <c r="X33" s="8">
        <v>162.52212596283331</v>
      </c>
      <c r="Y33" s="8">
        <v>130.22119509933211</v>
      </c>
      <c r="Z33" s="8">
        <v>112.35087748784028</v>
      </c>
      <c r="AA33" s="8">
        <v>118.12312451277545</v>
      </c>
      <c r="AB33" s="8">
        <v>115.64112074747987</v>
      </c>
      <c r="AC33" s="8">
        <v>124.79487725190461</v>
      </c>
      <c r="AD33" s="8">
        <v>115.23097787443986</v>
      </c>
      <c r="AE33" s="8">
        <v>135.01436624070854</v>
      </c>
      <c r="AF33" s="8">
        <v>154.29058719547803</v>
      </c>
      <c r="AG33" s="8">
        <v>117.46806868937344</v>
      </c>
      <c r="AH33" s="8">
        <v>135.19098833512606</v>
      </c>
      <c r="AI33" s="8">
        <v>140.88879912856879</v>
      </c>
      <c r="AJ33" s="8">
        <v>147.67993834289825</v>
      </c>
      <c r="AK33" s="8">
        <v>108.09687919340665</v>
      </c>
      <c r="AL33" s="8">
        <v>113.69682499429058</v>
      </c>
      <c r="AM33" s="8">
        <v>154.29134784867807</v>
      </c>
      <c r="AN33" s="8">
        <v>148.68557514332244</v>
      </c>
      <c r="AO33" s="8">
        <v>151.62425201370863</v>
      </c>
      <c r="AP33" s="8">
        <v>139.96610333573781</v>
      </c>
      <c r="AQ33" s="8">
        <v>109.00219587495361</v>
      </c>
      <c r="AR33" s="8">
        <v>136.74384603698732</v>
      </c>
      <c r="AS33" s="8">
        <v>155.63985475232099</v>
      </c>
      <c r="AT33" s="8">
        <v>142.9293437106883</v>
      </c>
      <c r="AU33" s="8">
        <v>188.15113652239893</v>
      </c>
      <c r="AV33" s="8">
        <v>121.39167104186794</v>
      </c>
      <c r="AW33" s="8">
        <v>194.49084872504469</v>
      </c>
      <c r="AX33" s="8">
        <v>180.11343374692586</v>
      </c>
      <c r="AY33" s="8">
        <v>194.01800317089416</v>
      </c>
      <c r="AZ33" s="8">
        <v>178.64333629138764</v>
      </c>
      <c r="BA33" s="8">
        <v>220.34322679079239</v>
      </c>
      <c r="BB33" s="8">
        <v>195.10213689812889</v>
      </c>
      <c r="BC33" s="8">
        <v>220.68703028615758</v>
      </c>
      <c r="BD33" s="8">
        <v>284.33163828051727</v>
      </c>
      <c r="BE33" s="8">
        <v>146.04819453519625</v>
      </c>
      <c r="BF33" s="8">
        <v>201.50690870380848</v>
      </c>
      <c r="BG33" s="8">
        <v>179.33818569978789</v>
      </c>
      <c r="BH33" s="8">
        <v>206.24338883811853</v>
      </c>
      <c r="BI33" s="8">
        <v>158.66851675828499</v>
      </c>
      <c r="BJ33" s="8">
        <v>259.32118281992598</v>
      </c>
      <c r="BK33" s="8">
        <v>238.96145084412325</v>
      </c>
      <c r="BL33" s="8">
        <v>215.10468359149635</v>
      </c>
      <c r="BM33" s="8">
        <v>169.43068274445451</v>
      </c>
      <c r="BN33" s="8">
        <v>213.20972355207556</v>
      </c>
      <c r="BO33" s="8">
        <v>159.90230941970978</v>
      </c>
      <c r="BP33" s="8">
        <v>149.92438803080825</v>
      </c>
      <c r="BQ33" s="8">
        <v>157.44357899740643</v>
      </c>
      <c r="BR33" s="8">
        <v>225.44945806259861</v>
      </c>
      <c r="BS33" s="8">
        <v>213.5862134176125</v>
      </c>
      <c r="BT33" s="8">
        <v>231.03230952693144</v>
      </c>
      <c r="BU33" s="8">
        <v>205.10401899285745</v>
      </c>
      <c r="BV33" s="8">
        <v>199.18643319803323</v>
      </c>
      <c r="BW33" s="8">
        <v>199.90557129875324</v>
      </c>
      <c r="BX33" s="8">
        <v>236.57678042990128</v>
      </c>
      <c r="BY33" s="8">
        <v>209.77521507331215</v>
      </c>
      <c r="BZ33" s="8">
        <v>249.82043436875031</v>
      </c>
      <c r="CA33" s="8">
        <v>251.8206500937543</v>
      </c>
      <c r="CB33" s="8">
        <v>273.9610859839118</v>
      </c>
      <c r="CC33" s="8">
        <v>288.20588647820682</v>
      </c>
      <c r="CD33" s="8">
        <v>279.3691940376653</v>
      </c>
      <c r="CE33" s="8">
        <v>268.48689019098845</v>
      </c>
      <c r="CF33" s="8">
        <v>283.5144187189523</v>
      </c>
      <c r="CG33" s="8">
        <v>407.8274179110216</v>
      </c>
      <c r="CH33" s="8">
        <v>321.20160962775071</v>
      </c>
      <c r="CI33" s="8">
        <v>278.72062945487306</v>
      </c>
      <c r="CJ33" s="8">
        <v>343.57708773407563</v>
      </c>
    </row>
    <row r="34" spans="1:88" x14ac:dyDescent="0.35">
      <c r="A34" s="5" t="s">
        <v>44</v>
      </c>
      <c r="B34" s="6">
        <v>716.68973707423754</v>
      </c>
      <c r="C34" s="6">
        <v>893.24103443130662</v>
      </c>
      <c r="D34" s="6">
        <v>1004.9996292651144</v>
      </c>
      <c r="E34" s="6">
        <v>805.26538706378028</v>
      </c>
      <c r="F34" s="6">
        <v>789.16537519930796</v>
      </c>
      <c r="G34" s="6">
        <v>1021.3474185759499</v>
      </c>
      <c r="H34" s="6">
        <v>1212.9512600713517</v>
      </c>
      <c r="I34" s="6">
        <v>893.57362560945978</v>
      </c>
      <c r="J34" s="6">
        <v>852.38618255630013</v>
      </c>
      <c r="K34" s="6">
        <v>1095.6184824537811</v>
      </c>
      <c r="L34" s="6">
        <v>1264.9926139557822</v>
      </c>
      <c r="M34" s="6">
        <v>1077.1658999536621</v>
      </c>
      <c r="N34" s="6">
        <v>972.16133721590404</v>
      </c>
      <c r="O34" s="6">
        <v>1186.2454745748432</v>
      </c>
      <c r="P34" s="6">
        <v>1385.7774058228961</v>
      </c>
      <c r="Q34" s="6">
        <v>1098.1069208545969</v>
      </c>
      <c r="R34" s="6">
        <v>1024.7142699340534</v>
      </c>
      <c r="S34" s="6">
        <v>1332.9743560265945</v>
      </c>
      <c r="T34" s="6">
        <v>1608.5148458797144</v>
      </c>
      <c r="U34" s="6">
        <v>1146.0679128859238</v>
      </c>
      <c r="V34" s="6">
        <v>1106.5331598685602</v>
      </c>
      <c r="W34" s="6">
        <v>1453.5722289855403</v>
      </c>
      <c r="X34" s="6">
        <v>1828.9720172825464</v>
      </c>
      <c r="Y34" s="6">
        <v>1327.4415957982503</v>
      </c>
      <c r="Z34" s="6">
        <v>1251.5881944376831</v>
      </c>
      <c r="AA34" s="6">
        <v>1561.0723402427705</v>
      </c>
      <c r="AB34" s="6">
        <v>2008.1898379183804</v>
      </c>
      <c r="AC34" s="6">
        <v>1468.3504292532004</v>
      </c>
      <c r="AD34" s="6">
        <v>1374.9923256875677</v>
      </c>
      <c r="AE34" s="6">
        <v>1870.549428501567</v>
      </c>
      <c r="AF34" s="6">
        <v>2352.4624956834036</v>
      </c>
      <c r="AG34" s="6">
        <v>1684.1026485592524</v>
      </c>
      <c r="AH34" s="6">
        <v>1505.472319700212</v>
      </c>
      <c r="AI34" s="6">
        <v>1940.864625573781</v>
      </c>
      <c r="AJ34" s="6">
        <v>2449.2675531748487</v>
      </c>
      <c r="AK34" s="6">
        <v>1658.1350333651524</v>
      </c>
      <c r="AL34" s="6">
        <v>1450.5393134677606</v>
      </c>
      <c r="AM34" s="6">
        <v>2028.7084095477576</v>
      </c>
      <c r="AN34" s="6">
        <v>2459.3051219489025</v>
      </c>
      <c r="AO34" s="6">
        <v>1838.9796991926116</v>
      </c>
      <c r="AP34" s="6">
        <v>1605.3160172385508</v>
      </c>
      <c r="AQ34" s="6">
        <v>2192.1624278955715</v>
      </c>
      <c r="AR34" s="6">
        <v>2723.9692285541601</v>
      </c>
      <c r="AS34" s="6">
        <v>1912.7580191681734</v>
      </c>
      <c r="AT34" s="6">
        <v>1661.8561705589382</v>
      </c>
      <c r="AU34" s="6">
        <v>2374.9149176384153</v>
      </c>
      <c r="AV34" s="6">
        <v>2998.145732060615</v>
      </c>
      <c r="AW34" s="6">
        <v>2178.0421797420308</v>
      </c>
      <c r="AX34" s="6">
        <v>1909.4829734902967</v>
      </c>
      <c r="AY34" s="6">
        <v>2608.9428236589993</v>
      </c>
      <c r="AZ34" s="6">
        <v>3135.6865151860634</v>
      </c>
      <c r="BA34" s="6">
        <v>2268.3556876646421</v>
      </c>
      <c r="BB34" s="6">
        <v>2021.2824575645982</v>
      </c>
      <c r="BC34" s="6">
        <v>2701.9318247706274</v>
      </c>
      <c r="BD34" s="6">
        <v>3514.50804855757</v>
      </c>
      <c r="BE34" s="6">
        <v>2393.1516691072052</v>
      </c>
      <c r="BF34" s="6">
        <v>2114.6798761263353</v>
      </c>
      <c r="BG34" s="6">
        <v>2865.921488370263</v>
      </c>
      <c r="BH34" s="6">
        <v>3747.2475205407045</v>
      </c>
      <c r="BI34" s="6">
        <v>2585.4931149626973</v>
      </c>
      <c r="BJ34" s="6">
        <v>2324.4577464715303</v>
      </c>
      <c r="BK34" s="6">
        <v>3090.1356936177144</v>
      </c>
      <c r="BL34" s="6">
        <v>3969.5139592622736</v>
      </c>
      <c r="BM34" s="6">
        <v>2613.8396006484809</v>
      </c>
      <c r="BN34" s="6">
        <v>2377.8307592848346</v>
      </c>
      <c r="BO34" s="6">
        <v>3010.3994763857313</v>
      </c>
      <c r="BP34" s="6">
        <v>3913.8070333937385</v>
      </c>
      <c r="BQ34" s="6">
        <v>2611.7647309356944</v>
      </c>
      <c r="BR34" s="6">
        <v>2457.907688370406</v>
      </c>
      <c r="BS34" s="6">
        <v>3200.9407513057376</v>
      </c>
      <c r="BT34" s="6">
        <v>4141.1158058758183</v>
      </c>
      <c r="BU34" s="6">
        <v>2953.8227544480383</v>
      </c>
      <c r="BV34" s="6">
        <v>2553.6365823741771</v>
      </c>
      <c r="BW34" s="6">
        <v>3503.3017236145347</v>
      </c>
      <c r="BX34" s="6">
        <v>4649.3148061024558</v>
      </c>
      <c r="BY34" s="6">
        <v>3353.2828879088333</v>
      </c>
      <c r="BZ34" s="6">
        <v>2989.2354407675184</v>
      </c>
      <c r="CA34" s="6">
        <v>3776.3424092133123</v>
      </c>
      <c r="CB34" s="6">
        <v>4890.097492359062</v>
      </c>
      <c r="CC34" s="6">
        <v>3462.3692966370336</v>
      </c>
      <c r="CD34" s="6">
        <v>3037.3771951965246</v>
      </c>
      <c r="CE34" s="6">
        <v>4071.444397261871</v>
      </c>
      <c r="CF34" s="6">
        <v>5196.8957905476418</v>
      </c>
      <c r="CG34" s="6">
        <v>3805.2127474172999</v>
      </c>
      <c r="CH34" s="6">
        <v>3419.7966971878227</v>
      </c>
      <c r="CI34" s="6">
        <v>4705.4063074725627</v>
      </c>
      <c r="CJ34" s="6">
        <v>5768.3175185080136</v>
      </c>
    </row>
    <row r="35" spans="1:88" x14ac:dyDescent="0.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</row>
  </sheetData>
  <mergeCells count="1">
    <mergeCell ref="A1:A2"/>
  </mergeCells>
  <phoneticPr fontId="3" type="noConversion"/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F35"/>
  <sheetViews>
    <sheetView workbookViewId="0">
      <pane xSplit="1" ySplit="4" topLeftCell="BS5" activePane="bottomRight" state="frozen"/>
      <selection activeCell="CB32" sqref="CB32"/>
      <selection pane="topRight" activeCell="CB32" sqref="CB32"/>
      <selection pane="bottomLeft" activeCell="CB32" sqref="CB32"/>
      <selection pane="bottomRight" sqref="A1:A2"/>
    </sheetView>
  </sheetViews>
  <sheetFormatPr baseColWidth="10" defaultRowHeight="14.5" x14ac:dyDescent="0.35"/>
  <cols>
    <col min="1" max="1" width="35.1796875" customWidth="1"/>
    <col min="2" max="84" width="8.6328125" customWidth="1"/>
  </cols>
  <sheetData>
    <row r="1" spans="1:84" x14ac:dyDescent="0.35">
      <c r="A1" s="9" t="s">
        <v>48</v>
      </c>
    </row>
    <row r="2" spans="1:84" ht="26.5" customHeight="1" x14ac:dyDescent="0.35">
      <c r="A2" s="9"/>
    </row>
    <row r="3" spans="1:84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</row>
    <row r="4" spans="1:84" s="1" customFormat="1" x14ac:dyDescent="0.35">
      <c r="A4" s="10" t="s">
        <v>0</v>
      </c>
      <c r="B4" s="10" t="s">
        <v>49</v>
      </c>
      <c r="C4" s="10" t="s">
        <v>50</v>
      </c>
      <c r="D4" s="10" t="s">
        <v>51</v>
      </c>
      <c r="E4" s="10" t="s">
        <v>52</v>
      </c>
      <c r="F4" s="10" t="s">
        <v>53</v>
      </c>
      <c r="G4" s="10" t="s">
        <v>54</v>
      </c>
      <c r="H4" s="10" t="s">
        <v>55</v>
      </c>
      <c r="I4" s="10" t="s">
        <v>56</v>
      </c>
      <c r="J4" s="10" t="s">
        <v>57</v>
      </c>
      <c r="K4" s="10" t="s">
        <v>58</v>
      </c>
      <c r="L4" s="10" t="s">
        <v>59</v>
      </c>
      <c r="M4" s="10" t="s">
        <v>60</v>
      </c>
      <c r="N4" s="10" t="s">
        <v>61</v>
      </c>
      <c r="O4" s="10" t="s">
        <v>62</v>
      </c>
      <c r="P4" s="10" t="s">
        <v>63</v>
      </c>
      <c r="Q4" s="10" t="s">
        <v>64</v>
      </c>
      <c r="R4" s="10" t="s">
        <v>65</v>
      </c>
      <c r="S4" s="10" t="s">
        <v>66</v>
      </c>
      <c r="T4" s="10" t="s">
        <v>67</v>
      </c>
      <c r="U4" s="10" t="s">
        <v>68</v>
      </c>
      <c r="V4" s="10" t="s">
        <v>69</v>
      </c>
      <c r="W4" s="10" t="s">
        <v>70</v>
      </c>
      <c r="X4" s="10" t="s">
        <v>71</v>
      </c>
      <c r="Y4" s="10" t="s">
        <v>72</v>
      </c>
      <c r="Z4" s="10" t="s">
        <v>73</v>
      </c>
      <c r="AA4" s="10" t="s">
        <v>74</v>
      </c>
      <c r="AB4" s="10" t="s">
        <v>75</v>
      </c>
      <c r="AC4" s="10" t="s">
        <v>76</v>
      </c>
      <c r="AD4" s="10" t="s">
        <v>77</v>
      </c>
      <c r="AE4" s="10" t="s">
        <v>78</v>
      </c>
      <c r="AF4" s="10" t="s">
        <v>79</v>
      </c>
      <c r="AG4" s="10" t="s">
        <v>80</v>
      </c>
      <c r="AH4" s="10" t="s">
        <v>81</v>
      </c>
      <c r="AI4" s="10" t="s">
        <v>82</v>
      </c>
      <c r="AJ4" s="10" t="s">
        <v>83</v>
      </c>
      <c r="AK4" s="10" t="s">
        <v>84</v>
      </c>
      <c r="AL4" s="10" t="s">
        <v>85</v>
      </c>
      <c r="AM4" s="10" t="s">
        <v>86</v>
      </c>
      <c r="AN4" s="10" t="s">
        <v>87</v>
      </c>
      <c r="AO4" s="10" t="s">
        <v>88</v>
      </c>
      <c r="AP4" s="10" t="s">
        <v>89</v>
      </c>
      <c r="AQ4" s="10" t="s">
        <v>90</v>
      </c>
      <c r="AR4" s="10" t="s">
        <v>91</v>
      </c>
      <c r="AS4" s="10" t="s">
        <v>92</v>
      </c>
      <c r="AT4" s="10" t="s">
        <v>93</v>
      </c>
      <c r="AU4" s="10" t="s">
        <v>94</v>
      </c>
      <c r="AV4" s="10" t="s">
        <v>95</v>
      </c>
      <c r="AW4" s="10" t="s">
        <v>96</v>
      </c>
      <c r="AX4" s="10" t="s">
        <v>97</v>
      </c>
      <c r="AY4" s="10" t="s">
        <v>98</v>
      </c>
      <c r="AZ4" s="10" t="s">
        <v>99</v>
      </c>
      <c r="BA4" s="10" t="s">
        <v>100</v>
      </c>
      <c r="BB4" s="10" t="s">
        <v>101</v>
      </c>
      <c r="BC4" s="10" t="s">
        <v>102</v>
      </c>
      <c r="BD4" s="10" t="s">
        <v>103</v>
      </c>
      <c r="BE4" s="10" t="s">
        <v>104</v>
      </c>
      <c r="BF4" s="10" t="s">
        <v>105</v>
      </c>
      <c r="BG4" s="10" t="s">
        <v>106</v>
      </c>
      <c r="BH4" s="10" t="s">
        <v>107</v>
      </c>
      <c r="BI4" s="10" t="s">
        <v>108</v>
      </c>
      <c r="BJ4" s="10" t="s">
        <v>109</v>
      </c>
      <c r="BK4" s="10" t="s">
        <v>110</v>
      </c>
      <c r="BL4" s="10" t="s">
        <v>111</v>
      </c>
      <c r="BM4" s="10" t="s">
        <v>112</v>
      </c>
      <c r="BN4" s="10" t="s">
        <v>1</v>
      </c>
      <c r="BO4" s="10" t="s">
        <v>2</v>
      </c>
      <c r="BP4" s="10" t="s">
        <v>3</v>
      </c>
      <c r="BQ4" s="10" t="s">
        <v>4</v>
      </c>
      <c r="BR4" s="10" t="s">
        <v>5</v>
      </c>
      <c r="BS4" s="10" t="s">
        <v>6</v>
      </c>
      <c r="BT4" s="10" t="s">
        <v>7</v>
      </c>
      <c r="BU4" s="10" t="s">
        <v>8</v>
      </c>
      <c r="BV4" s="10" t="s">
        <v>9</v>
      </c>
      <c r="BW4" s="10" t="s">
        <v>10</v>
      </c>
      <c r="BX4" s="10" t="s">
        <v>11</v>
      </c>
      <c r="BY4" s="10" t="s">
        <v>12</v>
      </c>
      <c r="BZ4" s="10" t="s">
        <v>13</v>
      </c>
      <c r="CA4" s="10" t="s">
        <v>14</v>
      </c>
      <c r="CB4" s="10" t="s">
        <v>15</v>
      </c>
      <c r="CC4" s="10" t="s">
        <v>46</v>
      </c>
      <c r="CD4" s="10" t="s">
        <v>47</v>
      </c>
      <c r="CE4" s="10" t="s">
        <v>126</v>
      </c>
      <c r="CF4" s="10" t="s">
        <v>127</v>
      </c>
    </row>
    <row r="5" spans="1:84" x14ac:dyDescent="0.35">
      <c r="A5" s="5" t="s">
        <v>16</v>
      </c>
      <c r="B5" s="6">
        <v>7.3829003301182583</v>
      </c>
      <c r="C5" s="6">
        <v>17.222506876854094</v>
      </c>
      <c r="D5" s="6">
        <v>23.986186576563128</v>
      </c>
      <c r="E5" s="6">
        <v>9.9178708689775963</v>
      </c>
      <c r="F5" s="6">
        <v>8.9458206875922421</v>
      </c>
      <c r="G5" s="6">
        <v>-1.3992399591835181</v>
      </c>
      <c r="H5" s="6">
        <v>-3.8573055080224239</v>
      </c>
      <c r="I5" s="6">
        <v>6.0189519147810566</v>
      </c>
      <c r="J5" s="6">
        <v>9.4909148360952766</v>
      </c>
      <c r="K5" s="6">
        <v>13.762073364506634</v>
      </c>
      <c r="L5" s="6">
        <v>17.452466516805167</v>
      </c>
      <c r="M5" s="6">
        <v>8.0045926610419205</v>
      </c>
      <c r="N5" s="6">
        <v>6.2111928435494512</v>
      </c>
      <c r="O5" s="6">
        <v>19.936901451158782</v>
      </c>
      <c r="P5" s="6">
        <v>27.078402763282881</v>
      </c>
      <c r="Q5" s="6">
        <v>15.160907975307181</v>
      </c>
      <c r="R5" s="6">
        <v>11.988994426601906</v>
      </c>
      <c r="S5" s="6">
        <v>16.08476919937889</v>
      </c>
      <c r="T5" s="6">
        <v>8.1309237837996697</v>
      </c>
      <c r="U5" s="6">
        <v>7.4485791761095044</v>
      </c>
      <c r="V5" s="6">
        <v>8.3006878012095839</v>
      </c>
      <c r="W5" s="6">
        <v>5.3257020965284729</v>
      </c>
      <c r="X5" s="6">
        <v>20.156800819927277</v>
      </c>
      <c r="Y5" s="6">
        <v>15.025379976596319</v>
      </c>
      <c r="Z5" s="6">
        <v>17.807647778514468</v>
      </c>
      <c r="AA5" s="6">
        <v>21.972563106801914</v>
      </c>
      <c r="AB5" s="6">
        <v>22.5945405855982</v>
      </c>
      <c r="AC5" s="6">
        <v>28.754880440034203</v>
      </c>
      <c r="AD5" s="6">
        <v>20.918326323681736</v>
      </c>
      <c r="AE5" s="6">
        <v>17.81231903383236</v>
      </c>
      <c r="AF5" s="6">
        <v>13.829976330246229</v>
      </c>
      <c r="AG5" s="6">
        <v>14.484165854034291</v>
      </c>
      <c r="AH5" s="6">
        <v>7.0342987845217975</v>
      </c>
      <c r="AI5" s="6">
        <v>-6.9027690608640775</v>
      </c>
      <c r="AJ5" s="6">
        <v>-6.9779368248814695</v>
      </c>
      <c r="AK5" s="6">
        <v>-3.2584639439755647</v>
      </c>
      <c r="AL5" s="6">
        <v>1.8467295267616368</v>
      </c>
      <c r="AM5" s="6">
        <v>14.783225724626714</v>
      </c>
      <c r="AN5" s="6">
        <v>12.703638655813387</v>
      </c>
      <c r="AO5" s="6">
        <v>11.488063059254339</v>
      </c>
      <c r="AP5" s="6">
        <v>9.7924674855513594</v>
      </c>
      <c r="AQ5" s="6">
        <v>11.541868102482745</v>
      </c>
      <c r="AR5" s="6">
        <v>17.047637863469276</v>
      </c>
      <c r="AS5" s="6">
        <v>11.404677966210187</v>
      </c>
      <c r="AT5" s="6">
        <v>9.3708810966224974</v>
      </c>
      <c r="AU5" s="6">
        <v>13.590822460415364</v>
      </c>
      <c r="AV5" s="6">
        <v>7.0461734281136446</v>
      </c>
      <c r="AW5" s="6">
        <v>8.7597250658292491</v>
      </c>
      <c r="AX5" s="6">
        <v>10.859214716345011</v>
      </c>
      <c r="AY5" s="6">
        <v>4.6326207533945007</v>
      </c>
      <c r="AZ5" s="6">
        <v>9.7594597664158336</v>
      </c>
      <c r="BA5" s="6">
        <v>10.26910882226575</v>
      </c>
      <c r="BB5" s="6">
        <v>6.8246425641532271</v>
      </c>
      <c r="BC5" s="6">
        <v>12.915073626633289</v>
      </c>
      <c r="BD5" s="6">
        <v>9.5156115203352876</v>
      </c>
      <c r="BE5" s="6">
        <v>9.6799393644817933</v>
      </c>
      <c r="BF5" s="6">
        <v>5.629917581247823</v>
      </c>
      <c r="BG5" s="6">
        <v>2.848751970631902</v>
      </c>
      <c r="BH5" s="6">
        <v>9.4273434190073715</v>
      </c>
      <c r="BI5" s="6">
        <v>-2.0017618109602675</v>
      </c>
      <c r="BJ5" s="6">
        <v>0.53824524541892238</v>
      </c>
      <c r="BK5" s="6">
        <v>-1.085358093165889</v>
      </c>
      <c r="BL5" s="6">
        <v>-1.857475171487355</v>
      </c>
      <c r="BM5" s="6">
        <v>2.995182491458781</v>
      </c>
      <c r="BN5" s="6">
        <v>3.1398517858454378</v>
      </c>
      <c r="BO5" s="6">
        <v>9.3772493929821898</v>
      </c>
      <c r="BP5" s="6">
        <v>4.4739602106406151</v>
      </c>
      <c r="BQ5" s="6">
        <v>8.1569950335187436</v>
      </c>
      <c r="BR5" s="6">
        <v>11.59713902429209</v>
      </c>
      <c r="BS5" s="6">
        <v>11.419921459906913</v>
      </c>
      <c r="BT5" s="6">
        <v>11.283680531065654</v>
      </c>
      <c r="BU5" s="6">
        <v>18.977501371729176</v>
      </c>
      <c r="BV5" s="6">
        <v>10.230326754525997</v>
      </c>
      <c r="BW5" s="6">
        <v>1.8739918192637761</v>
      </c>
      <c r="BX5" s="6">
        <v>2.204267599962928</v>
      </c>
      <c r="BY5" s="6">
        <v>1.9625242398086717</v>
      </c>
      <c r="BZ5" s="6">
        <v>6.9873070382456381</v>
      </c>
      <c r="CA5" s="6">
        <v>11.467967611142926</v>
      </c>
      <c r="CB5" s="6">
        <v>10.85943808102321</v>
      </c>
      <c r="CC5" s="6">
        <v>10.398426078735845</v>
      </c>
      <c r="CD5" s="6">
        <v>8.4087105018929122</v>
      </c>
      <c r="CE5" s="6">
        <v>7.8683761513547834</v>
      </c>
      <c r="CF5" s="6">
        <v>1.7091987672491538</v>
      </c>
    </row>
    <row r="6" spans="1:84" x14ac:dyDescent="0.35">
      <c r="A6" s="7" t="s">
        <v>17</v>
      </c>
      <c r="B6" s="8">
        <v>35.566916275325667</v>
      </c>
      <c r="C6" s="8">
        <v>36.520425209417915</v>
      </c>
      <c r="D6" s="8">
        <v>45.589787234485591</v>
      </c>
      <c r="E6" s="8">
        <v>22.365338003848656</v>
      </c>
      <c r="F6" s="8">
        <v>6.9111046109696872</v>
      </c>
      <c r="G6" s="8">
        <v>-0.34558028558256959</v>
      </c>
      <c r="H6" s="8">
        <v>-3.0387772347726383</v>
      </c>
      <c r="I6" s="8">
        <v>14.532004800322973</v>
      </c>
      <c r="J6" s="8">
        <v>12.919575968983255</v>
      </c>
      <c r="K6" s="8">
        <v>22.93652567065083</v>
      </c>
      <c r="L6" s="8">
        <v>24.059595062265913</v>
      </c>
      <c r="M6" s="8">
        <v>18.605701680576981</v>
      </c>
      <c r="N6" s="8">
        <v>26.182862672544506</v>
      </c>
      <c r="O6" s="8">
        <v>29.850449684329948</v>
      </c>
      <c r="P6" s="8">
        <v>38.111197597526946</v>
      </c>
      <c r="Q6" s="8">
        <v>30.825615715917021</v>
      </c>
      <c r="R6" s="8">
        <v>46.702177431418292</v>
      </c>
      <c r="S6" s="8">
        <v>21.325860744977952</v>
      </c>
      <c r="T6" s="8">
        <v>4.9935030632412225</v>
      </c>
      <c r="U6" s="8">
        <v>-2.6337040512498966</v>
      </c>
      <c r="V6" s="8">
        <v>-15.136567439896098</v>
      </c>
      <c r="W6" s="8">
        <v>2.5302643518086976</v>
      </c>
      <c r="X6" s="8">
        <v>26.321961705256513</v>
      </c>
      <c r="Y6" s="8">
        <v>23.53681274660422</v>
      </c>
      <c r="Z6" s="8">
        <v>12.569475188617707</v>
      </c>
      <c r="AA6" s="8">
        <v>18.998863736122786</v>
      </c>
      <c r="AB6" s="8">
        <v>18.69885076775406</v>
      </c>
      <c r="AC6" s="8">
        <v>39.099748267365527</v>
      </c>
      <c r="AD6" s="8">
        <v>15.152383357358756</v>
      </c>
      <c r="AE6" s="8">
        <v>18.44349511254968</v>
      </c>
      <c r="AF6" s="8">
        <v>12.42403892715136</v>
      </c>
      <c r="AG6" s="8">
        <v>9.7802849141847226</v>
      </c>
      <c r="AH6" s="8">
        <v>-18.650233762072389</v>
      </c>
      <c r="AI6" s="8">
        <v>-14.422422818331881</v>
      </c>
      <c r="AJ6" s="8">
        <v>-9.225644632902819</v>
      </c>
      <c r="AK6" s="8">
        <v>-12.742626158485393</v>
      </c>
      <c r="AL6" s="8">
        <v>31.529298111226865</v>
      </c>
      <c r="AM6" s="8">
        <v>24.782698251193281</v>
      </c>
      <c r="AN6" s="8">
        <v>14.871046776013941</v>
      </c>
      <c r="AO6" s="8">
        <v>11.074050039199189</v>
      </c>
      <c r="AP6" s="8">
        <v>17.216748770848113</v>
      </c>
      <c r="AQ6" s="8">
        <v>14.53769127686968</v>
      </c>
      <c r="AR6" s="8">
        <v>21.917345525493914</v>
      </c>
      <c r="AS6" s="8">
        <v>24.600424774297824</v>
      </c>
      <c r="AT6" s="8">
        <v>9.2006039151734988</v>
      </c>
      <c r="AU6" s="8">
        <v>13.185420700533568</v>
      </c>
      <c r="AV6" s="8">
        <v>4.6211539766314313</v>
      </c>
      <c r="AW6" s="8">
        <v>9.5856476237912389</v>
      </c>
      <c r="AX6" s="8">
        <v>7.9737674881652065</v>
      </c>
      <c r="AY6" s="8">
        <v>5.3703426550555378E-2</v>
      </c>
      <c r="AZ6" s="8">
        <v>9.398689293931195</v>
      </c>
      <c r="BA6" s="8">
        <v>8.782056442733932</v>
      </c>
      <c r="BB6" s="8">
        <v>11.984694081321789</v>
      </c>
      <c r="BC6" s="8">
        <v>21.88442301966731</v>
      </c>
      <c r="BD6" s="8">
        <v>12.0851706392203</v>
      </c>
      <c r="BE6" s="8">
        <v>16.412875000893457</v>
      </c>
      <c r="BF6" s="8">
        <v>2.3452039784597867</v>
      </c>
      <c r="BG6" s="8">
        <v>-0.13837180581351971</v>
      </c>
      <c r="BH6" s="8">
        <v>10.426089503664059</v>
      </c>
      <c r="BI6" s="8">
        <v>-18.183114901816388</v>
      </c>
      <c r="BJ6" s="8">
        <v>5.0690530230509401</v>
      </c>
      <c r="BK6" s="8">
        <v>2.2584886900406831</v>
      </c>
      <c r="BL6" s="8">
        <v>0.8019156599672117</v>
      </c>
      <c r="BM6" s="8">
        <v>30.954133365795798</v>
      </c>
      <c r="BN6" s="8">
        <v>-3.5910192182038503</v>
      </c>
      <c r="BO6" s="8">
        <v>2.3482284977519807</v>
      </c>
      <c r="BP6" s="8">
        <v>-1.5833334119698117</v>
      </c>
      <c r="BQ6" s="8">
        <v>-1.3775153118079975</v>
      </c>
      <c r="BR6" s="8">
        <v>23.401844883897539</v>
      </c>
      <c r="BS6" s="8">
        <v>21.731387587096982</v>
      </c>
      <c r="BT6" s="8">
        <v>16.30023505000926</v>
      </c>
      <c r="BU6" s="8">
        <v>16.322416403133701</v>
      </c>
      <c r="BV6" s="8">
        <v>-10.832061485640864</v>
      </c>
      <c r="BW6" s="8">
        <v>-11.151741414296756</v>
      </c>
      <c r="BX6" s="8">
        <v>-3.1716621178959459</v>
      </c>
      <c r="BY6" s="8">
        <v>-6.2179141294017359</v>
      </c>
      <c r="BZ6" s="8">
        <v>21.991614579583807</v>
      </c>
      <c r="CA6" s="8">
        <v>16.219141511536584</v>
      </c>
      <c r="CB6" s="8">
        <v>11.980844285195925</v>
      </c>
      <c r="CC6" s="8">
        <v>18.069963207473361</v>
      </c>
      <c r="CD6" s="8">
        <v>14.008937850999681</v>
      </c>
      <c r="CE6" s="8">
        <v>10.542039682036798</v>
      </c>
      <c r="CF6" s="8">
        <v>0.38498206183110728</v>
      </c>
    </row>
    <row r="7" spans="1:84" x14ac:dyDescent="0.35">
      <c r="A7" s="7" t="s">
        <v>18</v>
      </c>
      <c r="B7" s="8">
        <v>-46.353716539972879</v>
      </c>
      <c r="C7" s="8">
        <v>-40.501334070153227</v>
      </c>
      <c r="D7" s="8">
        <v>-42.76694198555596</v>
      </c>
      <c r="E7" s="8">
        <v>-41.630305541841459</v>
      </c>
      <c r="F7" s="8">
        <v>-4.7568941307731594</v>
      </c>
      <c r="G7" s="8">
        <v>-39.915037473660476</v>
      </c>
      <c r="H7" s="8">
        <v>-30.512465330466053</v>
      </c>
      <c r="I7" s="8">
        <v>0.1883659768373791</v>
      </c>
      <c r="J7" s="8">
        <v>46.055955827200499</v>
      </c>
      <c r="K7" s="8">
        <v>-23.515970604339909</v>
      </c>
      <c r="L7" s="8">
        <v>-37.405274096211862</v>
      </c>
      <c r="M7" s="8">
        <v>-78.380426275247501</v>
      </c>
      <c r="N7" s="8">
        <v>-59.825501331048223</v>
      </c>
      <c r="O7" s="8">
        <v>-60.532298899082605</v>
      </c>
      <c r="P7" s="8">
        <v>-34.565303553722494</v>
      </c>
      <c r="Q7" s="8">
        <v>102.98666520866853</v>
      </c>
      <c r="R7" s="8">
        <v>79.360688142017537</v>
      </c>
      <c r="S7" s="8">
        <v>199.97525265818859</v>
      </c>
      <c r="T7" s="8">
        <v>195.92944311390519</v>
      </c>
      <c r="U7" s="8">
        <v>85.975241519512082</v>
      </c>
      <c r="V7" s="8">
        <v>57.777358882869059</v>
      </c>
      <c r="W7" s="8">
        <v>20.525000297000041</v>
      </c>
      <c r="X7" s="8">
        <v>-18.443479352309645</v>
      </c>
      <c r="Y7" s="8">
        <v>-34.165651657040563</v>
      </c>
      <c r="Z7" s="8">
        <v>14.152698011070219</v>
      </c>
      <c r="AA7" s="8">
        <v>92.07346428767697</v>
      </c>
      <c r="AB7" s="8">
        <v>146.86999483817672</v>
      </c>
      <c r="AC7" s="8">
        <v>263.92511924853864</v>
      </c>
      <c r="AD7" s="8">
        <v>64.368754575083869</v>
      </c>
      <c r="AE7" s="8">
        <v>40.606180932039315</v>
      </c>
      <c r="AF7" s="8">
        <v>28.489626213266959</v>
      </c>
      <c r="AG7" s="8">
        <v>34.608597902797356</v>
      </c>
      <c r="AH7" s="8">
        <v>-13.249338690903256</v>
      </c>
      <c r="AI7" s="8">
        <v>-28.62573114799045</v>
      </c>
      <c r="AJ7" s="8">
        <v>-23.728964930731088</v>
      </c>
      <c r="AK7" s="8">
        <v>-17.100260236868291</v>
      </c>
      <c r="AL7" s="8">
        <v>-9.5541373330244479</v>
      </c>
      <c r="AM7" s="8">
        <v>19.88268506994708</v>
      </c>
      <c r="AN7" s="8">
        <v>19.979541427375036</v>
      </c>
      <c r="AO7" s="8">
        <v>42.488614920814037</v>
      </c>
      <c r="AP7" s="8">
        <v>25.674420683386501</v>
      </c>
      <c r="AQ7" s="8">
        <v>-26.73492621948208</v>
      </c>
      <c r="AR7" s="8">
        <v>-28.098871914298364</v>
      </c>
      <c r="AS7" s="8">
        <v>-39.071077214420569</v>
      </c>
      <c r="AT7" s="8">
        <v>-31.47616167897317</v>
      </c>
      <c r="AU7" s="8">
        <v>27.759548962763382</v>
      </c>
      <c r="AV7" s="8">
        <v>36.172714720712818</v>
      </c>
      <c r="AW7" s="8">
        <v>18.62079882806329</v>
      </c>
      <c r="AX7" s="8">
        <v>33.954088546479056</v>
      </c>
      <c r="AY7" s="8">
        <v>10.152652120303141</v>
      </c>
      <c r="AZ7" s="8">
        <v>10.85566350877205</v>
      </c>
      <c r="BA7" s="8">
        <v>23.502507776580739</v>
      </c>
      <c r="BB7" s="8">
        <v>40.251300965732348</v>
      </c>
      <c r="BC7" s="8">
        <v>1.060923503891309</v>
      </c>
      <c r="BD7" s="8">
        <v>-11.425638826162599</v>
      </c>
      <c r="BE7" s="8">
        <v>13.902469040685883</v>
      </c>
      <c r="BF7" s="8">
        <v>-29.73136083972464</v>
      </c>
      <c r="BG7" s="8">
        <v>-23.354474307788742</v>
      </c>
      <c r="BH7" s="8">
        <v>4.7104803188346311</v>
      </c>
      <c r="BI7" s="8">
        <v>35.740576428491444</v>
      </c>
      <c r="BJ7" s="8">
        <v>5.9628479763536024</v>
      </c>
      <c r="BK7" s="8">
        <v>-73.778567608490491</v>
      </c>
      <c r="BL7" s="8">
        <v>-80.476069640408923</v>
      </c>
      <c r="BM7" s="8">
        <v>-91.092524668353562</v>
      </c>
      <c r="BN7" s="8">
        <v>-40.493268130818947</v>
      </c>
      <c r="BO7" s="8">
        <v>623.83552709449145</v>
      </c>
      <c r="BP7" s="8">
        <v>530.27598947193496</v>
      </c>
      <c r="BQ7" s="8">
        <v>745.64304608597922</v>
      </c>
      <c r="BR7" s="8">
        <v>126.44566116373284</v>
      </c>
      <c r="BS7" s="8">
        <v>-59.206551228907387</v>
      </c>
      <c r="BT7" s="8">
        <v>-52.422760547392855</v>
      </c>
      <c r="BU7" s="8">
        <v>-21.196295171304193</v>
      </c>
      <c r="BV7" s="8">
        <v>-58.952418337492432</v>
      </c>
      <c r="BW7" s="8">
        <v>90.622943631490685</v>
      </c>
      <c r="BX7" s="8">
        <v>108.83708327567443</v>
      </c>
      <c r="BY7" s="8">
        <v>47.564028650377274</v>
      </c>
      <c r="BZ7" s="8">
        <v>73.860587707260322</v>
      </c>
      <c r="CA7" s="8">
        <v>11.939003390843972</v>
      </c>
      <c r="CB7" s="8">
        <v>14.231281564563968</v>
      </c>
      <c r="CC7" s="8">
        <v>-16.901328425528984</v>
      </c>
      <c r="CD7" s="8">
        <v>30.399937909436314</v>
      </c>
      <c r="CE7" s="8">
        <v>8.0939290019926844</v>
      </c>
      <c r="CF7" s="8">
        <v>15.860789276825527</v>
      </c>
    </row>
    <row r="8" spans="1:84" x14ac:dyDescent="0.35">
      <c r="A8" s="7" t="s">
        <v>19</v>
      </c>
      <c r="B8" s="8">
        <v>22.708231796034404</v>
      </c>
      <c r="C8" s="8">
        <v>32.658872964195098</v>
      </c>
      <c r="D8" s="8">
        <v>34.323603182151331</v>
      </c>
      <c r="E8" s="8">
        <v>21.209694023853309</v>
      </c>
      <c r="F8" s="8">
        <v>11.002485536049544</v>
      </c>
      <c r="G8" s="8">
        <v>2.6665992956737217</v>
      </c>
      <c r="H8" s="8">
        <v>-2.5531758718968067</v>
      </c>
      <c r="I8" s="8">
        <v>2.652466736675585</v>
      </c>
      <c r="J8" s="8">
        <v>6.8669088490155072</v>
      </c>
      <c r="K8" s="8">
        <v>9.5962227363485031</v>
      </c>
      <c r="L8" s="8">
        <v>17.472254725053471</v>
      </c>
      <c r="M8" s="8">
        <v>13.873672991037388</v>
      </c>
      <c r="N8" s="8">
        <v>11.969649611070544</v>
      </c>
      <c r="O8" s="8">
        <v>16.766908903351862</v>
      </c>
      <c r="P8" s="8">
        <v>10.041835062466586</v>
      </c>
      <c r="Q8" s="8">
        <v>9.257273017240486</v>
      </c>
      <c r="R8" s="8">
        <v>11.510446296472621</v>
      </c>
      <c r="S8" s="8">
        <v>7.1740253073695692</v>
      </c>
      <c r="T8" s="8">
        <v>9.5841528408691534</v>
      </c>
      <c r="U8" s="8">
        <v>13.487982944236609</v>
      </c>
      <c r="V8" s="8">
        <v>10.658873192594731</v>
      </c>
      <c r="W8" s="8">
        <v>11.83874689910056</v>
      </c>
      <c r="X8" s="8">
        <v>13.005639366684974</v>
      </c>
      <c r="Y8" s="8">
        <v>16.468168819118169</v>
      </c>
      <c r="Z8" s="8">
        <v>20.489048352021101</v>
      </c>
      <c r="AA8" s="8">
        <v>21.423920592912673</v>
      </c>
      <c r="AB8" s="8">
        <v>20.616164539082416</v>
      </c>
      <c r="AC8" s="8">
        <v>19.176911954697683</v>
      </c>
      <c r="AD8" s="8">
        <v>16.881117610137885</v>
      </c>
      <c r="AE8" s="8">
        <v>13.530794756432396</v>
      </c>
      <c r="AF8" s="8">
        <v>14.949586044697849</v>
      </c>
      <c r="AG8" s="8">
        <v>14.689003237377051</v>
      </c>
      <c r="AH8" s="8">
        <v>11.673478499472045</v>
      </c>
      <c r="AI8" s="8">
        <v>6.7411046860111457</v>
      </c>
      <c r="AJ8" s="8">
        <v>1.8262142184482633</v>
      </c>
      <c r="AK8" s="8">
        <v>0.41454668716585097</v>
      </c>
      <c r="AL8" s="8">
        <v>2.4226909840268984</v>
      </c>
      <c r="AM8" s="8">
        <v>4.7308380747461021</v>
      </c>
      <c r="AN8" s="8">
        <v>9.6064171686315305</v>
      </c>
      <c r="AO8" s="8">
        <v>12.691024564640152</v>
      </c>
      <c r="AP8" s="8">
        <v>12.689105646714015</v>
      </c>
      <c r="AQ8" s="8">
        <v>17.69325327009803</v>
      </c>
      <c r="AR8" s="8">
        <v>18.140307122997967</v>
      </c>
      <c r="AS8" s="8">
        <v>15.231786969905237</v>
      </c>
      <c r="AT8" s="8">
        <v>16.017062810263383</v>
      </c>
      <c r="AU8" s="8">
        <v>15.558105697213298</v>
      </c>
      <c r="AV8" s="8">
        <v>11.484080124708518</v>
      </c>
      <c r="AW8" s="8">
        <v>8.9045427146188239</v>
      </c>
      <c r="AX8" s="8">
        <v>11.750889078246418</v>
      </c>
      <c r="AY8" s="8">
        <v>12.947024337584079</v>
      </c>
      <c r="AZ8" s="8">
        <v>12.847700844217025</v>
      </c>
      <c r="BA8" s="8">
        <v>11.729756645267408</v>
      </c>
      <c r="BB8" s="8">
        <v>5.4130777483359926</v>
      </c>
      <c r="BC8" s="8">
        <v>3.0671220948375932</v>
      </c>
      <c r="BD8" s="8">
        <v>7.5237158919631009</v>
      </c>
      <c r="BE8" s="8">
        <v>8.1934005641100871</v>
      </c>
      <c r="BF8" s="8">
        <v>9.7650066050823945</v>
      </c>
      <c r="BG8" s="8">
        <v>10.7338947979019</v>
      </c>
      <c r="BH8" s="8">
        <v>7.3422377419437579</v>
      </c>
      <c r="BI8" s="8">
        <v>-0.17835966695930461</v>
      </c>
      <c r="BJ8" s="8">
        <v>-1.3799164073986736</v>
      </c>
      <c r="BK8" s="8">
        <v>-3.1902297955619718</v>
      </c>
      <c r="BL8" s="8">
        <v>1.0668124051152583</v>
      </c>
      <c r="BM8" s="8">
        <v>5.2472487900355969</v>
      </c>
      <c r="BN8" s="8">
        <v>5.7606888750769247</v>
      </c>
      <c r="BO8" s="8">
        <v>10.345433656210368</v>
      </c>
      <c r="BP8" s="8">
        <v>9.8470408390322959</v>
      </c>
      <c r="BQ8" s="8">
        <v>5.6128429267875868</v>
      </c>
      <c r="BR8" s="8">
        <v>12.592477525399559</v>
      </c>
      <c r="BS8" s="8">
        <v>9.5087693238192994</v>
      </c>
      <c r="BT8" s="8">
        <v>10.459279113231812</v>
      </c>
      <c r="BU8" s="8">
        <v>22.557605603754503</v>
      </c>
      <c r="BV8" s="8">
        <v>16.609029847740999</v>
      </c>
      <c r="BW8" s="8">
        <v>15.450940708705364</v>
      </c>
      <c r="BX8" s="8">
        <v>8.9180694835665051</v>
      </c>
      <c r="BY8" s="8">
        <v>6.0995659127785595</v>
      </c>
      <c r="BZ8" s="8">
        <v>4.4384708509759063</v>
      </c>
      <c r="CA8" s="8">
        <v>10.298473094557448</v>
      </c>
      <c r="CB8" s="8">
        <v>11.345229981976889</v>
      </c>
      <c r="CC8" s="8">
        <v>12.980767756257382</v>
      </c>
      <c r="CD8" s="8">
        <v>8.9191236059657832</v>
      </c>
      <c r="CE8" s="8">
        <v>2.7356345150093109</v>
      </c>
      <c r="CF8" s="8">
        <v>3.0899709266726028</v>
      </c>
    </row>
    <row r="9" spans="1:84" x14ac:dyDescent="0.35">
      <c r="A9" s="7" t="s">
        <v>20</v>
      </c>
      <c r="B9" s="8">
        <v>4.7085319323572072</v>
      </c>
      <c r="C9" s="8">
        <v>6.0767702181517835</v>
      </c>
      <c r="D9" s="8">
        <v>6.8510681150154351</v>
      </c>
      <c r="E9" s="8">
        <v>7.0104357010985829</v>
      </c>
      <c r="F9" s="8">
        <v>6.4068946899941803</v>
      </c>
      <c r="G9" s="8">
        <v>5.9543487779898596</v>
      </c>
      <c r="H9" s="8">
        <v>5.5907334008194809</v>
      </c>
      <c r="I9" s="8">
        <v>5.3179144013495439</v>
      </c>
      <c r="J9" s="8">
        <v>5.1324048301222724</v>
      </c>
      <c r="K9" s="8">
        <v>6.1205045584821871</v>
      </c>
      <c r="L9" s="8">
        <v>8.2633095210630678</v>
      </c>
      <c r="M9" s="8">
        <v>11.539113049012206</v>
      </c>
      <c r="N9" s="8">
        <v>15.923943919849947</v>
      </c>
      <c r="O9" s="8">
        <v>17.180550254949445</v>
      </c>
      <c r="P9" s="8">
        <v>15.432322107716345</v>
      </c>
      <c r="Q9" s="8">
        <v>10.991733758640576</v>
      </c>
      <c r="R9" s="8">
        <v>4.3053859432081509</v>
      </c>
      <c r="S9" s="8">
        <v>-7.9939899808312287E-2</v>
      </c>
      <c r="T9" s="8">
        <v>-2.5651927981823697</v>
      </c>
      <c r="U9" s="8">
        <v>-3.3630163546376268</v>
      </c>
      <c r="V9" s="8">
        <v>-2.5441424855621952</v>
      </c>
      <c r="W9" s="8">
        <v>0.25448178695655077</v>
      </c>
      <c r="X9" s="8">
        <v>5.0901580370684929</v>
      </c>
      <c r="Y9" s="8">
        <v>12.003072214647247</v>
      </c>
      <c r="Z9" s="8">
        <v>21.018643598088673</v>
      </c>
      <c r="AA9" s="8">
        <v>25.588144513775312</v>
      </c>
      <c r="AB9" s="8">
        <v>25.629365983909992</v>
      </c>
      <c r="AC9" s="8">
        <v>21.608855869436038</v>
      </c>
      <c r="AD9" s="8">
        <v>14.36766433448231</v>
      </c>
      <c r="AE9" s="8">
        <v>10.367055865912288</v>
      </c>
      <c r="AF9" s="8">
        <v>8.9573159600927035</v>
      </c>
      <c r="AG9" s="8">
        <v>9.7962730124401709</v>
      </c>
      <c r="AH9" s="8">
        <v>12.75105190979251</v>
      </c>
      <c r="AI9" s="8">
        <v>12.797845828788601</v>
      </c>
      <c r="AJ9" s="8">
        <v>10.116770040606426</v>
      </c>
      <c r="AK9" s="8">
        <v>4.9798183232930615</v>
      </c>
      <c r="AL9" s="8">
        <v>-2.2801689413257331</v>
      </c>
      <c r="AM9" s="8">
        <v>-5.366163917842826</v>
      </c>
      <c r="AN9" s="8">
        <v>-4.6709702162589846</v>
      </c>
      <c r="AO9" s="8">
        <v>-0.1288158899364733</v>
      </c>
      <c r="AP9" s="8">
        <v>8.7906010310585323</v>
      </c>
      <c r="AQ9" s="8">
        <v>14.618511754536323</v>
      </c>
      <c r="AR9" s="8">
        <v>16.709506436488518</v>
      </c>
      <c r="AS9" s="8">
        <v>14.909591671045085</v>
      </c>
      <c r="AT9" s="8">
        <v>9.5850479748677451</v>
      </c>
      <c r="AU9" s="8">
        <v>5.9662831384234227</v>
      </c>
      <c r="AV9" s="8">
        <v>3.8501995921157883</v>
      </c>
      <c r="AW9" s="8">
        <v>3.0952176609942317</v>
      </c>
      <c r="AX9" s="8">
        <v>3.6093367501318641</v>
      </c>
      <c r="AY9" s="8">
        <v>3.8444636441426372</v>
      </c>
      <c r="AZ9" s="8">
        <v>3.8071249045796396</v>
      </c>
      <c r="BA9" s="8">
        <v>3.5040118551019406</v>
      </c>
      <c r="BB9" s="8">
        <v>2.9412475550296246</v>
      </c>
      <c r="BC9" s="8">
        <v>2.4990357646951233</v>
      </c>
      <c r="BD9" s="8">
        <v>2.1777654333998919</v>
      </c>
      <c r="BE9" s="8">
        <v>1.9750985072058969</v>
      </c>
      <c r="BF9" s="8">
        <v>1.886112475415902</v>
      </c>
      <c r="BG9" s="8">
        <v>2.1665942984273379</v>
      </c>
      <c r="BH9" s="8">
        <v>2.8137623968659486</v>
      </c>
      <c r="BI9" s="8">
        <v>3.8231630508214209</v>
      </c>
      <c r="BJ9" s="8">
        <v>5.1886011371631957</v>
      </c>
      <c r="BK9" s="8">
        <v>5.8513532859748363</v>
      </c>
      <c r="BL9" s="8">
        <v>5.8220587913228927</v>
      </c>
      <c r="BM9" s="8">
        <v>5.1292991459553905</v>
      </c>
      <c r="BN9" s="8">
        <v>3.8193857105422335</v>
      </c>
      <c r="BO9" s="8">
        <v>2.7678260956305989</v>
      </c>
      <c r="BP9" s="8">
        <v>1.9506046148565659</v>
      </c>
      <c r="BQ9" s="8">
        <v>1.3414889430688914</v>
      </c>
      <c r="BR9" s="8">
        <v>0.91087917740566571</v>
      </c>
      <c r="BS9" s="8">
        <v>0.84785379699516827</v>
      </c>
      <c r="BT9" s="8">
        <v>1.1512753007446141</v>
      </c>
      <c r="BU9" s="8">
        <v>1.8241841381807955</v>
      </c>
      <c r="BV9" s="8">
        <v>0.89913360721878277</v>
      </c>
      <c r="BW9" s="8">
        <v>2.4922815383749075</v>
      </c>
      <c r="BX9" s="8">
        <v>3.4965508719604355</v>
      </c>
      <c r="BY9" s="8">
        <v>3.4271917485111603</v>
      </c>
      <c r="BZ9" s="8">
        <v>3.118434420356464</v>
      </c>
      <c r="CA9" s="8">
        <v>2.7341865827572809</v>
      </c>
      <c r="CB9" s="8">
        <v>2.5356975348055144</v>
      </c>
      <c r="CC9" s="8">
        <v>2.44092137938825</v>
      </c>
      <c r="CD9" s="8">
        <v>2.4572160229295426</v>
      </c>
      <c r="CE9" s="8">
        <v>2.6018874680247661</v>
      </c>
      <c r="CF9" s="8">
        <v>2.1813068274177727</v>
      </c>
    </row>
    <row r="10" spans="1:84" x14ac:dyDescent="0.35">
      <c r="A10" s="7" t="s">
        <v>21</v>
      </c>
      <c r="B10" s="8">
        <v>5.8965947336109048</v>
      </c>
      <c r="C10" s="8">
        <v>4.3641891810685118</v>
      </c>
      <c r="D10" s="8">
        <v>4.3393656241654588</v>
      </c>
      <c r="E10" s="8">
        <v>5.807848297848861</v>
      </c>
      <c r="F10" s="8">
        <v>10.779007633103266</v>
      </c>
      <c r="G10" s="8">
        <v>13.104045328952463</v>
      </c>
      <c r="H10" s="8">
        <v>14.687051011138074</v>
      </c>
      <c r="I10" s="8">
        <v>15.481782867702965</v>
      </c>
      <c r="J10" s="8">
        <v>8.5211335926496332</v>
      </c>
      <c r="K10" s="8">
        <v>8.5512733329500499</v>
      </c>
      <c r="L10" s="8">
        <v>8.5575979838076179</v>
      </c>
      <c r="M10" s="8">
        <v>8.4976840942144527</v>
      </c>
      <c r="N10" s="8">
        <v>6.8825849869598166</v>
      </c>
      <c r="O10" s="8">
        <v>6.3858392150008436</v>
      </c>
      <c r="P10" s="8">
        <v>5.684118088237633</v>
      </c>
      <c r="Q10" s="8">
        <v>4.8200492489054225</v>
      </c>
      <c r="R10" s="8">
        <v>0.34536939454752336</v>
      </c>
      <c r="S10" s="8">
        <v>-0.92879909925098758</v>
      </c>
      <c r="T10" s="8">
        <v>-2.4399224227191096</v>
      </c>
      <c r="U10" s="8">
        <v>-4.1233968730807646</v>
      </c>
      <c r="V10" s="8">
        <v>0.48163526088484954</v>
      </c>
      <c r="W10" s="8">
        <v>1.0488265679874154</v>
      </c>
      <c r="X10" s="8">
        <v>4.1016934334491717</v>
      </c>
      <c r="Y10" s="8">
        <v>9.5046568127628674</v>
      </c>
      <c r="Z10" s="8">
        <v>5.1508915860094762</v>
      </c>
      <c r="AA10" s="8">
        <v>7.493520100515183</v>
      </c>
      <c r="AB10" s="8">
        <v>5.3817319467039271</v>
      </c>
      <c r="AC10" s="8">
        <v>-0.44930875792269509</v>
      </c>
      <c r="AD10" s="8">
        <v>26.03304846590424</v>
      </c>
      <c r="AE10" s="8">
        <v>20.461269825208127</v>
      </c>
      <c r="AF10" s="8">
        <v>19.431272925554911</v>
      </c>
      <c r="AG10" s="8">
        <v>22.424896247425451</v>
      </c>
      <c r="AH10" s="8">
        <v>0.75382331171596206</v>
      </c>
      <c r="AI10" s="8">
        <v>4.7207121875754821</v>
      </c>
      <c r="AJ10" s="8">
        <v>7.7661826321804295</v>
      </c>
      <c r="AK10" s="8">
        <v>9.903759874197382</v>
      </c>
      <c r="AL10" s="8">
        <v>5.0509615824834375</v>
      </c>
      <c r="AM10" s="8">
        <v>3.4101646780320127</v>
      </c>
      <c r="AN10" s="8">
        <v>-1.2258144859246367</v>
      </c>
      <c r="AO10" s="8">
        <v>-8.2928673956288677</v>
      </c>
      <c r="AP10" s="8">
        <v>-16.464138525024264</v>
      </c>
      <c r="AQ10" s="8">
        <v>-20.145118208194024</v>
      </c>
      <c r="AR10" s="8">
        <v>-19.139242640567989</v>
      </c>
      <c r="AS10" s="8">
        <v>-13.682813193847432</v>
      </c>
      <c r="AT10" s="8">
        <v>-2.9692403235618503</v>
      </c>
      <c r="AU10" s="8">
        <v>3.7704580107988717</v>
      </c>
      <c r="AV10" s="8">
        <v>6.7198423477130786</v>
      </c>
      <c r="AW10" s="8">
        <v>5.9496080323471645</v>
      </c>
      <c r="AX10" s="8">
        <v>2.3531877932786216</v>
      </c>
      <c r="AY10" s="8">
        <v>0.46209499100591245</v>
      </c>
      <c r="AZ10" s="8">
        <v>-0.22574607656863366</v>
      </c>
      <c r="BA10" s="8">
        <v>0.26424232811377291</v>
      </c>
      <c r="BB10" s="8">
        <v>-3.0357069519896362</v>
      </c>
      <c r="BC10" s="8">
        <v>-1.8070196571167596</v>
      </c>
      <c r="BD10" s="8">
        <v>-0.98949015895049008</v>
      </c>
      <c r="BE10" s="8">
        <v>-0.67469245571590841</v>
      </c>
      <c r="BF10" s="8">
        <v>13.955301940503873</v>
      </c>
      <c r="BG10" s="8">
        <v>14.569283840889158</v>
      </c>
      <c r="BH10" s="8">
        <v>16.153815904394264</v>
      </c>
      <c r="BI10" s="8">
        <v>18.620368891911674</v>
      </c>
      <c r="BJ10" s="8">
        <v>5.7026794914857737</v>
      </c>
      <c r="BK10" s="8">
        <v>11.034392285175398</v>
      </c>
      <c r="BL10" s="8">
        <v>-2.5996005717789261</v>
      </c>
      <c r="BM10" s="8">
        <v>-2.2148314560050064</v>
      </c>
      <c r="BN10" s="8">
        <v>13.234569054544277</v>
      </c>
      <c r="BO10" s="8">
        <v>3.7799332712881606</v>
      </c>
      <c r="BP10" s="8">
        <v>-5.2351868172025418</v>
      </c>
      <c r="BQ10" s="8">
        <v>0.54275592490611313</v>
      </c>
      <c r="BR10" s="8">
        <v>-30.601316637565212</v>
      </c>
      <c r="BS10" s="8">
        <v>-22.624947449356846</v>
      </c>
      <c r="BT10" s="8">
        <v>-11.192064589449746</v>
      </c>
      <c r="BU10" s="8">
        <v>97.035054231905818</v>
      </c>
      <c r="BV10" s="8">
        <v>44.5412061901282</v>
      </c>
      <c r="BW10" s="8">
        <v>85.100179877629117</v>
      </c>
      <c r="BX10" s="8">
        <v>49.269060878270388</v>
      </c>
      <c r="BY10" s="8">
        <v>-37.156391267122601</v>
      </c>
      <c r="BZ10" s="8">
        <v>11.101242650270082</v>
      </c>
      <c r="CA10" s="8">
        <v>-27.7537197144188</v>
      </c>
      <c r="CB10" s="8">
        <v>-33.186043311184875</v>
      </c>
      <c r="CC10" s="8">
        <v>-28.718098309631436</v>
      </c>
      <c r="CD10" s="8">
        <v>-3.7812594407931721</v>
      </c>
      <c r="CE10" s="8">
        <v>29.949457880465658</v>
      </c>
      <c r="CF10" s="8">
        <v>8.0011399891386503</v>
      </c>
    </row>
    <row r="11" spans="1:84" x14ac:dyDescent="0.35">
      <c r="A11" s="5" t="s">
        <v>22</v>
      </c>
      <c r="B11" s="6">
        <v>33.95570725585155</v>
      </c>
      <c r="C11" s="6">
        <v>45.714616422133346</v>
      </c>
      <c r="D11" s="6">
        <v>65.747231009137437</v>
      </c>
      <c r="E11" s="6">
        <v>19.30447140955842</v>
      </c>
      <c r="F11" s="6">
        <v>17.057893426361815</v>
      </c>
      <c r="G11" s="6">
        <v>26.5034296090227</v>
      </c>
      <c r="H11" s="6">
        <v>16.783489122602944</v>
      </c>
      <c r="I11" s="6">
        <v>53.171019498694186</v>
      </c>
      <c r="J11" s="6">
        <v>21.561973703675076</v>
      </c>
      <c r="K11" s="6">
        <v>4.0343096540714551</v>
      </c>
      <c r="L11" s="6">
        <v>3.9900983346791152</v>
      </c>
      <c r="M11" s="6">
        <v>-13.091305497211936</v>
      </c>
      <c r="N11" s="6">
        <v>-1.4109165837497217</v>
      </c>
      <c r="O11" s="6">
        <v>1.1237541847678889</v>
      </c>
      <c r="P11" s="6">
        <v>-0.55109723419931589</v>
      </c>
      <c r="Q11" s="6">
        <v>11.906499635742996</v>
      </c>
      <c r="R11" s="6">
        <v>11.319182253364058</v>
      </c>
      <c r="S11" s="6">
        <v>27.188943591731295</v>
      </c>
      <c r="T11" s="6">
        <v>36.559143748153922</v>
      </c>
      <c r="U11" s="6">
        <v>29.415941722787586</v>
      </c>
      <c r="V11" s="6">
        <v>32.434075825851984</v>
      </c>
      <c r="W11" s="6">
        <v>-0.38348764111624245</v>
      </c>
      <c r="X11" s="6">
        <v>1.2352108653531424</v>
      </c>
      <c r="Y11" s="6">
        <v>5.1157452961233751</v>
      </c>
      <c r="Z11" s="6">
        <v>0.46784812095987949</v>
      </c>
      <c r="AA11" s="6">
        <v>25.332761753229939</v>
      </c>
      <c r="AB11" s="6">
        <v>13.920120260241763</v>
      </c>
      <c r="AC11" s="6">
        <v>28.27567106711961</v>
      </c>
      <c r="AD11" s="6">
        <v>14.043803061818005</v>
      </c>
      <c r="AE11" s="6">
        <v>2.208818597599449</v>
      </c>
      <c r="AF11" s="6">
        <v>1.3233128226256552</v>
      </c>
      <c r="AG11" s="6">
        <v>-9.6282706393855726</v>
      </c>
      <c r="AH11" s="6">
        <v>-15.305562417311902</v>
      </c>
      <c r="AI11" s="6">
        <v>-1.1514484584821072</v>
      </c>
      <c r="AJ11" s="6">
        <v>-3.4755318868184393</v>
      </c>
      <c r="AK11" s="6">
        <v>18.340915079234342</v>
      </c>
      <c r="AL11" s="6">
        <v>22.824942555532559</v>
      </c>
      <c r="AM11" s="6">
        <v>18.053856313286644</v>
      </c>
      <c r="AN11" s="6">
        <v>30.153713953747641</v>
      </c>
      <c r="AO11" s="6">
        <v>-4.5317243383970922</v>
      </c>
      <c r="AP11" s="6">
        <v>-7.937702045839135</v>
      </c>
      <c r="AQ11" s="6">
        <v>-1.3930696823556743</v>
      </c>
      <c r="AR11" s="6">
        <v>-0.99617985883612148</v>
      </c>
      <c r="AS11" s="6">
        <v>15.394513663098653</v>
      </c>
      <c r="AT11" s="6">
        <v>23.609065346983883</v>
      </c>
      <c r="AU11" s="6">
        <v>8.744017587993369</v>
      </c>
      <c r="AV11" s="6">
        <v>-7.7856448658473409</v>
      </c>
      <c r="AW11" s="6">
        <v>1.6930408711038902</v>
      </c>
      <c r="AX11" s="6">
        <v>5.4254313649312325</v>
      </c>
      <c r="AY11" s="6">
        <v>-0.34208203461048026</v>
      </c>
      <c r="AZ11" s="6">
        <v>18.172331028217759</v>
      </c>
      <c r="BA11" s="6">
        <v>11.427386095422175</v>
      </c>
      <c r="BB11" s="6">
        <v>6.9059366389324639</v>
      </c>
      <c r="BC11" s="6">
        <v>15.991112216798076</v>
      </c>
      <c r="BD11" s="6">
        <v>13.491456622801866</v>
      </c>
      <c r="BE11" s="6">
        <v>9.4505385099867603</v>
      </c>
      <c r="BF11" s="6">
        <v>9.1818719551147296</v>
      </c>
      <c r="BG11" s="6">
        <v>9.7745548602754759</v>
      </c>
      <c r="BH11" s="6">
        <v>0.76679325130242226</v>
      </c>
      <c r="BI11" s="6">
        <v>3.0422055038653806</v>
      </c>
      <c r="BJ11" s="6">
        <v>18.440890014058333</v>
      </c>
      <c r="BK11" s="6">
        <v>15.510665507372391</v>
      </c>
      <c r="BL11" s="6">
        <v>21.356558451164908</v>
      </c>
      <c r="BM11" s="6">
        <v>6.1545700572651185</v>
      </c>
      <c r="BN11" s="6">
        <v>2.930135828919167</v>
      </c>
      <c r="BO11" s="6">
        <v>-3.039435726743045</v>
      </c>
      <c r="BP11" s="6">
        <v>-4.1723042432534996</v>
      </c>
      <c r="BQ11" s="6">
        <v>16.082907897517316</v>
      </c>
      <c r="BR11" s="6">
        <v>-4.5823465129086305</v>
      </c>
      <c r="BS11" s="6">
        <v>8.0962982829315919</v>
      </c>
      <c r="BT11" s="6">
        <v>21.158954522491236</v>
      </c>
      <c r="BU11" s="6">
        <v>17.014111745894422</v>
      </c>
      <c r="BV11" s="6">
        <v>25.084006561972426</v>
      </c>
      <c r="BW11" s="6">
        <v>9.3406683701734217</v>
      </c>
      <c r="BX11" s="6">
        <v>5.927330867527858</v>
      </c>
      <c r="BY11" s="6">
        <v>-7.746281281819611</v>
      </c>
      <c r="BZ11" s="6">
        <v>-9.4715479779621798</v>
      </c>
      <c r="CA11" s="6">
        <v>2.468350137541675</v>
      </c>
      <c r="CB11" s="6">
        <v>-5.0810029029338066</v>
      </c>
      <c r="CC11" s="6">
        <v>2.8508806825233934</v>
      </c>
      <c r="CD11" s="6">
        <v>29.418229486164304</v>
      </c>
      <c r="CE11" s="6">
        <v>43.096775862022781</v>
      </c>
      <c r="CF11" s="6">
        <v>43.041489885167714</v>
      </c>
    </row>
    <row r="12" spans="1:84" x14ac:dyDescent="0.35">
      <c r="A12" s="7" t="s">
        <v>125</v>
      </c>
      <c r="B12" s="8">
        <v>23.741516591183732</v>
      </c>
      <c r="C12" s="8">
        <v>17.202536932605071</v>
      </c>
      <c r="D12" s="8">
        <v>22.818819935979672</v>
      </c>
      <c r="E12" s="8">
        <v>-3.8072002844841357</v>
      </c>
      <c r="F12" s="8">
        <v>43.238846062190881</v>
      </c>
      <c r="G12" s="8">
        <v>84.19144566253523</v>
      </c>
      <c r="H12" s="8">
        <v>88.762627954786538</v>
      </c>
      <c r="I12" s="8">
        <v>68.689873070990529</v>
      </c>
      <c r="J12" s="8">
        <v>-4.731098976620018</v>
      </c>
      <c r="K12" s="8">
        <v>-23.245963666901169</v>
      </c>
      <c r="L12" s="8">
        <v>-19.91525951766334</v>
      </c>
      <c r="M12" s="8">
        <v>-32.726677653952599</v>
      </c>
      <c r="N12" s="8">
        <v>-10.597056404414785</v>
      </c>
      <c r="O12" s="8">
        <v>8.1091189384190123</v>
      </c>
      <c r="P12" s="8">
        <v>-11.184833093039103</v>
      </c>
      <c r="Q12" s="8">
        <v>33.038184555672515</v>
      </c>
      <c r="R12" s="8">
        <v>27.255669825190253</v>
      </c>
      <c r="S12" s="8">
        <v>43.842764282040214</v>
      </c>
      <c r="T12" s="8">
        <v>76.978380027836096</v>
      </c>
      <c r="U12" s="8">
        <v>42.474910012430442</v>
      </c>
      <c r="V12" s="8">
        <v>50.812250123668967</v>
      </c>
      <c r="W12" s="8">
        <v>-8.033087837245878E-2</v>
      </c>
      <c r="X12" s="8">
        <v>-5.1613742455654528</v>
      </c>
      <c r="Y12" s="8">
        <v>-12.969209003351478</v>
      </c>
      <c r="Z12" s="8">
        <v>-11.74397051386128</v>
      </c>
      <c r="AA12" s="8">
        <v>11.211040010476525</v>
      </c>
      <c r="AB12" s="8">
        <v>16.999146615319983</v>
      </c>
      <c r="AC12" s="8">
        <v>36.685256453848503</v>
      </c>
      <c r="AD12" s="8">
        <v>12.27949082411337</v>
      </c>
      <c r="AE12" s="8">
        <v>21.032958216421839</v>
      </c>
      <c r="AF12" s="8">
        <v>18.22248540662703</v>
      </c>
      <c r="AG12" s="8">
        <v>39.044105667426557</v>
      </c>
      <c r="AH12" s="8">
        <v>-0.56123612687918323</v>
      </c>
      <c r="AI12" s="8">
        <v>9.4664899086182928</v>
      </c>
      <c r="AJ12" s="8">
        <v>6.2885790446058243</v>
      </c>
      <c r="AK12" s="8">
        <v>-13.615055163973233</v>
      </c>
      <c r="AL12" s="8">
        <v>21.420881664059934</v>
      </c>
      <c r="AM12" s="8">
        <v>-2.5559880476489938</v>
      </c>
      <c r="AN12" s="8">
        <v>-3.2783186556488375</v>
      </c>
      <c r="AO12" s="8">
        <v>-11.432660820812846</v>
      </c>
      <c r="AP12" s="8">
        <v>8.4870745889242158</v>
      </c>
      <c r="AQ12" s="8">
        <v>27.569716498124052</v>
      </c>
      <c r="AR12" s="8">
        <v>26.642314102619878</v>
      </c>
      <c r="AS12" s="8">
        <v>32.998415574258708</v>
      </c>
      <c r="AT12" s="8">
        <v>21.50164210714496</v>
      </c>
      <c r="AU12" s="8">
        <v>3.9878830614104244</v>
      </c>
      <c r="AV12" s="8">
        <v>-0.94138785081285814</v>
      </c>
      <c r="AW12" s="8">
        <v>11.650359954448831</v>
      </c>
      <c r="AX12" s="8">
        <v>6.9485754276999323</v>
      </c>
      <c r="AY12" s="8">
        <v>-0.56742320770470922</v>
      </c>
      <c r="AZ12" s="8">
        <v>2.6981302961480269</v>
      </c>
      <c r="BA12" s="8">
        <v>12.376422695688261</v>
      </c>
      <c r="BB12" s="8">
        <v>3.7115083702735863</v>
      </c>
      <c r="BC12" s="8">
        <v>23.323989706297652</v>
      </c>
      <c r="BD12" s="8">
        <v>38.64639013549602</v>
      </c>
      <c r="BE12" s="8">
        <v>11.518538461194971</v>
      </c>
      <c r="BF12" s="8">
        <v>15.319025719675405</v>
      </c>
      <c r="BG12" s="8">
        <v>15.611643926642206</v>
      </c>
      <c r="BH12" s="8">
        <v>7.313716805802728</v>
      </c>
      <c r="BI12" s="8">
        <v>8.7876102646171397</v>
      </c>
      <c r="BJ12" s="8">
        <v>49.178646965804049</v>
      </c>
      <c r="BK12" s="8">
        <v>57.269075151585128</v>
      </c>
      <c r="BL12" s="8">
        <v>44.531702483675218</v>
      </c>
      <c r="BM12" s="8">
        <v>34.246350822816375</v>
      </c>
      <c r="BN12" s="8">
        <v>-5.7397000651343237</v>
      </c>
      <c r="BO12" s="8">
        <v>-20.188010579602324</v>
      </c>
      <c r="BP12" s="8">
        <v>0.14398184470729714</v>
      </c>
      <c r="BQ12" s="8">
        <v>8.3728301973287742</v>
      </c>
      <c r="BR12" s="8">
        <v>0.71185695655591186</v>
      </c>
      <c r="BS12" s="8">
        <v>18.762021425101171</v>
      </c>
      <c r="BT12" s="8">
        <v>15.150917639494811</v>
      </c>
      <c r="BU12" s="8">
        <v>43.980593840682801</v>
      </c>
      <c r="BV12" s="8">
        <v>31.709974722045043</v>
      </c>
      <c r="BW12" s="8">
        <v>9.5875106136048096</v>
      </c>
      <c r="BX12" s="8">
        <v>3.4294232252645607</v>
      </c>
      <c r="BY12" s="8">
        <v>-23.326743661027262</v>
      </c>
      <c r="BZ12" s="8">
        <v>-14.88806542240887</v>
      </c>
      <c r="CA12" s="8">
        <v>-2.9153032656011657</v>
      </c>
      <c r="CB12" s="8">
        <v>-11.976476973280869</v>
      </c>
      <c r="CC12" s="8">
        <v>1.7261350049317725</v>
      </c>
      <c r="CD12" s="8">
        <v>64.394610249177035</v>
      </c>
      <c r="CE12" s="8">
        <v>96.59679644942949</v>
      </c>
      <c r="CF12" s="8">
        <v>99.857887565720986</v>
      </c>
    </row>
    <row r="13" spans="1:84" x14ac:dyDescent="0.35">
      <c r="A13" s="7" t="s">
        <v>23</v>
      </c>
      <c r="B13" s="8">
        <v>91.252231651913647</v>
      </c>
      <c r="C13" s="8">
        <v>105.95876519988229</v>
      </c>
      <c r="D13" s="8">
        <v>103.85932726901981</v>
      </c>
      <c r="E13" s="8">
        <v>94.010072132553972</v>
      </c>
      <c r="F13" s="8">
        <v>77.813788842196587</v>
      </c>
      <c r="G13" s="8">
        <v>62.966902118703196</v>
      </c>
      <c r="H13" s="8">
        <v>46.391782615262464</v>
      </c>
      <c r="I13" s="8">
        <v>28.944084154142004</v>
      </c>
      <c r="J13" s="8">
        <v>11.732430594962695</v>
      </c>
      <c r="K13" s="8">
        <v>5.2039637480232104</v>
      </c>
      <c r="L13" s="8">
        <v>6.2267539247625736</v>
      </c>
      <c r="M13" s="8">
        <v>12.777536381032784</v>
      </c>
      <c r="N13" s="8">
        <v>23.335318733823684</v>
      </c>
      <c r="O13" s="8">
        <v>21.329920856376972</v>
      </c>
      <c r="P13" s="8">
        <v>8.3018204088213476</v>
      </c>
      <c r="Q13" s="8">
        <v>-12.038030527934628</v>
      </c>
      <c r="R13" s="8">
        <v>-35.940205830679531</v>
      </c>
      <c r="S13" s="8">
        <v>-43.364410174499803</v>
      </c>
      <c r="T13" s="8">
        <v>-36.610090276084009</v>
      </c>
      <c r="U13" s="8">
        <v>-11.571160652301426</v>
      </c>
      <c r="V13" s="8">
        <v>47.856559727512995</v>
      </c>
      <c r="W13" s="8">
        <v>89.720862494419379</v>
      </c>
      <c r="X13" s="8">
        <v>87.046778015338205</v>
      </c>
      <c r="Y13" s="8">
        <v>46.588847629000973</v>
      </c>
      <c r="Z13" s="8">
        <v>-3.8320843862756138</v>
      </c>
      <c r="AA13" s="8">
        <v>-18.597522108466446</v>
      </c>
      <c r="AB13" s="8">
        <v>-14.030165436267229</v>
      </c>
      <c r="AC13" s="8">
        <v>8.8639460858459529</v>
      </c>
      <c r="AD13" s="8">
        <v>60.553615160794607</v>
      </c>
      <c r="AE13" s="8">
        <v>83.623960677819923</v>
      </c>
      <c r="AF13" s="8">
        <v>65.731525598260603</v>
      </c>
      <c r="AG13" s="8">
        <v>23.003419403613101</v>
      </c>
      <c r="AH13" s="8">
        <v>-20.701347800280601</v>
      </c>
      <c r="AI13" s="8">
        <v>-32.67648131801306</v>
      </c>
      <c r="AJ13" s="8">
        <v>-32.998750561587556</v>
      </c>
      <c r="AK13" s="8">
        <v>-23.931673258463803</v>
      </c>
      <c r="AL13" s="8">
        <v>4.552916362632331E-3</v>
      </c>
      <c r="AM13" s="8">
        <v>5.810381022128297</v>
      </c>
      <c r="AN13" s="8">
        <v>-12.944567356623027</v>
      </c>
      <c r="AO13" s="8">
        <v>-70.970737150494216</v>
      </c>
      <c r="AP13" s="8">
        <v>-95.881018350868501</v>
      </c>
      <c r="AQ13" s="8">
        <v>-55.130669138182284</v>
      </c>
      <c r="AR13" s="8">
        <v>-15.012092206991923</v>
      </c>
      <c r="AS13" s="8">
        <v>165.7574901509204</v>
      </c>
      <c r="AT13" s="8">
        <v>1339.7525941031713</v>
      </c>
      <c r="AU13" s="8">
        <v>14.684632693201994</v>
      </c>
      <c r="AV13" s="8">
        <v>-30.787735702020356</v>
      </c>
      <c r="AW13" s="8">
        <v>-34.438259650722692</v>
      </c>
      <c r="AX13" s="8">
        <v>-14.161451387248514</v>
      </c>
      <c r="AY13" s="8">
        <v>5.8623598466102766</v>
      </c>
      <c r="AZ13" s="8">
        <v>19.105037270166392</v>
      </c>
      <c r="BA13" s="8">
        <v>21.314171869251997</v>
      </c>
      <c r="BB13" s="8">
        <v>12.40613065507592</v>
      </c>
      <c r="BC13" s="8">
        <v>6.8453111209539896</v>
      </c>
      <c r="BD13" s="8">
        <v>3.9659827372987122</v>
      </c>
      <c r="BE13" s="8">
        <v>3.4976094647265032</v>
      </c>
      <c r="BF13" s="8">
        <v>5.490701062814729</v>
      </c>
      <c r="BG13" s="8">
        <v>8.6732894798517322</v>
      </c>
      <c r="BH13" s="8">
        <v>12.785914317497827</v>
      </c>
      <c r="BI13" s="8">
        <v>17.57866339509637</v>
      </c>
      <c r="BJ13" s="8">
        <v>22.823329899079958</v>
      </c>
      <c r="BK13" s="8">
        <v>22.268864009708579</v>
      </c>
      <c r="BL13" s="8">
        <v>16.781875774970167</v>
      </c>
      <c r="BM13" s="8">
        <v>7.2777354156436491</v>
      </c>
      <c r="BN13" s="8">
        <v>-5.4219990787240153</v>
      </c>
      <c r="BO13" s="8">
        <v>-11.178339242775392</v>
      </c>
      <c r="BP13" s="8">
        <v>-11.097177607018926</v>
      </c>
      <c r="BQ13" s="8">
        <v>-5.2977574156199081</v>
      </c>
      <c r="BR13" s="8">
        <v>7.0387732502096512</v>
      </c>
      <c r="BS13" s="8">
        <v>15.866284108619677</v>
      </c>
      <c r="BT13" s="8">
        <v>20.096257689685928</v>
      </c>
      <c r="BU13" s="8">
        <v>19.726638143265806</v>
      </c>
      <c r="BV13" s="8">
        <v>15.342535641334475</v>
      </c>
      <c r="BW13" s="8">
        <v>9.9482059033762162</v>
      </c>
      <c r="BX13" s="8">
        <v>7.2022809209310923</v>
      </c>
      <c r="BY13" s="8">
        <v>5.362616714440227</v>
      </c>
      <c r="BZ13" s="8">
        <v>5.8352470034376491</v>
      </c>
      <c r="CA13" s="8">
        <v>1.8808120334102396</v>
      </c>
      <c r="CB13" s="8">
        <v>0.91430752973127305</v>
      </c>
      <c r="CC13" s="8">
        <v>0.81666949711325376</v>
      </c>
      <c r="CD13" s="8">
        <v>5.2100729603757223</v>
      </c>
      <c r="CE13" s="8">
        <v>9.6686225600983491</v>
      </c>
      <c r="CF13" s="8">
        <v>12.394736321478984</v>
      </c>
    </row>
    <row r="14" spans="1:84" x14ac:dyDescent="0.35">
      <c r="A14" s="7" t="s">
        <v>24</v>
      </c>
      <c r="B14" s="8">
        <v>858.48685346601417</v>
      </c>
      <c r="C14" s="8">
        <v>1006.0721431556702</v>
      </c>
      <c r="D14" s="8">
        <v>833.98056268929702</v>
      </c>
      <c r="E14" s="8">
        <v>114.73075010316353</v>
      </c>
      <c r="F14" s="8">
        <v>-59.135977999257193</v>
      </c>
      <c r="G14" s="8">
        <v>-73.109732970242064</v>
      </c>
      <c r="H14" s="8">
        <v>-76.100877830421283</v>
      </c>
      <c r="I14" s="8">
        <v>-29.779934347859939</v>
      </c>
      <c r="J14" s="8">
        <v>150.18854781558107</v>
      </c>
      <c r="K14" s="8">
        <v>222.12031883370901</v>
      </c>
      <c r="L14" s="8">
        <v>263.52460864402906</v>
      </c>
      <c r="M14" s="8">
        <v>178.38682002241327</v>
      </c>
      <c r="N14" s="8">
        <v>35.001825410470168</v>
      </c>
      <c r="O14" s="8">
        <v>2.0279782793716894</v>
      </c>
      <c r="P14" s="8">
        <v>0.77308730323675245</v>
      </c>
      <c r="Q14" s="8">
        <v>-9.2737988624830958</v>
      </c>
      <c r="R14" s="8">
        <v>8.3564853185017274</v>
      </c>
      <c r="S14" s="8">
        <v>23.914876548687825</v>
      </c>
      <c r="T14" s="8">
        <v>4.5647601063077303</v>
      </c>
      <c r="U14" s="8">
        <v>27.340830649249259</v>
      </c>
      <c r="V14" s="8">
        <v>15.266656479803519</v>
      </c>
      <c r="W14" s="8">
        <v>-8.4479531191377966</v>
      </c>
      <c r="X14" s="8">
        <v>-2.3333361470830649</v>
      </c>
      <c r="Y14" s="8">
        <v>1.6908712797973013</v>
      </c>
      <c r="Z14" s="8">
        <v>3.9885215409412034</v>
      </c>
      <c r="AA14" s="8">
        <v>18.19419117551022</v>
      </c>
      <c r="AB14" s="8">
        <v>6.988584179483226</v>
      </c>
      <c r="AC14" s="8">
        <v>-2.6960082030960564</v>
      </c>
      <c r="AD14" s="8">
        <v>-2.0270266790397784</v>
      </c>
      <c r="AE14" s="8">
        <v>5.1984541020870134</v>
      </c>
      <c r="AF14" s="8">
        <v>-12.212965186746095</v>
      </c>
      <c r="AG14" s="8">
        <v>-10.73374566283114</v>
      </c>
      <c r="AH14" s="8">
        <v>-3.0855202361383616</v>
      </c>
      <c r="AI14" s="8">
        <v>6.6592966769964734</v>
      </c>
      <c r="AJ14" s="8">
        <v>40.244194039568185</v>
      </c>
      <c r="AK14" s="8">
        <v>60.842077662747919</v>
      </c>
      <c r="AL14" s="8">
        <v>65.100987125279516</v>
      </c>
      <c r="AM14" s="8">
        <v>46.167219357388674</v>
      </c>
      <c r="AN14" s="8">
        <v>39.793859694566549</v>
      </c>
      <c r="AO14" s="8">
        <v>54.084411500192672</v>
      </c>
      <c r="AP14" s="8">
        <v>-1.4855082841209621</v>
      </c>
      <c r="AQ14" s="8">
        <v>2.4382398178050213</v>
      </c>
      <c r="AR14" s="8">
        <v>7.9243691831082153</v>
      </c>
      <c r="AS14" s="8">
        <v>-8.9018465245580654</v>
      </c>
      <c r="AT14" s="8">
        <v>-7.0563687302388374</v>
      </c>
      <c r="AU14" s="8">
        <v>0.87604904960172369</v>
      </c>
      <c r="AV14" s="8">
        <v>-5.5369285915303994</v>
      </c>
      <c r="AW14" s="8">
        <v>-1.6940517280524703</v>
      </c>
      <c r="AX14" s="8">
        <v>31.041829096625339</v>
      </c>
      <c r="AY14" s="8">
        <v>9.6824676835674861</v>
      </c>
      <c r="AZ14" s="8">
        <v>5.7781955937185048</v>
      </c>
      <c r="BA14" s="8">
        <v>4.8979361177746705</v>
      </c>
      <c r="BB14" s="8">
        <v>5.3243938208706432</v>
      </c>
      <c r="BC14" s="8">
        <v>7.8587245645121095</v>
      </c>
      <c r="BD14" s="8">
        <v>13.166129216030221</v>
      </c>
      <c r="BE14" s="8">
        <v>9.4470746975562356</v>
      </c>
      <c r="BF14" s="8">
        <v>3.4671554927658832</v>
      </c>
      <c r="BG14" s="8">
        <v>-0.4844693027159952</v>
      </c>
      <c r="BH14" s="8">
        <v>-0.43658564880326711</v>
      </c>
      <c r="BI14" s="8">
        <v>-34.365105344306755</v>
      </c>
      <c r="BJ14" s="8">
        <v>-7.3847050605850839</v>
      </c>
      <c r="BK14" s="8">
        <v>-12.445320520590442</v>
      </c>
      <c r="BL14" s="8">
        <v>-16.701534568795317</v>
      </c>
      <c r="BM14" s="8">
        <v>20.337563778642</v>
      </c>
      <c r="BN14" s="8">
        <v>13.758393382757017</v>
      </c>
      <c r="BO14" s="8">
        <v>34.987312669609082</v>
      </c>
      <c r="BP14" s="8">
        <v>30.273371311640229</v>
      </c>
      <c r="BQ14" s="8">
        <v>29.97150530988193</v>
      </c>
      <c r="BR14" s="8">
        <v>-10.59854318172464</v>
      </c>
      <c r="BS14" s="8">
        <v>-8.0140462371717565</v>
      </c>
      <c r="BT14" s="8">
        <v>22.803471432401111</v>
      </c>
      <c r="BU14" s="8">
        <v>24.702012695187349</v>
      </c>
      <c r="BV14" s="8">
        <v>46.026235467568185</v>
      </c>
      <c r="BW14" s="8">
        <v>48.437623911277797</v>
      </c>
      <c r="BX14" s="8">
        <v>14.640268071415651</v>
      </c>
      <c r="BY14" s="8">
        <v>10.798379972906114</v>
      </c>
      <c r="BZ14" s="8">
        <v>-7.7120504471688385</v>
      </c>
      <c r="CA14" s="8">
        <v>5.1839919981254923</v>
      </c>
      <c r="CB14" s="8">
        <v>10.767650788906401</v>
      </c>
      <c r="CC14" s="8">
        <v>8.4910264417607841</v>
      </c>
      <c r="CD14" s="8">
        <v>-5.7661290019442983</v>
      </c>
      <c r="CE14" s="8">
        <v>-0.27258857893442956</v>
      </c>
      <c r="CF14" s="8">
        <v>-3.3126426351624105</v>
      </c>
    </row>
    <row r="15" spans="1:84" x14ac:dyDescent="0.35">
      <c r="A15" s="7" t="s">
        <v>25</v>
      </c>
      <c r="B15" s="8">
        <v>4.2067007910024268</v>
      </c>
      <c r="C15" s="8">
        <v>-13.891531742893592</v>
      </c>
      <c r="D15" s="8">
        <v>-12.069941768216685</v>
      </c>
      <c r="E15" s="8">
        <v>-11.054905753090527</v>
      </c>
      <c r="F15" s="8">
        <v>-11.485296223255048</v>
      </c>
      <c r="G15" s="8">
        <v>10.124847877338205</v>
      </c>
      <c r="H15" s="8">
        <v>14.326766007668667</v>
      </c>
      <c r="I15" s="8">
        <v>16.631146514709847</v>
      </c>
      <c r="J15" s="8">
        <v>16.063855511691205</v>
      </c>
      <c r="K15" s="8">
        <v>9.9592183436675086</v>
      </c>
      <c r="L15" s="8">
        <v>7.4691665903890536</v>
      </c>
      <c r="M15" s="8">
        <v>5.2308414917801249</v>
      </c>
      <c r="N15" s="8">
        <v>6.3888995510042346</v>
      </c>
      <c r="O15" s="8">
        <v>-1.209934476723129</v>
      </c>
      <c r="P15" s="8">
        <v>0.6481055713720929</v>
      </c>
      <c r="Q15" s="8">
        <v>-6.3910541924041331</v>
      </c>
      <c r="R15" s="8">
        <v>-9.7776931652617591</v>
      </c>
      <c r="S15" s="8">
        <v>-3.8219693989667403</v>
      </c>
      <c r="T15" s="8">
        <v>-7.8776793204478279</v>
      </c>
      <c r="U15" s="8">
        <v>2.1448049483676401</v>
      </c>
      <c r="V15" s="8">
        <v>14.316823359260788</v>
      </c>
      <c r="W15" s="8">
        <v>14.050991970158112</v>
      </c>
      <c r="X15" s="8">
        <v>16.568009258938467</v>
      </c>
      <c r="Y15" s="8">
        <v>6.0836587876936576</v>
      </c>
      <c r="Z15" s="8">
        <v>-6.2870219316751079</v>
      </c>
      <c r="AA15" s="8">
        <v>-10.659786356163291</v>
      </c>
      <c r="AB15" s="8">
        <v>-9.9367439559061808</v>
      </c>
      <c r="AC15" s="8">
        <v>-1.9764137874759502</v>
      </c>
      <c r="AD15" s="8">
        <v>3.8056789940327906</v>
      </c>
      <c r="AE15" s="8">
        <v>-2.5749745972535876</v>
      </c>
      <c r="AF15" s="8">
        <v>-4.7440534877750462</v>
      </c>
      <c r="AG15" s="8">
        <v>-6.4480551084438726</v>
      </c>
      <c r="AH15" s="8">
        <v>-11.687690824447294</v>
      </c>
      <c r="AI15" s="8">
        <v>-12.070799233947815</v>
      </c>
      <c r="AJ15" s="8">
        <v>-6.8069460456347759</v>
      </c>
      <c r="AK15" s="8">
        <v>0.86980912918290798</v>
      </c>
      <c r="AL15" s="8">
        <v>8.6187673948628696</v>
      </c>
      <c r="AM15" s="8">
        <v>17.778565491246233</v>
      </c>
      <c r="AN15" s="8">
        <v>14.102700556397441</v>
      </c>
      <c r="AO15" s="8">
        <v>10.302038338704399</v>
      </c>
      <c r="AP15" s="8">
        <v>1.6056311651884148</v>
      </c>
      <c r="AQ15" s="8">
        <v>6.6926736428386091</v>
      </c>
      <c r="AR15" s="8">
        <v>-0.27952379885224365</v>
      </c>
      <c r="AS15" s="8">
        <v>0.20625947290253688</v>
      </c>
      <c r="AT15" s="8">
        <v>7.9471738431682759</v>
      </c>
      <c r="AU15" s="8">
        <v>4.0421740164319653</v>
      </c>
      <c r="AV15" s="8">
        <v>3.6875709110233634</v>
      </c>
      <c r="AW15" s="8">
        <v>2.9397098375006703</v>
      </c>
      <c r="AX15" s="8">
        <v>2.4690952014786216</v>
      </c>
      <c r="AY15" s="8">
        <v>-7.0058102836465856</v>
      </c>
      <c r="AZ15" s="8">
        <v>-7.0284239164776219</v>
      </c>
      <c r="BA15" s="8">
        <v>1.3605065218002421</v>
      </c>
      <c r="BB15" s="8">
        <v>-4.8063266919054826</v>
      </c>
      <c r="BC15" s="8">
        <v>7.7977833091269488E-3</v>
      </c>
      <c r="BD15" s="8">
        <v>7.983903859682262</v>
      </c>
      <c r="BE15" s="8">
        <v>-0.76799160081829632</v>
      </c>
      <c r="BF15" s="8">
        <v>2.3757199765217507E-4</v>
      </c>
      <c r="BG15" s="8">
        <v>2.8005040372776957</v>
      </c>
      <c r="BH15" s="8">
        <v>3.7882287373251389</v>
      </c>
      <c r="BI15" s="8">
        <v>5.1171524684255232</v>
      </c>
      <c r="BJ15" s="8">
        <v>5.516656880766968</v>
      </c>
      <c r="BK15" s="8">
        <v>2.4085840850631257</v>
      </c>
      <c r="BL15" s="8">
        <v>-0.23105989781252445</v>
      </c>
      <c r="BM15" s="8">
        <v>-9.4188674816347966</v>
      </c>
      <c r="BN15" s="8">
        <v>-15.48962083539851</v>
      </c>
      <c r="BO15" s="8">
        <v>-12.144399954779672</v>
      </c>
      <c r="BP15" s="8">
        <v>-10.923863789406763</v>
      </c>
      <c r="BQ15" s="8">
        <v>-10.155177008180749</v>
      </c>
      <c r="BR15" s="8">
        <v>-7.0289115515597906</v>
      </c>
      <c r="BS15" s="8">
        <v>-4.5640089295655546</v>
      </c>
      <c r="BT15" s="8">
        <v>-3.2148139146943255</v>
      </c>
      <c r="BU15" s="8">
        <v>-3.0927939174464902</v>
      </c>
      <c r="BV15" s="8">
        <v>-6.879036884826939</v>
      </c>
      <c r="BW15" s="8">
        <v>-8.0831008003616756</v>
      </c>
      <c r="BX15" s="8">
        <v>-1.1261141412445497</v>
      </c>
      <c r="BY15" s="8">
        <v>-1.6495400649273351</v>
      </c>
      <c r="BZ15" s="8">
        <v>3.2687922572149253</v>
      </c>
      <c r="CA15" s="8">
        <v>-2.758816613938686</v>
      </c>
      <c r="CB15" s="8">
        <v>-8.0167421184462633</v>
      </c>
      <c r="CC15" s="8">
        <v>-4.9564302847339592</v>
      </c>
      <c r="CD15" s="8">
        <v>0.30589025668348313</v>
      </c>
      <c r="CE15" s="8">
        <v>10.37088294499673</v>
      </c>
      <c r="CF15" s="8">
        <v>13.061991441599318</v>
      </c>
    </row>
    <row r="16" spans="1:84" x14ac:dyDescent="0.35">
      <c r="A16" s="7" t="s">
        <v>26</v>
      </c>
      <c r="B16" s="8">
        <v>7.5024226300244301</v>
      </c>
      <c r="C16" s="8">
        <v>30.957448892409634</v>
      </c>
      <c r="D16" s="8">
        <v>42.240829311187312</v>
      </c>
      <c r="E16" s="8">
        <v>52.250882641123184</v>
      </c>
      <c r="F16" s="8">
        <v>27.425967280988051</v>
      </c>
      <c r="G16" s="8">
        <v>49.250083260707456</v>
      </c>
      <c r="H16" s="8">
        <v>33.566576901044101</v>
      </c>
      <c r="I16" s="8">
        <v>91.95758681341448</v>
      </c>
      <c r="J16" s="8">
        <v>73.07662852310402</v>
      </c>
      <c r="K16" s="8">
        <v>-13.868564061266786</v>
      </c>
      <c r="L16" s="8">
        <v>-3.1670199434801982</v>
      </c>
      <c r="M16" s="8">
        <v>-44.766725087562975</v>
      </c>
      <c r="N16" s="8">
        <v>-10.043722343589433</v>
      </c>
      <c r="O16" s="8">
        <v>45.21632413906778</v>
      </c>
      <c r="P16" s="8">
        <v>16.733099239330951</v>
      </c>
      <c r="Q16" s="8">
        <v>24.200029175515581</v>
      </c>
      <c r="R16" s="8">
        <v>-21.91376841982996</v>
      </c>
      <c r="S16" s="8">
        <v>1.4812881035610959</v>
      </c>
      <c r="T16" s="8">
        <v>57.644716021634679</v>
      </c>
      <c r="U16" s="8">
        <v>28.183735310065039</v>
      </c>
      <c r="V16" s="8">
        <v>27.964741045386798</v>
      </c>
      <c r="W16" s="8">
        <v>2.7593170677238765</v>
      </c>
      <c r="X16" s="8">
        <v>-17.690153743044402</v>
      </c>
      <c r="Y16" s="8">
        <v>9.7022066259910833</v>
      </c>
      <c r="Z16" s="8">
        <v>10.504448345836703</v>
      </c>
      <c r="AA16" s="8">
        <v>3.8155551292448742</v>
      </c>
      <c r="AB16" s="8">
        <v>12.962384450301379</v>
      </c>
      <c r="AC16" s="8">
        <v>14.455061840315842</v>
      </c>
      <c r="AD16" s="8">
        <v>16.714144435699762</v>
      </c>
      <c r="AE16" s="8">
        <v>28.22332531134164</v>
      </c>
      <c r="AF16" s="8">
        <v>7.6565210829159014</v>
      </c>
      <c r="AG16" s="8">
        <v>7.6576366517890238</v>
      </c>
      <c r="AH16" s="8">
        <v>-11.804826795677926</v>
      </c>
      <c r="AI16" s="8">
        <v>-28.629803775300111</v>
      </c>
      <c r="AJ16" s="8">
        <v>-27.650981432526233</v>
      </c>
      <c r="AK16" s="8">
        <v>-38.316189014444888</v>
      </c>
      <c r="AL16" s="8">
        <v>-10.496348202903683</v>
      </c>
      <c r="AM16" s="8">
        <v>-13.38372032204882</v>
      </c>
      <c r="AN16" s="8">
        <v>-10.574840699426758</v>
      </c>
      <c r="AO16" s="8">
        <v>34.186866900146228</v>
      </c>
      <c r="AP16" s="8">
        <v>-10.285155761203191</v>
      </c>
      <c r="AQ16" s="8">
        <v>-15.743681675139143</v>
      </c>
      <c r="AR16" s="8">
        <v>6.1177297020633903</v>
      </c>
      <c r="AS16" s="8">
        <v>-33.636207208638993</v>
      </c>
      <c r="AT16" s="8">
        <v>-1.2102862864952435</v>
      </c>
      <c r="AU16" s="8">
        <v>28.933365841439151</v>
      </c>
      <c r="AV16" s="8">
        <v>-22.343081137640276</v>
      </c>
      <c r="AW16" s="8">
        <v>-8.0318619246354643</v>
      </c>
      <c r="AX16" s="8">
        <v>-15.696534382989935</v>
      </c>
      <c r="AY16" s="8">
        <v>-5.4209672243164526</v>
      </c>
      <c r="AZ16" s="8">
        <v>1.0685269525064545</v>
      </c>
      <c r="BA16" s="8">
        <v>-0.66884216291268617</v>
      </c>
      <c r="BB16" s="8">
        <v>23.959161491684956</v>
      </c>
      <c r="BC16" s="8">
        <v>-8.368190700907153</v>
      </c>
      <c r="BD16" s="8">
        <v>23.473800787401466</v>
      </c>
      <c r="BE16" s="8">
        <v>5.3960174152398732</v>
      </c>
      <c r="BF16" s="8">
        <v>-13.497487542541787</v>
      </c>
      <c r="BG16" s="8">
        <v>-3.6419179728332196</v>
      </c>
      <c r="BH16" s="8">
        <v>-5.7183572895205925</v>
      </c>
      <c r="BI16" s="8">
        <v>16.042843920093965</v>
      </c>
      <c r="BJ16" s="8">
        <v>-5.4428155567208254</v>
      </c>
      <c r="BK16" s="8">
        <v>6.8157263817431923</v>
      </c>
      <c r="BL16" s="8">
        <v>9.281500621053663</v>
      </c>
      <c r="BM16" s="8">
        <v>4.900578058564764</v>
      </c>
      <c r="BN16" s="8">
        <v>33.669885609272512</v>
      </c>
      <c r="BO16" s="8">
        <v>18.749761990159676</v>
      </c>
      <c r="BP16" s="8">
        <v>7.7348673136624635</v>
      </c>
      <c r="BQ16" s="8">
        <v>9.9422872683065933</v>
      </c>
      <c r="BR16" s="8">
        <v>2.8825510831673729</v>
      </c>
      <c r="BS16" s="8">
        <v>6.3989477062954325</v>
      </c>
      <c r="BT16" s="8">
        <v>6.2097454203800417</v>
      </c>
      <c r="BU16" s="8">
        <v>15.447516883772128</v>
      </c>
      <c r="BV16" s="8">
        <v>-8.3252517584606167</v>
      </c>
      <c r="BW16" s="8">
        <v>-5.7722297353446805</v>
      </c>
      <c r="BX16" s="8">
        <v>2.5281362141939212</v>
      </c>
      <c r="BY16" s="8">
        <v>-1.2710203220547833</v>
      </c>
      <c r="BZ16" s="8">
        <v>19.937408213175665</v>
      </c>
      <c r="CA16" s="8">
        <v>21.923237040190948</v>
      </c>
      <c r="CB16" s="8">
        <v>22.326321941512873</v>
      </c>
      <c r="CC16" s="8">
        <v>22.149099496782632</v>
      </c>
      <c r="CD16" s="8">
        <v>21.107199153924093</v>
      </c>
      <c r="CE16" s="8">
        <v>21.613732747534019</v>
      </c>
      <c r="CF16" s="8">
        <v>16.67220828697107</v>
      </c>
    </row>
    <row r="17" spans="1:84" x14ac:dyDescent="0.35">
      <c r="A17" s="7" t="s">
        <v>27</v>
      </c>
      <c r="B17" s="8">
        <v>15.849855364941723</v>
      </c>
      <c r="C17" s="8">
        <v>25.830129499586828</v>
      </c>
      <c r="D17" s="8">
        <v>36.064327536465427</v>
      </c>
      <c r="E17" s="8">
        <v>49.818448887616817</v>
      </c>
      <c r="F17" s="8">
        <v>60.748298466961174</v>
      </c>
      <c r="G17" s="8">
        <v>58.614302075497427</v>
      </c>
      <c r="H17" s="8">
        <v>51.425644541856983</v>
      </c>
      <c r="I17" s="8">
        <v>31.498413884801657</v>
      </c>
      <c r="J17" s="8">
        <v>6.0043115715879392</v>
      </c>
      <c r="K17" s="8">
        <v>-4.7906577017328473</v>
      </c>
      <c r="L17" s="8">
        <v>-13.116900378858066</v>
      </c>
      <c r="M17" s="8">
        <v>-13.240966723348768</v>
      </c>
      <c r="N17" s="8">
        <v>-0.91848216780047176</v>
      </c>
      <c r="O17" s="8">
        <v>6.9283803524614163</v>
      </c>
      <c r="P17" s="8">
        <v>14.446264544457321</v>
      </c>
      <c r="Q17" s="8">
        <v>18.933777044284138</v>
      </c>
      <c r="R17" s="8">
        <v>19.751468360841962</v>
      </c>
      <c r="S17" s="8">
        <v>18.973549975901104</v>
      </c>
      <c r="T17" s="8">
        <v>13.335710822319125</v>
      </c>
      <c r="U17" s="8">
        <v>8.4826013106543705</v>
      </c>
      <c r="V17" s="8">
        <v>4.6062500889749725</v>
      </c>
      <c r="W17" s="8">
        <v>-1.7663800161399679</v>
      </c>
      <c r="X17" s="8">
        <v>0.86270522047324771</v>
      </c>
      <c r="Y17" s="8">
        <v>3.5471635185506001</v>
      </c>
      <c r="Z17" s="8">
        <v>0.47716080472999245</v>
      </c>
      <c r="AA17" s="8">
        <v>9.1929294559909494</v>
      </c>
      <c r="AB17" s="8">
        <v>14.40325469706416</v>
      </c>
      <c r="AC17" s="8">
        <v>20.083607254763059</v>
      </c>
      <c r="AD17" s="8">
        <v>22.891381590127157</v>
      </c>
      <c r="AE17" s="8">
        <v>18.928147098640835</v>
      </c>
      <c r="AF17" s="8">
        <v>13.073505795073004</v>
      </c>
      <c r="AG17" s="8">
        <v>2.0507466039107802</v>
      </c>
      <c r="AH17" s="8">
        <v>-13.99274444706079</v>
      </c>
      <c r="AI17" s="8">
        <v>-25.696192062606393</v>
      </c>
      <c r="AJ17" s="8">
        <v>-33.402900296644454</v>
      </c>
      <c r="AK17" s="8">
        <v>-35.554828955370354</v>
      </c>
      <c r="AL17" s="8">
        <v>-23.738767394534655</v>
      </c>
      <c r="AM17" s="8">
        <v>-7.8961368020687317</v>
      </c>
      <c r="AN17" s="8">
        <v>11.451335112923466</v>
      </c>
      <c r="AO17" s="8">
        <v>28.202294261745298</v>
      </c>
      <c r="AP17" s="8">
        <v>31.25239653660752</v>
      </c>
      <c r="AQ17" s="8">
        <v>19.806596854405068</v>
      </c>
      <c r="AR17" s="8">
        <v>-4.6198710857723313</v>
      </c>
      <c r="AS17" s="8">
        <v>-41.26993289497134</v>
      </c>
      <c r="AT17" s="8">
        <v>57.185385811493063</v>
      </c>
      <c r="AU17" s="8">
        <v>-4.1672875270537428</v>
      </c>
      <c r="AV17" s="8">
        <v>-32.881897909632642</v>
      </c>
      <c r="AW17" s="8">
        <v>-10.335529181180059</v>
      </c>
      <c r="AX17" s="8">
        <v>-54.071512799037848</v>
      </c>
      <c r="AY17" s="8">
        <v>-8.0742249955778949</v>
      </c>
      <c r="AZ17" s="8">
        <v>65.402244444802605</v>
      </c>
      <c r="BA17" s="8">
        <v>96.941204539104419</v>
      </c>
      <c r="BB17" s="8">
        <v>32.465874452088443</v>
      </c>
      <c r="BC17" s="8">
        <v>9.0744442427230343</v>
      </c>
      <c r="BD17" s="8">
        <v>2.2040215801101937</v>
      </c>
      <c r="BE17" s="8">
        <v>-2.2369016221070459</v>
      </c>
      <c r="BF17" s="8">
        <v>-2.674605478634895</v>
      </c>
      <c r="BG17" s="8">
        <v>1.2980196454241089</v>
      </c>
      <c r="BH17" s="8">
        <v>-1.7721368970713858</v>
      </c>
      <c r="BI17" s="8">
        <v>5.5273218831754178</v>
      </c>
      <c r="BJ17" s="8">
        <v>-1.9376298434524264</v>
      </c>
      <c r="BK17" s="8">
        <v>-11.981614838405063</v>
      </c>
      <c r="BL17" s="8">
        <v>-12.24772310177632</v>
      </c>
      <c r="BM17" s="8">
        <v>-18.307855789824888</v>
      </c>
      <c r="BN17" s="8">
        <v>-7.905694756699666</v>
      </c>
      <c r="BO17" s="8">
        <v>0.17442882205565002</v>
      </c>
      <c r="BP17" s="8">
        <v>-0.92077262364025358</v>
      </c>
      <c r="BQ17" s="8">
        <v>-6.1470644290285037</v>
      </c>
      <c r="BR17" s="8">
        <v>-14.190523742852367</v>
      </c>
      <c r="BS17" s="8">
        <v>-1.3392048948486779</v>
      </c>
      <c r="BT17" s="8">
        <v>14.505974321991033</v>
      </c>
      <c r="BU17" s="8">
        <v>20.068995848399585</v>
      </c>
      <c r="BV17" s="8">
        <v>18.075727940412236</v>
      </c>
      <c r="BW17" s="8">
        <v>0.33091240761247143</v>
      </c>
      <c r="BX17" s="8">
        <v>-10.212198217334212</v>
      </c>
      <c r="BY17" s="8">
        <v>-6.4623927251042161</v>
      </c>
      <c r="BZ17" s="8">
        <v>-8.5280818602974655</v>
      </c>
      <c r="CA17" s="8">
        <v>-13.38851596194065</v>
      </c>
      <c r="CB17" s="8">
        <v>-18.552523925232421</v>
      </c>
      <c r="CC17" s="8">
        <v>-24.62289767078607</v>
      </c>
      <c r="CD17" s="8">
        <v>-25.423400211260915</v>
      </c>
      <c r="CE17" s="8">
        <v>-33.057650856063539</v>
      </c>
      <c r="CF17" s="8">
        <v>-22.218680527635826</v>
      </c>
    </row>
    <row r="18" spans="1:84" x14ac:dyDescent="0.35">
      <c r="A18" s="7" t="s">
        <v>28</v>
      </c>
      <c r="B18" s="8">
        <v>63.704031623557221</v>
      </c>
      <c r="C18" s="8">
        <v>0.48096949285705293</v>
      </c>
      <c r="D18" s="8">
        <v>36.533278354799606</v>
      </c>
      <c r="E18" s="8">
        <v>23.161507739409217</v>
      </c>
      <c r="F18" s="8">
        <v>49.585873342561506</v>
      </c>
      <c r="G18" s="8">
        <v>59.551573359938189</v>
      </c>
      <c r="H18" s="8">
        <v>31.644956245827348</v>
      </c>
      <c r="I18" s="8">
        <v>3.5557364602862185</v>
      </c>
      <c r="J18" s="8">
        <v>-5.3154234884618674</v>
      </c>
      <c r="K18" s="8">
        <v>-0.30695989504785359</v>
      </c>
      <c r="L18" s="8">
        <v>2.3207099286639332</v>
      </c>
      <c r="M18" s="8">
        <v>-8.4931277290197222</v>
      </c>
      <c r="N18" s="8">
        <v>-0.46425435272894333</v>
      </c>
      <c r="O18" s="8">
        <v>52.439934768407717</v>
      </c>
      <c r="P18" s="8">
        <v>-16.531301408313904</v>
      </c>
      <c r="Q18" s="8">
        <v>7.8437165700711686</v>
      </c>
      <c r="R18" s="8">
        <v>7.9226798458561287</v>
      </c>
      <c r="S18" s="8">
        <v>-34.558617821418622</v>
      </c>
      <c r="T18" s="8">
        <v>47.008830572775295</v>
      </c>
      <c r="U18" s="8">
        <v>44.637485341842378</v>
      </c>
      <c r="V18" s="8">
        <v>15.48378841921798</v>
      </c>
      <c r="W18" s="8">
        <v>13.179040782094308</v>
      </c>
      <c r="X18" s="8">
        <v>-1.0699452533960652</v>
      </c>
      <c r="Y18" s="8">
        <v>5.3587174979909058</v>
      </c>
      <c r="Z18" s="8">
        <v>9.9148770162816202</v>
      </c>
      <c r="AA18" s="8">
        <v>-0.78701114426094065</v>
      </c>
      <c r="AB18" s="8">
        <v>21.657743764201442</v>
      </c>
      <c r="AC18" s="8">
        <v>14.8828298501126</v>
      </c>
      <c r="AD18" s="8">
        <v>28.236540829394841</v>
      </c>
      <c r="AE18" s="8">
        <v>26.634865267678155</v>
      </c>
      <c r="AF18" s="8">
        <v>-13.251041971198807</v>
      </c>
      <c r="AG18" s="8">
        <v>-17.416763982140115</v>
      </c>
      <c r="AH18" s="8">
        <v>-26.624211406281152</v>
      </c>
      <c r="AI18" s="8">
        <v>-25.158365977451634</v>
      </c>
      <c r="AJ18" s="8">
        <v>-15.715403155633068</v>
      </c>
      <c r="AK18" s="8">
        <v>-19.524844123441088</v>
      </c>
      <c r="AL18" s="8">
        <v>-15.491742790688534</v>
      </c>
      <c r="AM18" s="8">
        <v>-1.4410146780103883</v>
      </c>
      <c r="AN18" s="8">
        <v>13.968122220697721</v>
      </c>
      <c r="AO18" s="8">
        <v>-15.534514202619587</v>
      </c>
      <c r="AP18" s="8">
        <v>-20.865212245213115</v>
      </c>
      <c r="AQ18" s="8">
        <v>-46.712795642778794</v>
      </c>
      <c r="AR18" s="8">
        <v>-56.003360347333228</v>
      </c>
      <c r="AS18" s="8">
        <v>-43.550331212949125</v>
      </c>
      <c r="AT18" s="8">
        <v>-15.630715467536604</v>
      </c>
      <c r="AU18" s="8">
        <v>6.2000619280228042</v>
      </c>
      <c r="AV18" s="8">
        <v>14.179741080872766</v>
      </c>
      <c r="AW18" s="8">
        <v>47.474681519175377</v>
      </c>
      <c r="AX18" s="8">
        <v>11.196463875278706</v>
      </c>
      <c r="AY18" s="8">
        <v>37.958939607262423</v>
      </c>
      <c r="AZ18" s="8">
        <v>20.207966604149917</v>
      </c>
      <c r="BA18" s="8">
        <v>0.11448606104080827</v>
      </c>
      <c r="BB18" s="8">
        <v>10.260947346976668</v>
      </c>
      <c r="BC18" s="8">
        <v>2.1147147433964175</v>
      </c>
      <c r="BD18" s="8">
        <v>35.906157154980491</v>
      </c>
      <c r="BE18" s="8">
        <v>43.389616228199969</v>
      </c>
      <c r="BF18" s="8">
        <v>33.995411287867448</v>
      </c>
      <c r="BG18" s="8">
        <v>30.457373704321398</v>
      </c>
      <c r="BH18" s="8">
        <v>-5.1513790487320632</v>
      </c>
      <c r="BI18" s="8">
        <v>-29.98115610540243</v>
      </c>
      <c r="BJ18" s="8">
        <v>-20.842651074325204</v>
      </c>
      <c r="BK18" s="8">
        <v>-29.651184288921893</v>
      </c>
      <c r="BL18" s="8">
        <v>-4.1366677766223265</v>
      </c>
      <c r="BM18" s="8">
        <v>25.879596259122152</v>
      </c>
      <c r="BN18" s="8">
        <v>25.275644028935385</v>
      </c>
      <c r="BO18" s="8">
        <v>-0.72335073844417286</v>
      </c>
      <c r="BP18" s="8">
        <v>-10.974618377591893</v>
      </c>
      <c r="BQ18" s="8">
        <v>-11.83079892075013</v>
      </c>
      <c r="BR18" s="8">
        <v>-35.794728023993173</v>
      </c>
      <c r="BS18" s="8">
        <v>-20.725003756595008</v>
      </c>
      <c r="BT18" s="8">
        <v>-44.303458984347103</v>
      </c>
      <c r="BU18" s="8">
        <v>-22.875835630317553</v>
      </c>
      <c r="BV18" s="8">
        <v>20.957173606773203</v>
      </c>
      <c r="BW18" s="8">
        <v>11.625077900557844</v>
      </c>
      <c r="BX18" s="8">
        <v>58.588905514980681</v>
      </c>
      <c r="BY18" s="8">
        <v>25.709755522420341</v>
      </c>
      <c r="BZ18" s="8">
        <v>-27.442503706081776</v>
      </c>
      <c r="CA18" s="8">
        <v>-5.304157875175286</v>
      </c>
      <c r="CB18" s="8">
        <v>19.318116132130058</v>
      </c>
      <c r="CC18" s="8">
        <v>-13.725204612605769</v>
      </c>
      <c r="CD18" s="8">
        <v>31.612023192642937</v>
      </c>
      <c r="CE18" s="8">
        <v>1.9766639405352837</v>
      </c>
      <c r="CF18" s="8">
        <v>-5.8259605885810366</v>
      </c>
    </row>
    <row r="19" spans="1:84" x14ac:dyDescent="0.35">
      <c r="A19" s="7" t="s">
        <v>29</v>
      </c>
      <c r="B19" s="8">
        <v>16.661126176022535</v>
      </c>
      <c r="C19" s="8">
        <v>9.5026424721777794</v>
      </c>
      <c r="D19" s="8">
        <v>8.5642998559974473</v>
      </c>
      <c r="E19" s="8">
        <v>7.5456292363470068</v>
      </c>
      <c r="F19" s="8">
        <v>2.6936994973089989</v>
      </c>
      <c r="G19" s="8">
        <v>5.2561175845568187</v>
      </c>
      <c r="H19" s="8">
        <v>8.8068921061665417</v>
      </c>
      <c r="I19" s="8">
        <v>1.8009775697930275</v>
      </c>
      <c r="J19" s="8">
        <v>25.653584947661258</v>
      </c>
      <c r="K19" s="8">
        <v>0.33044160304229742</v>
      </c>
      <c r="L19" s="8">
        <v>-2.0726332927876512</v>
      </c>
      <c r="M19" s="8">
        <v>6.8253421316359475</v>
      </c>
      <c r="N19" s="8">
        <v>-12.580759885067582</v>
      </c>
      <c r="O19" s="8">
        <v>-7.6244389580326866</v>
      </c>
      <c r="P19" s="8">
        <v>-4.0756558331925703</v>
      </c>
      <c r="Q19" s="8">
        <v>-19.637426803044512</v>
      </c>
      <c r="R19" s="8">
        <v>-4.3734214655263166</v>
      </c>
      <c r="S19" s="8">
        <v>11.198262294089911</v>
      </c>
      <c r="T19" s="8">
        <v>7.5626400563993723</v>
      </c>
      <c r="U19" s="8">
        <v>20.516882344130739</v>
      </c>
      <c r="V19" s="8">
        <v>16.012771162848161</v>
      </c>
      <c r="W19" s="8">
        <v>13.518828991781895</v>
      </c>
      <c r="X19" s="8">
        <v>10.966896206790766</v>
      </c>
      <c r="Y19" s="8">
        <v>8.4933799923825326</v>
      </c>
      <c r="Z19" s="8">
        <v>3.7278537810516266</v>
      </c>
      <c r="AA19" s="8">
        <v>6.4270752282392651</v>
      </c>
      <c r="AB19" s="8">
        <v>10.656586011533387</v>
      </c>
      <c r="AC19" s="8">
        <v>4.663118246862874</v>
      </c>
      <c r="AD19" s="8">
        <v>-7.5288427044392536</v>
      </c>
      <c r="AE19" s="8">
        <v>-18.949994110549405</v>
      </c>
      <c r="AF19" s="8">
        <v>-20.968814456344674</v>
      </c>
      <c r="AG19" s="8">
        <v>-10.086386779261236</v>
      </c>
      <c r="AH19" s="8">
        <v>0.179593305039627</v>
      </c>
      <c r="AI19" s="8">
        <v>27.065673201142324</v>
      </c>
      <c r="AJ19" s="8">
        <v>37.729711227147519</v>
      </c>
      <c r="AK19" s="8">
        <v>31.312303241924422</v>
      </c>
      <c r="AL19" s="8">
        <v>4.3010117942164916</v>
      </c>
      <c r="AM19" s="8">
        <v>-4.4907654692677106</v>
      </c>
      <c r="AN19" s="8">
        <v>3.6326810735616943</v>
      </c>
      <c r="AO19" s="8">
        <v>-2.6884108713413846</v>
      </c>
      <c r="AP19" s="8">
        <v>20.649345071365843</v>
      </c>
      <c r="AQ19" s="8">
        <v>21.948181499897569</v>
      </c>
      <c r="AR19" s="8">
        <v>-1.9256016242322982</v>
      </c>
      <c r="AS19" s="8">
        <v>-1.7393495390147118</v>
      </c>
      <c r="AT19" s="8">
        <v>5.9335108081141286</v>
      </c>
      <c r="AU19" s="8">
        <v>4.8913833503803072</v>
      </c>
      <c r="AV19" s="8">
        <v>10.38174216582679</v>
      </c>
      <c r="AW19" s="8">
        <v>18.32864057327377</v>
      </c>
      <c r="AX19" s="8">
        <v>16.499854447796757</v>
      </c>
      <c r="AY19" s="8">
        <v>10.756667260954877</v>
      </c>
      <c r="AZ19" s="8">
        <v>11.443558957205058</v>
      </c>
      <c r="BA19" s="8">
        <v>8.0206149692847681</v>
      </c>
      <c r="BB19" s="8">
        <v>8.3025939808037741</v>
      </c>
      <c r="BC19" s="8">
        <v>14.153253800865183</v>
      </c>
      <c r="BD19" s="8">
        <v>9.293992538909146</v>
      </c>
      <c r="BE19" s="8">
        <v>13.047443752924792</v>
      </c>
      <c r="BF19" s="8">
        <v>0.6249559109428704</v>
      </c>
      <c r="BG19" s="8">
        <v>6.3724206834421038</v>
      </c>
      <c r="BH19" s="8">
        <v>9.9115960176503481</v>
      </c>
      <c r="BI19" s="8">
        <v>62.532753024819954</v>
      </c>
      <c r="BJ19" s="8">
        <v>32.652647783299372</v>
      </c>
      <c r="BK19" s="8">
        <v>-7.787182219068745</v>
      </c>
      <c r="BL19" s="8">
        <v>13.372826585368447</v>
      </c>
      <c r="BM19" s="8">
        <v>-31.922224077763595</v>
      </c>
      <c r="BN19" s="8">
        <v>-11.862403390932441</v>
      </c>
      <c r="BO19" s="8">
        <v>25.477509282957065</v>
      </c>
      <c r="BP19" s="8">
        <v>-3.9064485634408452</v>
      </c>
      <c r="BQ19" s="8">
        <v>21.63451489143824</v>
      </c>
      <c r="BR19" s="8">
        <v>4.9502105340235358</v>
      </c>
      <c r="BS19" s="8">
        <v>-0.19894251035280641</v>
      </c>
      <c r="BT19" s="8">
        <v>7.3273042649799613</v>
      </c>
      <c r="BU19" s="8">
        <v>-6.7585295738868627</v>
      </c>
      <c r="BV19" s="8">
        <v>3.8529808193421333</v>
      </c>
      <c r="BW19" s="8">
        <v>-1.2429841140705333</v>
      </c>
      <c r="BX19" s="8">
        <v>1.6749691906819075</v>
      </c>
      <c r="BY19" s="8">
        <v>-19.775080494592711</v>
      </c>
      <c r="BZ19" s="8">
        <v>-29.329303465756094</v>
      </c>
      <c r="CA19" s="8">
        <v>-21.454867247100353</v>
      </c>
      <c r="CB19" s="8">
        <v>-42.395361383838193</v>
      </c>
      <c r="CC19" s="8">
        <v>-14.586007735298478</v>
      </c>
      <c r="CD19" s="8">
        <v>0.4163012466215088</v>
      </c>
      <c r="CE19" s="8">
        <v>1.8444855718050546</v>
      </c>
      <c r="CF19" s="8">
        <v>30.67707816023686</v>
      </c>
    </row>
    <row r="20" spans="1:84" x14ac:dyDescent="0.35">
      <c r="A20" s="7" t="s">
        <v>30</v>
      </c>
      <c r="B20" s="8">
        <v>-12.829728907113946</v>
      </c>
      <c r="C20" s="8">
        <v>4.2190164039655365</v>
      </c>
      <c r="D20" s="8">
        <v>6.5679053395348186</v>
      </c>
      <c r="E20" s="8">
        <v>4.1469011674418077</v>
      </c>
      <c r="F20" s="8">
        <v>24.693718616459016</v>
      </c>
      <c r="G20" s="8">
        <v>6.5661398051775732</v>
      </c>
      <c r="H20" s="8">
        <v>2.0187386125486428</v>
      </c>
      <c r="I20" s="8">
        <v>-2.8366419712822943</v>
      </c>
      <c r="J20" s="8">
        <v>10.669001896290808</v>
      </c>
      <c r="K20" s="8">
        <v>7.6573280797213483</v>
      </c>
      <c r="L20" s="8">
        <v>10.371776576433177</v>
      </c>
      <c r="M20" s="8">
        <v>10.767758964013252</v>
      </c>
      <c r="N20" s="8">
        <v>-6.4254620505391102</v>
      </c>
      <c r="O20" s="8">
        <v>-0.21501594935168233</v>
      </c>
      <c r="P20" s="8">
        <v>-1.3948819651962485</v>
      </c>
      <c r="Q20" s="8">
        <v>-5.270874049202301</v>
      </c>
      <c r="R20" s="8">
        <v>4.7382820192429342</v>
      </c>
      <c r="S20" s="8">
        <v>3.1642948812881322</v>
      </c>
      <c r="T20" s="8">
        <v>4.6660670441651231</v>
      </c>
      <c r="U20" s="8">
        <v>11.984971535934852</v>
      </c>
      <c r="V20" s="8">
        <v>13.122898782659442</v>
      </c>
      <c r="W20" s="8">
        <v>10.935430161585602</v>
      </c>
      <c r="X20" s="8">
        <v>9.6743341564135665</v>
      </c>
      <c r="Y20" s="8">
        <v>4.0499639282136624</v>
      </c>
      <c r="Z20" s="8">
        <v>-0.53187667645274717</v>
      </c>
      <c r="AA20" s="8">
        <v>-1.5715894341620795</v>
      </c>
      <c r="AB20" s="8">
        <v>12.999249284624948</v>
      </c>
      <c r="AC20" s="8">
        <v>9.1020073005255941</v>
      </c>
      <c r="AD20" s="8">
        <v>-9.0119824961365502E-2</v>
      </c>
      <c r="AE20" s="8">
        <v>-2.2347766561441662</v>
      </c>
      <c r="AF20" s="8">
        <v>-13.824417184287164</v>
      </c>
      <c r="AG20" s="8">
        <v>-7.9089908688117827</v>
      </c>
      <c r="AH20" s="8">
        <v>3.9665316155730101</v>
      </c>
      <c r="AI20" s="8">
        <v>17.051795286823456</v>
      </c>
      <c r="AJ20" s="8">
        <v>19.318214289944557</v>
      </c>
      <c r="AK20" s="8">
        <v>15.575628335923586</v>
      </c>
      <c r="AL20" s="8">
        <v>8.5936285717017391</v>
      </c>
      <c r="AM20" s="8">
        <v>0.3378079274994672</v>
      </c>
      <c r="AN20" s="8">
        <v>2.1561680729589083</v>
      </c>
      <c r="AO20" s="8">
        <v>3.6878973686570449</v>
      </c>
      <c r="AP20" s="8">
        <v>7.8315321493068746</v>
      </c>
      <c r="AQ20" s="8">
        <v>9.8206026659235732</v>
      </c>
      <c r="AR20" s="8">
        <v>6.900598176802708</v>
      </c>
      <c r="AS20" s="8">
        <v>5.6669903631585861</v>
      </c>
      <c r="AT20" s="8">
        <v>10.08432582941956</v>
      </c>
      <c r="AU20" s="8">
        <v>9.0544664024119648</v>
      </c>
      <c r="AV20" s="8">
        <v>8.3175513911116106</v>
      </c>
      <c r="AW20" s="8">
        <v>9.5139920055049778</v>
      </c>
      <c r="AX20" s="8">
        <v>4.9060017156764779</v>
      </c>
      <c r="AY20" s="8">
        <v>5.9368299751688891</v>
      </c>
      <c r="AZ20" s="8">
        <v>4.8225664537423496</v>
      </c>
      <c r="BA20" s="8">
        <v>6.4588347153761161</v>
      </c>
      <c r="BB20" s="8">
        <v>10.902442895194596</v>
      </c>
      <c r="BC20" s="8">
        <v>8.4647771170548669</v>
      </c>
      <c r="BD20" s="8">
        <v>6.6452286983881725</v>
      </c>
      <c r="BE20" s="8">
        <v>5.6700398970511712</v>
      </c>
      <c r="BF20" s="8">
        <v>-1.7054801987488877</v>
      </c>
      <c r="BG20" s="8">
        <v>4.8683151089076615</v>
      </c>
      <c r="BH20" s="8">
        <v>18.673020210326307</v>
      </c>
      <c r="BI20" s="8">
        <v>27.958515386803718</v>
      </c>
      <c r="BJ20" s="8">
        <v>12.683296712177604</v>
      </c>
      <c r="BK20" s="8">
        <v>-6.968592027099052</v>
      </c>
      <c r="BL20" s="8">
        <v>-9.7209609263737562E-3</v>
      </c>
      <c r="BM20" s="8">
        <v>-13.612401702418031</v>
      </c>
      <c r="BN20" s="8">
        <v>2.1373578498377066</v>
      </c>
      <c r="BO20" s="8">
        <v>28.146960152540611</v>
      </c>
      <c r="BP20" s="8">
        <v>10.76599198864583</v>
      </c>
      <c r="BQ20" s="8">
        <v>17.255804131027695</v>
      </c>
      <c r="BR20" s="8">
        <v>15.674611305170405</v>
      </c>
      <c r="BS20" s="8">
        <v>5.1997514766758623</v>
      </c>
      <c r="BT20" s="8">
        <v>8.0580919860260067</v>
      </c>
      <c r="BU20" s="8">
        <v>8.7580938671535833</v>
      </c>
      <c r="BV20" s="8">
        <v>6.0844604318230688</v>
      </c>
      <c r="BW20" s="8">
        <v>7.5400928556534463</v>
      </c>
      <c r="BX20" s="8">
        <v>6.1553955059026944</v>
      </c>
      <c r="BY20" s="8">
        <v>3.616107380636957</v>
      </c>
      <c r="BZ20" s="8">
        <v>6.3796502292874591</v>
      </c>
      <c r="CA20" s="8">
        <v>0.91010659964654295</v>
      </c>
      <c r="CB20" s="8">
        <v>0.20426207750072756</v>
      </c>
      <c r="CC20" s="8">
        <v>0.96878736602470372</v>
      </c>
      <c r="CD20" s="8">
        <v>2.3916654656481517</v>
      </c>
      <c r="CE20" s="8">
        <v>7.7389056587350735</v>
      </c>
      <c r="CF20" s="8">
        <v>11.561462499945474</v>
      </c>
    </row>
    <row r="21" spans="1:84" x14ac:dyDescent="0.35">
      <c r="A21" s="7" t="s">
        <v>31</v>
      </c>
      <c r="B21" s="8">
        <v>-81.473605928642883</v>
      </c>
      <c r="C21" s="8">
        <v>-93.75263132332617</v>
      </c>
      <c r="D21" s="8">
        <v>-87.385731978731044</v>
      </c>
      <c r="E21" s="8">
        <v>-42.284560620214343</v>
      </c>
      <c r="F21" s="8">
        <v>193.30045126283707</v>
      </c>
      <c r="G21" s="8">
        <v>2586.7932822192442</v>
      </c>
      <c r="H21" s="8">
        <v>1505.9428068128188</v>
      </c>
      <c r="I21" s="8">
        <v>528.16466270702131</v>
      </c>
      <c r="J21" s="8">
        <v>68.09388869115493</v>
      </c>
      <c r="K21" s="8">
        <v>-39.554963215905325</v>
      </c>
      <c r="L21" s="8">
        <v>-73.525324903254273</v>
      </c>
      <c r="M21" s="8">
        <v>-83.26276434779588</v>
      </c>
      <c r="N21" s="8">
        <v>-89.736517250641995</v>
      </c>
      <c r="O21" s="8">
        <v>-86.073466961713493</v>
      </c>
      <c r="P21" s="8">
        <v>-3.5737972137482754</v>
      </c>
      <c r="Q21" s="8">
        <v>202.93738300866343</v>
      </c>
      <c r="R21" s="8">
        <v>996.32182781878771</v>
      </c>
      <c r="S21" s="8">
        <v>1634.8116522394139</v>
      </c>
      <c r="T21" s="8">
        <v>570.04035716463682</v>
      </c>
      <c r="U21" s="8">
        <v>87.86984883247932</v>
      </c>
      <c r="V21" s="8">
        <v>64.742552015899804</v>
      </c>
      <c r="W21" s="8">
        <v>-51.898842706637936</v>
      </c>
      <c r="X21" s="8">
        <v>-26.464405498240883</v>
      </c>
      <c r="Y21" s="8">
        <v>15.361272403432524</v>
      </c>
      <c r="Z21" s="8">
        <v>37.811309270309756</v>
      </c>
      <c r="AA21" s="8">
        <v>291.02121655932018</v>
      </c>
      <c r="AB21" s="8">
        <v>60.18694210409592</v>
      </c>
      <c r="AC21" s="8">
        <v>86.266568359403877</v>
      </c>
      <c r="AD21" s="8">
        <v>8.3419250569756631</v>
      </c>
      <c r="AE21" s="8">
        <v>-62.054610152901645</v>
      </c>
      <c r="AF21" s="8">
        <v>-40.761920266964346</v>
      </c>
      <c r="AG21" s="8">
        <v>-68.280254647440657</v>
      </c>
      <c r="AH21" s="8">
        <v>-62.085439639374897</v>
      </c>
      <c r="AI21" s="8">
        <v>38.698142138462075</v>
      </c>
      <c r="AJ21" s="8">
        <v>-33.916602935747434</v>
      </c>
      <c r="AK21" s="8">
        <v>202.33925724879148</v>
      </c>
      <c r="AL21" s="8">
        <v>64.795226518390265</v>
      </c>
      <c r="AM21" s="8">
        <v>73.231815297267616</v>
      </c>
      <c r="AN21" s="8">
        <v>274.01617405373918</v>
      </c>
      <c r="AO21" s="8">
        <v>-29.80132596504934</v>
      </c>
      <c r="AP21" s="8">
        <v>-7.4467847730972263</v>
      </c>
      <c r="AQ21" s="8">
        <v>-30.176043887405957</v>
      </c>
      <c r="AR21" s="8">
        <v>-34.043933133972992</v>
      </c>
      <c r="AS21" s="8">
        <v>43.803736182749951</v>
      </c>
      <c r="AT21" s="8">
        <v>57.91897570599307</v>
      </c>
      <c r="AU21" s="8">
        <v>47.374923205999806</v>
      </c>
      <c r="AV21" s="8">
        <v>-17.330504437555703</v>
      </c>
      <c r="AW21" s="8">
        <v>1.1862669364370193</v>
      </c>
      <c r="AX21" s="8">
        <v>10.724262628866231</v>
      </c>
      <c r="AY21" s="8">
        <v>-18.228582085184421</v>
      </c>
      <c r="AZ21" s="8">
        <v>87.87720893088229</v>
      </c>
      <c r="BA21" s="8">
        <v>9.4226161909658721</v>
      </c>
      <c r="BB21" s="8">
        <v>13.074717326159902</v>
      </c>
      <c r="BC21" s="8">
        <v>29.57833957094045</v>
      </c>
      <c r="BD21" s="8">
        <v>-16.454940988884893</v>
      </c>
      <c r="BE21" s="8">
        <v>10.412828112623028</v>
      </c>
      <c r="BF21" s="8">
        <v>16.380264150213609</v>
      </c>
      <c r="BG21" s="8">
        <v>18.185972025675269</v>
      </c>
      <c r="BH21" s="8">
        <v>-19.839312958181289</v>
      </c>
      <c r="BI21" s="8">
        <v>21.569415321917319</v>
      </c>
      <c r="BJ21" s="8">
        <v>-16.672121172193378</v>
      </c>
      <c r="BK21" s="8">
        <v>-24.306118475271653</v>
      </c>
      <c r="BL21" s="8">
        <v>57.15500480230147</v>
      </c>
      <c r="BM21" s="8">
        <v>-24.683028384569727</v>
      </c>
      <c r="BN21" s="8">
        <v>50.00514884975906</v>
      </c>
      <c r="BO21" s="8">
        <v>11.223321909732299</v>
      </c>
      <c r="BP21" s="8">
        <v>-54.352760585668733</v>
      </c>
      <c r="BQ21" s="8">
        <v>35.232252006963272</v>
      </c>
      <c r="BR21" s="8">
        <v>-17.402831401096751</v>
      </c>
      <c r="BS21" s="8">
        <v>10.508360796886262</v>
      </c>
      <c r="BT21" s="8">
        <v>85.474573932655389</v>
      </c>
      <c r="BU21" s="8">
        <v>-33.628348927978379</v>
      </c>
      <c r="BV21" s="8">
        <v>-15.266850711644642</v>
      </c>
      <c r="BW21" s="8">
        <v>-46.946297772328357</v>
      </c>
      <c r="BX21" s="8">
        <v>2.3557117538835604</v>
      </c>
      <c r="BY21" s="8">
        <v>19.629698284375774</v>
      </c>
      <c r="BZ21" s="8">
        <v>13.756195699217354</v>
      </c>
      <c r="CA21" s="8">
        <v>58.716474527667664</v>
      </c>
      <c r="CB21" s="8">
        <v>-5.6755834829005476</v>
      </c>
      <c r="CC21" s="8">
        <v>6.1145090395239743</v>
      </c>
      <c r="CD21" s="8">
        <v>-5.6665108833525384</v>
      </c>
      <c r="CE21" s="8">
        <v>-15.314397488072229</v>
      </c>
      <c r="CF21" s="8">
        <v>1.4435566290566193</v>
      </c>
    </row>
    <row r="22" spans="1:84" x14ac:dyDescent="0.35">
      <c r="A22" s="5" t="s">
        <v>32</v>
      </c>
      <c r="B22" s="6">
        <v>2.9167473020797363</v>
      </c>
      <c r="C22" s="6">
        <v>4.2079322988877399</v>
      </c>
      <c r="D22" s="6">
        <v>9.5528451953262419</v>
      </c>
      <c r="E22" s="6">
        <v>6.3998288272203885</v>
      </c>
      <c r="F22" s="6">
        <v>8.3707007193988492</v>
      </c>
      <c r="G22" s="6">
        <v>6.0370091896063016</v>
      </c>
      <c r="H22" s="6">
        <v>4.5732071061499013</v>
      </c>
      <c r="I22" s="6">
        <v>9.7808606574193657</v>
      </c>
      <c r="J22" s="6">
        <v>11.808278491841872</v>
      </c>
      <c r="K22" s="6">
        <v>10.071763785723299</v>
      </c>
      <c r="L22" s="6">
        <v>9.542654918733362</v>
      </c>
      <c r="M22" s="6">
        <v>9.452443073983785</v>
      </c>
      <c r="N22" s="6">
        <v>7.0734585503767322</v>
      </c>
      <c r="O22" s="6">
        <v>13.333698806706495</v>
      </c>
      <c r="P22" s="6">
        <v>15.859494968774101</v>
      </c>
      <c r="Q22" s="6">
        <v>3.2474109658607642</v>
      </c>
      <c r="R22" s="6">
        <v>3.5009126322461226</v>
      </c>
      <c r="S22" s="6">
        <v>0.56756846430805474</v>
      </c>
      <c r="T22" s="6">
        <v>-7.8011634834473931E-2</v>
      </c>
      <c r="U22" s="6">
        <v>9.8510367112564001</v>
      </c>
      <c r="V22" s="6">
        <v>4.8011933235390547</v>
      </c>
      <c r="W22" s="6">
        <v>6.431088438285304</v>
      </c>
      <c r="X22" s="6">
        <v>14.285122519186832</v>
      </c>
      <c r="Y22" s="6">
        <v>15.622730749118418</v>
      </c>
      <c r="Z22" s="6">
        <v>15.00614528956412</v>
      </c>
      <c r="AA22" s="6">
        <v>16.461817307333337</v>
      </c>
      <c r="AB22" s="6">
        <v>11.13238986832803</v>
      </c>
      <c r="AC22" s="6">
        <v>5.5289930813197996</v>
      </c>
      <c r="AD22" s="6">
        <v>1.203411156026446</v>
      </c>
      <c r="AE22" s="6">
        <v>-5.4842698648786552</v>
      </c>
      <c r="AF22" s="6">
        <v>-3.1364271396526644</v>
      </c>
      <c r="AG22" s="6">
        <v>-2.1077881773528206</v>
      </c>
      <c r="AH22" s="6">
        <v>2.2068251921357751</v>
      </c>
      <c r="AI22" s="6">
        <v>17.181281846573349</v>
      </c>
      <c r="AJ22" s="6">
        <v>11.374468212736243</v>
      </c>
      <c r="AK22" s="6">
        <v>9.1661271851810397</v>
      </c>
      <c r="AL22" s="6">
        <v>5.6882704564229947</v>
      </c>
      <c r="AM22" s="6">
        <v>4.9880189785777906</v>
      </c>
      <c r="AN22" s="6">
        <v>3.1812683750252591</v>
      </c>
      <c r="AO22" s="6">
        <v>6.7023263974335334</v>
      </c>
      <c r="AP22" s="6">
        <v>8.5664086137958719</v>
      </c>
      <c r="AQ22" s="6">
        <v>3.6036097367914133</v>
      </c>
      <c r="AR22" s="6">
        <v>11.459259117118714</v>
      </c>
      <c r="AS22" s="6">
        <v>12.056847882477717</v>
      </c>
      <c r="AT22" s="6">
        <v>10.419936709233802</v>
      </c>
      <c r="AU22" s="6">
        <v>8.7451728020643049</v>
      </c>
      <c r="AV22" s="6">
        <v>3.0497966668317611</v>
      </c>
      <c r="AW22" s="6">
        <v>1.5850812535557202</v>
      </c>
      <c r="AX22" s="6">
        <v>3.4073878730521479</v>
      </c>
      <c r="AY22" s="6">
        <v>2.8170298240682845</v>
      </c>
      <c r="AZ22" s="6">
        <v>4.6383068598609078</v>
      </c>
      <c r="BA22" s="6">
        <v>8.353076554345007</v>
      </c>
      <c r="BB22" s="6">
        <v>2.442096031791019</v>
      </c>
      <c r="BC22" s="6">
        <v>4.2675353026910834E-2</v>
      </c>
      <c r="BD22" s="6">
        <v>7.8216012432122062</v>
      </c>
      <c r="BE22" s="6">
        <v>6.1646863130788265</v>
      </c>
      <c r="BF22" s="6">
        <v>8.2537756747861337</v>
      </c>
      <c r="BG22" s="6">
        <v>7.1264133033448696</v>
      </c>
      <c r="BH22" s="6">
        <v>4.392479978906727</v>
      </c>
      <c r="BI22" s="6">
        <v>0.63952637069351059</v>
      </c>
      <c r="BJ22" s="6">
        <v>-2.2236052134005035</v>
      </c>
      <c r="BK22" s="6">
        <v>-8.9003567225950935</v>
      </c>
      <c r="BL22" s="6">
        <v>-7.6203399693297813</v>
      </c>
      <c r="BM22" s="6">
        <v>-4.9322776642878878</v>
      </c>
      <c r="BN22" s="6">
        <v>3.2955011112087762</v>
      </c>
      <c r="BO22" s="6">
        <v>6.3771620837911769</v>
      </c>
      <c r="BP22" s="6">
        <v>8.4187701378255486</v>
      </c>
      <c r="BQ22" s="6">
        <v>11.038040121797742</v>
      </c>
      <c r="BR22" s="6">
        <v>10.546965487964188</v>
      </c>
      <c r="BS22" s="6">
        <v>11.50866071912775</v>
      </c>
      <c r="BT22" s="6">
        <v>10.135035100419355</v>
      </c>
      <c r="BU22" s="6">
        <v>9.6537877085293822</v>
      </c>
      <c r="BV22" s="6">
        <v>13.308413125728059</v>
      </c>
      <c r="BW22" s="6">
        <v>9.9509944236412231</v>
      </c>
      <c r="BX22" s="6">
        <v>7.1321993472595935</v>
      </c>
      <c r="BY22" s="6">
        <v>7.8816704126766446</v>
      </c>
      <c r="BZ22" s="6">
        <v>5.4286533968742834</v>
      </c>
      <c r="CA22" s="6">
        <v>8.2244588090469417</v>
      </c>
      <c r="CB22" s="6">
        <v>7.9174047637403655</v>
      </c>
      <c r="CC22" s="6">
        <v>8.1856401181934046</v>
      </c>
      <c r="CD22" s="6">
        <v>3.0350184148628445</v>
      </c>
      <c r="CE22" s="6">
        <v>7.1609439432521516</v>
      </c>
      <c r="CF22" s="6">
        <v>3.9394344130641912</v>
      </c>
    </row>
    <row r="23" spans="1:84" x14ac:dyDescent="0.35">
      <c r="A23" s="7" t="s">
        <v>33</v>
      </c>
      <c r="B23" s="8">
        <v>17.0143679547629</v>
      </c>
      <c r="C23" s="8">
        <v>14.721347854724808</v>
      </c>
      <c r="D23" s="8">
        <v>19.671965143515525</v>
      </c>
      <c r="E23" s="8">
        <v>9.7277248479674672</v>
      </c>
      <c r="F23" s="8">
        <v>3.0065177180042646</v>
      </c>
      <c r="G23" s="8">
        <v>-2.84186427355273</v>
      </c>
      <c r="H23" s="8">
        <v>-6.6664814603394351</v>
      </c>
      <c r="I23" s="8">
        <v>3.0040266010323613</v>
      </c>
      <c r="J23" s="8">
        <v>8.9170359110329223</v>
      </c>
      <c r="K23" s="8">
        <v>2.5317463417308117</v>
      </c>
      <c r="L23" s="8">
        <v>7.9671719649074157</v>
      </c>
      <c r="M23" s="8">
        <v>11.213588107691042</v>
      </c>
      <c r="N23" s="8">
        <v>13.507656832413261</v>
      </c>
      <c r="O23" s="8">
        <v>28.900028547654056</v>
      </c>
      <c r="P23" s="8">
        <v>30.587655649776234</v>
      </c>
      <c r="Q23" s="8">
        <v>10.233530583743878</v>
      </c>
      <c r="R23" s="8">
        <v>-4.6851761422424527</v>
      </c>
      <c r="S23" s="8">
        <v>-7.987745535095037</v>
      </c>
      <c r="T23" s="8">
        <v>-12.83086746305907</v>
      </c>
      <c r="U23" s="8">
        <v>-6.5606577619075956</v>
      </c>
      <c r="V23" s="8">
        <v>5.4084401847139585</v>
      </c>
      <c r="W23" s="8">
        <v>8.8024551703372858</v>
      </c>
      <c r="X23" s="8">
        <v>25.298648911434739</v>
      </c>
      <c r="Y23" s="8">
        <v>23.929530955568822</v>
      </c>
      <c r="Z23" s="8">
        <v>19.348224834083005</v>
      </c>
      <c r="AA23" s="8">
        <v>22.004066394143742</v>
      </c>
      <c r="AB23" s="8">
        <v>16.636767474588844</v>
      </c>
      <c r="AC23" s="8">
        <v>9.0277197164337011</v>
      </c>
      <c r="AD23" s="8">
        <v>3.0330493574327821</v>
      </c>
      <c r="AE23" s="8">
        <v>-0.83296484288206685</v>
      </c>
      <c r="AF23" s="8">
        <v>-2.6802554265805245</v>
      </c>
      <c r="AG23" s="8">
        <v>4.6412611437731455</v>
      </c>
      <c r="AH23" s="8">
        <v>12.062760356463208</v>
      </c>
      <c r="AI23" s="8">
        <v>12.891834187337036</v>
      </c>
      <c r="AJ23" s="8">
        <v>16.393037979973137</v>
      </c>
      <c r="AK23" s="8">
        <v>15.18218787976917</v>
      </c>
      <c r="AL23" s="8">
        <v>5.2974541485151683</v>
      </c>
      <c r="AM23" s="8">
        <v>0.71845825832104193</v>
      </c>
      <c r="AN23" s="8">
        <v>-3.5585916196958833</v>
      </c>
      <c r="AO23" s="8">
        <v>6.5711666108491773</v>
      </c>
      <c r="AP23" s="8">
        <v>-1.8090561909221536</v>
      </c>
      <c r="AQ23" s="8">
        <v>6.3701349143836516</v>
      </c>
      <c r="AR23" s="8">
        <v>13.843882513852446</v>
      </c>
      <c r="AS23" s="8">
        <v>0.70326731906484863</v>
      </c>
      <c r="AT23" s="8">
        <v>8.4501914318543481</v>
      </c>
      <c r="AU23" s="8">
        <v>8.4603182028467394</v>
      </c>
      <c r="AV23" s="8">
        <v>2.1899068624674278</v>
      </c>
      <c r="AW23" s="8">
        <v>2.390910418357084</v>
      </c>
      <c r="AX23" s="8">
        <v>5.9324979452880067</v>
      </c>
      <c r="AY23" s="8">
        <v>2.1205780702412413</v>
      </c>
      <c r="AZ23" s="8">
        <v>7.0310796693578093</v>
      </c>
      <c r="BA23" s="8">
        <v>5.865135781637365</v>
      </c>
      <c r="BB23" s="8">
        <v>4.3501715338549296</v>
      </c>
      <c r="BC23" s="8">
        <v>7.6192924535845474</v>
      </c>
      <c r="BD23" s="8">
        <v>7.5570884861827059</v>
      </c>
      <c r="BE23" s="8">
        <v>8.2810725069260016</v>
      </c>
      <c r="BF23" s="8">
        <v>3.0830851609973342</v>
      </c>
      <c r="BG23" s="8">
        <v>2.5971058269756542</v>
      </c>
      <c r="BH23" s="8">
        <v>6.5161252955120874</v>
      </c>
      <c r="BI23" s="8">
        <v>-9.2474297665145251</v>
      </c>
      <c r="BJ23" s="8">
        <v>-1.2124528487305719</v>
      </c>
      <c r="BK23" s="8">
        <v>-9.6252044226088351</v>
      </c>
      <c r="BL23" s="8">
        <v>-11.018480976048185</v>
      </c>
      <c r="BM23" s="8">
        <v>-5.0692385994504763</v>
      </c>
      <c r="BN23" s="8">
        <v>-5.449917641820667</v>
      </c>
      <c r="BO23" s="8">
        <v>9.8187349001541691</v>
      </c>
      <c r="BP23" s="8">
        <v>8.0098438534362835</v>
      </c>
      <c r="BQ23" s="8">
        <v>14.301537376495265</v>
      </c>
      <c r="BR23" s="8">
        <v>13.069607728936884</v>
      </c>
      <c r="BS23" s="8">
        <v>14.436243783918146</v>
      </c>
      <c r="BT23" s="8">
        <v>20.435796821952334</v>
      </c>
      <c r="BU23" s="8">
        <v>26.630026543851383</v>
      </c>
      <c r="BV23" s="8">
        <v>18.821005164275959</v>
      </c>
      <c r="BW23" s="8">
        <v>10.971728845132244</v>
      </c>
      <c r="BX23" s="8">
        <v>4.302384055374775</v>
      </c>
      <c r="BY23" s="8">
        <v>0.95397806154886577</v>
      </c>
      <c r="BZ23" s="8">
        <v>4.053838292498968</v>
      </c>
      <c r="CA23" s="8">
        <v>11.874890723078501</v>
      </c>
      <c r="CB23" s="8">
        <v>11.489738341063127</v>
      </c>
      <c r="CC23" s="8">
        <v>10.519097890897978</v>
      </c>
      <c r="CD23" s="8">
        <v>7.3791460500378436</v>
      </c>
      <c r="CE23" s="8">
        <v>5.9335073500331292</v>
      </c>
      <c r="CF23" s="8">
        <v>-0.90258364967055194</v>
      </c>
    </row>
    <row r="24" spans="1:84" x14ac:dyDescent="0.35">
      <c r="A24" s="7" t="s">
        <v>34</v>
      </c>
      <c r="B24" s="8">
        <v>22.518439875912133</v>
      </c>
      <c r="C24" s="8">
        <v>12.172219839388854</v>
      </c>
      <c r="D24" s="8">
        <v>7.3032510165918163</v>
      </c>
      <c r="E24" s="8">
        <v>43.833772634141319</v>
      </c>
      <c r="F24" s="8">
        <v>61.615414759092289</v>
      </c>
      <c r="G24" s="8">
        <v>50.842915858290439</v>
      </c>
      <c r="H24" s="8">
        <v>40.987495756944959</v>
      </c>
      <c r="I24" s="8">
        <v>8.4043277901989288</v>
      </c>
      <c r="J24" s="8">
        <v>43.59509232357042</v>
      </c>
      <c r="K24" s="8">
        <v>20.176636065291987</v>
      </c>
      <c r="L24" s="8">
        <v>19.111076135714345</v>
      </c>
      <c r="M24" s="8">
        <v>5.9624735344426139</v>
      </c>
      <c r="N24" s="8">
        <v>-34.155283235072297</v>
      </c>
      <c r="O24" s="8">
        <v>-24.791926383566199</v>
      </c>
      <c r="P24" s="8">
        <v>-18.028846995540594</v>
      </c>
      <c r="Q24" s="8">
        <v>-14.77195800099148</v>
      </c>
      <c r="R24" s="8">
        <v>10.268192373713813</v>
      </c>
      <c r="S24" s="8">
        <v>36.588332358690124</v>
      </c>
      <c r="T24" s="8">
        <v>39.150677297349446</v>
      </c>
      <c r="U24" s="8">
        <v>29.561912948781632</v>
      </c>
      <c r="V24" s="8">
        <v>1.8108322382327957</v>
      </c>
      <c r="W24" s="8">
        <v>-8.4953070859141384</v>
      </c>
      <c r="X24" s="8">
        <v>17.708420523719258</v>
      </c>
      <c r="Y24" s="8">
        <v>10.649910050203125</v>
      </c>
      <c r="Z24" s="8">
        <v>6.330572695151826</v>
      </c>
      <c r="AA24" s="8">
        <v>9.617663760687245</v>
      </c>
      <c r="AB24" s="8">
        <v>-17.537808732207193</v>
      </c>
      <c r="AC24" s="8">
        <v>-10.904465107095573</v>
      </c>
      <c r="AD24" s="8">
        <v>-6.0300612157420552</v>
      </c>
      <c r="AE24" s="8">
        <v>2.760338276383334</v>
      </c>
      <c r="AF24" s="8">
        <v>14.40308551371885</v>
      </c>
      <c r="AG24" s="8">
        <v>8.7634083007610322</v>
      </c>
      <c r="AH24" s="8">
        <v>22.546441235209258</v>
      </c>
      <c r="AI24" s="8">
        <v>22.340631529605925</v>
      </c>
      <c r="AJ24" s="8">
        <v>15.723465656252422</v>
      </c>
      <c r="AK24" s="8">
        <v>20.29964850459962</v>
      </c>
      <c r="AL24" s="8">
        <v>15.62935750237655</v>
      </c>
      <c r="AM24" s="8">
        <v>2.8400821942687671</v>
      </c>
      <c r="AN24" s="8">
        <v>1.7487986040644721</v>
      </c>
      <c r="AO24" s="8">
        <v>14.786408938356699</v>
      </c>
      <c r="AP24" s="8">
        <v>0.855187103756605</v>
      </c>
      <c r="AQ24" s="8">
        <v>15.293920768609981</v>
      </c>
      <c r="AR24" s="8">
        <v>22.974311339409169</v>
      </c>
      <c r="AS24" s="8">
        <v>11.760159723108288</v>
      </c>
      <c r="AT24" s="8">
        <v>13.604463787720512</v>
      </c>
      <c r="AU24" s="8">
        <v>10.334042988400283</v>
      </c>
      <c r="AV24" s="8">
        <v>7.1183367260842845</v>
      </c>
      <c r="AW24" s="8">
        <v>3.2119647195948176</v>
      </c>
      <c r="AX24" s="8">
        <v>9.3272580904119486</v>
      </c>
      <c r="AY24" s="8">
        <v>5.0202654003173475</v>
      </c>
      <c r="AZ24" s="8">
        <v>4.7050340783032274</v>
      </c>
      <c r="BA24" s="8">
        <v>2.6282579852032306</v>
      </c>
      <c r="BB24" s="8">
        <v>3.6669979658450425</v>
      </c>
      <c r="BC24" s="8">
        <v>5.8890159109830309</v>
      </c>
      <c r="BD24" s="8">
        <v>9.8164761673286129</v>
      </c>
      <c r="BE24" s="8">
        <v>11.029450982410282</v>
      </c>
      <c r="BF24" s="8">
        <v>6.0164155003134878</v>
      </c>
      <c r="BG24" s="8">
        <v>10.536863500885474</v>
      </c>
      <c r="BH24" s="8">
        <v>8.7170424343765198</v>
      </c>
      <c r="BI24" s="8">
        <v>22.152399273976453</v>
      </c>
      <c r="BJ24" s="8">
        <v>-1.8065957287377477</v>
      </c>
      <c r="BK24" s="8">
        <v>-13.633836438888846</v>
      </c>
      <c r="BL24" s="8">
        <v>-15.55980864885459</v>
      </c>
      <c r="BM24" s="8">
        <v>-29.284337469126065</v>
      </c>
      <c r="BN24" s="8">
        <v>-4.5365149500341655</v>
      </c>
      <c r="BO24" s="8">
        <v>10.475038071328724</v>
      </c>
      <c r="BP24" s="8">
        <v>8.7925167913032176</v>
      </c>
      <c r="BQ24" s="8">
        <v>3.1190940357674668</v>
      </c>
      <c r="BR24" s="8">
        <v>-15.125713534048767</v>
      </c>
      <c r="BS24" s="8">
        <v>-19.678217951201159</v>
      </c>
      <c r="BT24" s="8">
        <v>-8.5897806047014029</v>
      </c>
      <c r="BU24" s="8">
        <v>9.0729278746090714</v>
      </c>
      <c r="BV24" s="8">
        <v>12.160239999339373</v>
      </c>
      <c r="BW24" s="8">
        <v>37.863952646704412</v>
      </c>
      <c r="BX24" s="8">
        <v>35.52697501689881</v>
      </c>
      <c r="BY24" s="8">
        <v>16.801804560390909</v>
      </c>
      <c r="BZ24" s="8">
        <v>6.1914850241536312</v>
      </c>
      <c r="CA24" s="8">
        <v>12.685651848507584</v>
      </c>
      <c r="CB24" s="8">
        <v>7.4996049051629265</v>
      </c>
      <c r="CC24" s="8">
        <v>15.836969230154295</v>
      </c>
      <c r="CD24" s="8">
        <v>0.74831459964026514</v>
      </c>
      <c r="CE24" s="8">
        <v>-8.8383421021711825</v>
      </c>
      <c r="CF24" s="8">
        <v>-6.7715012866696567</v>
      </c>
    </row>
    <row r="25" spans="1:84" x14ac:dyDescent="0.35">
      <c r="A25" s="7" t="s">
        <v>35</v>
      </c>
      <c r="B25" s="8">
        <v>-65.58541715954189</v>
      </c>
      <c r="C25" s="8">
        <v>-35.284593857559045</v>
      </c>
      <c r="D25" s="8">
        <v>-31.813511217149614</v>
      </c>
      <c r="E25" s="8">
        <v>3.084565089730007</v>
      </c>
      <c r="F25" s="8">
        <v>73.141491925078881</v>
      </c>
      <c r="G25" s="8">
        <v>14.447925022702734</v>
      </c>
      <c r="H25" s="8">
        <v>46.344449390845455</v>
      </c>
      <c r="I25" s="8">
        <v>30.341059989048059</v>
      </c>
      <c r="J25" s="8">
        <v>33.302203897190211</v>
      </c>
      <c r="K25" s="8">
        <v>4.9105126046070868</v>
      </c>
      <c r="L25" s="8">
        <v>-19.908111709625985</v>
      </c>
      <c r="M25" s="8">
        <v>11.414599580403962</v>
      </c>
      <c r="N25" s="8">
        <v>1.6853651142895609</v>
      </c>
      <c r="O25" s="8">
        <v>16.762081072164857</v>
      </c>
      <c r="P25" s="8">
        <v>36.700907317479192</v>
      </c>
      <c r="Q25" s="8">
        <v>6.3794442017206521E-3</v>
      </c>
      <c r="R25" s="8">
        <v>40.037338424048997</v>
      </c>
      <c r="S25" s="8">
        <v>62.398552902267504</v>
      </c>
      <c r="T25" s="8">
        <v>50.860428392509682</v>
      </c>
      <c r="U25" s="8">
        <v>26.884097347462955</v>
      </c>
      <c r="V25" s="8">
        <v>-24.104113024775089</v>
      </c>
      <c r="W25" s="8">
        <v>-39.872083427141149</v>
      </c>
      <c r="X25" s="8">
        <v>-12.67774711675761</v>
      </c>
      <c r="Y25" s="8">
        <v>15.694578788613555</v>
      </c>
      <c r="Z25" s="8">
        <v>35.449205289590878</v>
      </c>
      <c r="AA25" s="8">
        <v>37.654539956405884</v>
      </c>
      <c r="AB25" s="8">
        <v>-18.888999884429445</v>
      </c>
      <c r="AC25" s="8">
        <v>-55.04746980138011</v>
      </c>
      <c r="AD25" s="8">
        <v>-40.639043784798801</v>
      </c>
      <c r="AE25" s="8">
        <v>-59.711994378694143</v>
      </c>
      <c r="AF25" s="8">
        <v>-66.476400863007058</v>
      </c>
      <c r="AG25" s="8">
        <v>-25.127964708895391</v>
      </c>
      <c r="AH25" s="8">
        <v>-21.771338783984497</v>
      </c>
      <c r="AI25" s="8">
        <v>35.767605591143294</v>
      </c>
      <c r="AJ25" s="8">
        <v>120.17159600745595</v>
      </c>
      <c r="AK25" s="8">
        <v>56.252121704819167</v>
      </c>
      <c r="AL25" s="8">
        <v>15.423716837961376</v>
      </c>
      <c r="AM25" s="8">
        <v>-0.28535913036379368</v>
      </c>
      <c r="AN25" s="8">
        <v>-10.891658177363539</v>
      </c>
      <c r="AO25" s="8">
        <v>-13.741186496499703</v>
      </c>
      <c r="AP25" s="8">
        <v>-0.10938286057702307</v>
      </c>
      <c r="AQ25" s="8">
        <v>12.415944727283822</v>
      </c>
      <c r="AR25" s="8">
        <v>16.276328649498815</v>
      </c>
      <c r="AS25" s="8">
        <v>35.566792012699587</v>
      </c>
      <c r="AT25" s="8">
        <v>39.091923168006936</v>
      </c>
      <c r="AU25" s="8">
        <v>14.550696943556819</v>
      </c>
      <c r="AV25" s="8">
        <v>4.8958215221894141</v>
      </c>
      <c r="AW25" s="8">
        <v>-29.450150558864664</v>
      </c>
      <c r="AX25" s="8">
        <v>4.6848258165794077</v>
      </c>
      <c r="AY25" s="8">
        <v>-9.6841333506713312</v>
      </c>
      <c r="AZ25" s="8">
        <v>-21.688068838109441</v>
      </c>
      <c r="BA25" s="8">
        <v>-4.594919311570866</v>
      </c>
      <c r="BB25" s="8">
        <v>-25.672642938927169</v>
      </c>
      <c r="BC25" s="8">
        <v>-4.413375731435865</v>
      </c>
      <c r="BD25" s="8">
        <v>10.985497135638633</v>
      </c>
      <c r="BE25" s="8">
        <v>31.024669062904266</v>
      </c>
      <c r="BF25" s="8">
        <v>21.530007972952191</v>
      </c>
      <c r="BG25" s="8">
        <v>30.183055838646801</v>
      </c>
      <c r="BH25" s="8">
        <v>17.065492990713317</v>
      </c>
      <c r="BI25" s="8">
        <v>-123.11547374440804</v>
      </c>
      <c r="BJ25" s="8">
        <v>-58.255432833183221</v>
      </c>
      <c r="BK25" s="8">
        <v>-79.567409685260799</v>
      </c>
      <c r="BL25" s="8">
        <v>-83.282736305557464</v>
      </c>
      <c r="BM25" s="8">
        <v>-182.06081351084435</v>
      </c>
      <c r="BN25" s="8">
        <v>-39.474803048413811</v>
      </c>
      <c r="BO25" s="8">
        <v>26.072345922618201</v>
      </c>
      <c r="BP25" s="8">
        <v>87.240862227930663</v>
      </c>
      <c r="BQ25" s="8">
        <v>91.652518778256024</v>
      </c>
      <c r="BR25" s="8">
        <v>11.370133137326333</v>
      </c>
      <c r="BS25" s="8">
        <v>-13.094885547473734</v>
      </c>
      <c r="BT25" s="8">
        <v>-13.861419524847173</v>
      </c>
      <c r="BU25" s="8">
        <v>-21.906974112950184</v>
      </c>
      <c r="BV25" s="8">
        <v>58.183458653631348</v>
      </c>
      <c r="BW25" s="8">
        <v>33.282944406541134</v>
      </c>
      <c r="BX25" s="8">
        <v>22.885393863030966</v>
      </c>
      <c r="BY25" s="8">
        <v>19.289957057137073</v>
      </c>
      <c r="BZ25" s="8">
        <v>-6.5617253941945179</v>
      </c>
      <c r="CA25" s="8">
        <v>6.7848887755538545</v>
      </c>
      <c r="CB25" s="8">
        <v>6.9587694343529405</v>
      </c>
      <c r="CC25" s="8">
        <v>11.198523314492759</v>
      </c>
      <c r="CD25" s="8">
        <v>11.014763268538674</v>
      </c>
      <c r="CE25" s="8">
        <v>3.8724953972417486</v>
      </c>
      <c r="CF25" s="8">
        <v>3.2310672054538747</v>
      </c>
    </row>
    <row r="26" spans="1:84" x14ac:dyDescent="0.35">
      <c r="A26" s="7" t="s">
        <v>36</v>
      </c>
      <c r="B26" s="8">
        <v>17.308745050564276</v>
      </c>
      <c r="C26" s="8">
        <v>24.724690727130039</v>
      </c>
      <c r="D26" s="8">
        <v>27.145974144816833</v>
      </c>
      <c r="E26" s="8">
        <v>22.051642689038342</v>
      </c>
      <c r="F26" s="8">
        <v>6.5226128881576084</v>
      </c>
      <c r="G26" s="8">
        <v>-1.2902275593270507</v>
      </c>
      <c r="H26" s="8">
        <v>-3.0489106301597291</v>
      </c>
      <c r="I26" s="8">
        <v>2.8626293117829382</v>
      </c>
      <c r="J26" s="8">
        <v>17.046639149478082</v>
      </c>
      <c r="K26" s="8">
        <v>27.338755586101549</v>
      </c>
      <c r="L26" s="8">
        <v>29.739341472001037</v>
      </c>
      <c r="M26" s="8">
        <v>20.425825336992997</v>
      </c>
      <c r="N26" s="8">
        <v>-0.37138264574282376</v>
      </c>
      <c r="O26" s="8">
        <v>-15.380465551641652</v>
      </c>
      <c r="P26" s="8">
        <v>-22.016245553078139</v>
      </c>
      <c r="Q26" s="8">
        <v>-19.480260112522419</v>
      </c>
      <c r="R26" s="8">
        <v>-6.9816111612312159</v>
      </c>
      <c r="S26" s="8">
        <v>6.9421363007170944</v>
      </c>
      <c r="T26" s="8">
        <v>16.335523633287053</v>
      </c>
      <c r="U26" s="8">
        <v>18.396117326101312</v>
      </c>
      <c r="V26" s="8">
        <v>17.152707046970317</v>
      </c>
      <c r="W26" s="8">
        <v>9.4290685786463602</v>
      </c>
      <c r="X26" s="8">
        <v>6.8073061583878047</v>
      </c>
      <c r="Y26" s="8">
        <v>4.7722386856484</v>
      </c>
      <c r="Z26" s="8">
        <v>5.666831923281701</v>
      </c>
      <c r="AA26" s="8">
        <v>5.0366201296748292</v>
      </c>
      <c r="AB26" s="8">
        <v>-0.66073255168160872</v>
      </c>
      <c r="AC26" s="8">
        <v>-7.2294643917211188</v>
      </c>
      <c r="AD26" s="8">
        <v>-7.7853515393123018</v>
      </c>
      <c r="AE26" s="8">
        <v>-5.0758677868983142</v>
      </c>
      <c r="AF26" s="8">
        <v>-3.3455485366876481</v>
      </c>
      <c r="AG26" s="8">
        <v>5.4804562930943046</v>
      </c>
      <c r="AH26" s="8">
        <v>6.8857911007413675</v>
      </c>
      <c r="AI26" s="8">
        <v>10.235982221099338</v>
      </c>
      <c r="AJ26" s="8">
        <v>14.000455780985899</v>
      </c>
      <c r="AK26" s="8">
        <v>13.135323789779751</v>
      </c>
      <c r="AL26" s="8">
        <v>10.040347517223713</v>
      </c>
      <c r="AM26" s="8">
        <v>7.4939360876523642</v>
      </c>
      <c r="AN26" s="8">
        <v>7.6629920406033003</v>
      </c>
      <c r="AO26" s="8">
        <v>6.4805702948030453</v>
      </c>
      <c r="AP26" s="8">
        <v>9.5637076673643406</v>
      </c>
      <c r="AQ26" s="8">
        <v>14.20100751569786</v>
      </c>
      <c r="AR26" s="8">
        <v>13.170079513168066</v>
      </c>
      <c r="AS26" s="8">
        <v>10.322236257519979</v>
      </c>
      <c r="AT26" s="8">
        <v>8.2123717601030766</v>
      </c>
      <c r="AU26" s="8">
        <v>8.0306124407355739</v>
      </c>
      <c r="AV26" s="8">
        <v>3.6948163266994349</v>
      </c>
      <c r="AW26" s="8">
        <v>12.886197410533139</v>
      </c>
      <c r="AX26" s="8">
        <v>4.0532768437479216</v>
      </c>
      <c r="AY26" s="8">
        <v>0.55126887602199304</v>
      </c>
      <c r="AZ26" s="8">
        <v>7.6238650762213478</v>
      </c>
      <c r="BA26" s="8">
        <v>15.71447371904242</v>
      </c>
      <c r="BB26" s="8">
        <v>6.4443280224207866</v>
      </c>
      <c r="BC26" s="8">
        <v>6.9532865312830872</v>
      </c>
      <c r="BD26" s="8">
        <v>5.6822515668314866</v>
      </c>
      <c r="BE26" s="8">
        <v>-8.3312757628678504</v>
      </c>
      <c r="BF26" s="8">
        <v>8.4737372564515301</v>
      </c>
      <c r="BG26" s="8">
        <v>6.1881550869486768</v>
      </c>
      <c r="BH26" s="8">
        <v>6.0226924032744433</v>
      </c>
      <c r="BI26" s="8">
        <v>8.7509669052501238</v>
      </c>
      <c r="BJ26" s="8">
        <v>-0.49284389726563793</v>
      </c>
      <c r="BK26" s="8">
        <v>-3.1399736069163464</v>
      </c>
      <c r="BL26" s="8">
        <v>-3.7403863818498806</v>
      </c>
      <c r="BM26" s="8">
        <v>-4.1427031014913744</v>
      </c>
      <c r="BN26" s="8">
        <v>9.2926504832853585</v>
      </c>
      <c r="BO26" s="8">
        <v>9.5837431894816305</v>
      </c>
      <c r="BP26" s="8">
        <v>7.0508770562013989</v>
      </c>
      <c r="BQ26" s="8">
        <v>9.0543117027570119</v>
      </c>
      <c r="BR26" s="8">
        <v>10.296979054216049</v>
      </c>
      <c r="BS26" s="8">
        <v>8.8307463068573391</v>
      </c>
      <c r="BT26" s="8">
        <v>3.2583952134602967</v>
      </c>
      <c r="BU26" s="8">
        <v>2.5322026640054673</v>
      </c>
      <c r="BV26" s="8">
        <v>-1.9472733916440887</v>
      </c>
      <c r="BW26" s="8">
        <v>3.5146059449414846</v>
      </c>
      <c r="BX26" s="8">
        <v>11.212055429723611</v>
      </c>
      <c r="BY26" s="8">
        <v>21.133458984464436</v>
      </c>
      <c r="BZ26" s="8">
        <v>7.0324687026538379</v>
      </c>
      <c r="CA26" s="8">
        <v>7.9342769299284965</v>
      </c>
      <c r="CB26" s="8">
        <v>12.518987510803449</v>
      </c>
      <c r="CC26" s="8">
        <v>10.288311219725376</v>
      </c>
      <c r="CD26" s="8">
        <v>5.629217868177494</v>
      </c>
      <c r="CE26" s="8">
        <v>7.7543376797626129</v>
      </c>
      <c r="CF26" s="8">
        <v>5.9592396576106044</v>
      </c>
    </row>
    <row r="27" spans="1:84" x14ac:dyDescent="0.35">
      <c r="A27" s="7" t="s">
        <v>37</v>
      </c>
      <c r="B27" s="8">
        <v>-21.652847117388731</v>
      </c>
      <c r="C27" s="8">
        <v>-27.112395387501962</v>
      </c>
      <c r="D27" s="8">
        <v>-17.585956246607715</v>
      </c>
      <c r="E27" s="8">
        <v>-14.961817419002166</v>
      </c>
      <c r="F27" s="8">
        <v>17.709113213616746</v>
      </c>
      <c r="G27" s="8">
        <v>42.859434043559915</v>
      </c>
      <c r="H27" s="8">
        <v>43.584295602740774</v>
      </c>
      <c r="I27" s="8">
        <v>59.756127425102235</v>
      </c>
      <c r="J27" s="8">
        <v>29.034798244064387</v>
      </c>
      <c r="K27" s="8">
        <v>35.145000070043331</v>
      </c>
      <c r="L27" s="8">
        <v>12.884404652356274</v>
      </c>
      <c r="M27" s="8">
        <v>7.5598447067686481</v>
      </c>
      <c r="N27" s="8">
        <v>1.0489132041518801</v>
      </c>
      <c r="O27" s="8">
        <v>-5.0056768806579051</v>
      </c>
      <c r="P27" s="8">
        <v>6.042270827013585E-2</v>
      </c>
      <c r="Q27" s="8">
        <v>-23.739995643287635</v>
      </c>
      <c r="R27" s="8">
        <v>11.667624282128797</v>
      </c>
      <c r="S27" s="8">
        <v>13.089267372214341</v>
      </c>
      <c r="T27" s="8">
        <v>22.932445240190823</v>
      </c>
      <c r="U27" s="8">
        <v>69.785754577491005</v>
      </c>
      <c r="V27" s="8">
        <v>14.636445056711334</v>
      </c>
      <c r="W27" s="8">
        <v>4.6398701257853947</v>
      </c>
      <c r="X27" s="8">
        <v>-5.8937650706989757</v>
      </c>
      <c r="Y27" s="8">
        <v>-5.0535820435388734</v>
      </c>
      <c r="Z27" s="8">
        <v>0.49858949568593047</v>
      </c>
      <c r="AA27" s="8">
        <v>4.7746955874608199</v>
      </c>
      <c r="AB27" s="8">
        <v>8.6777594427996707</v>
      </c>
      <c r="AC27" s="8">
        <v>4.686032193749079</v>
      </c>
      <c r="AD27" s="8">
        <v>14.975526055494992</v>
      </c>
      <c r="AE27" s="8">
        <v>15.460482629131711</v>
      </c>
      <c r="AF27" s="8">
        <v>14.915190404573831</v>
      </c>
      <c r="AG27" s="8">
        <v>11.635065353848905</v>
      </c>
      <c r="AH27" s="8">
        <v>-14.863445069471737</v>
      </c>
      <c r="AI27" s="8">
        <v>-10.898952546588037</v>
      </c>
      <c r="AJ27" s="8">
        <v>-20.480402964898847</v>
      </c>
      <c r="AK27" s="8">
        <v>-19.015069376917136</v>
      </c>
      <c r="AL27" s="8">
        <v>22.751355674910268</v>
      </c>
      <c r="AM27" s="8">
        <v>11.923760149956752</v>
      </c>
      <c r="AN27" s="8">
        <v>21.4745691162898</v>
      </c>
      <c r="AO27" s="8">
        <v>36.512326357646366</v>
      </c>
      <c r="AP27" s="8">
        <v>16.100993040204536</v>
      </c>
      <c r="AQ27" s="8">
        <v>21.890867319458973</v>
      </c>
      <c r="AR27" s="8">
        <v>26.4803276581566</v>
      </c>
      <c r="AS27" s="8">
        <v>23.870235342506852</v>
      </c>
      <c r="AT27" s="8">
        <v>15.126174183992314</v>
      </c>
      <c r="AU27" s="8">
        <v>13.967867714184123</v>
      </c>
      <c r="AV27" s="8">
        <v>9.1285334450660791</v>
      </c>
      <c r="AW27" s="8">
        <v>-3.5906716316374987</v>
      </c>
      <c r="AX27" s="8">
        <v>4.1772196177007226</v>
      </c>
      <c r="AY27" s="8">
        <v>10.470860144180794</v>
      </c>
      <c r="AZ27" s="8">
        <v>2.8390750889481398</v>
      </c>
      <c r="BA27" s="8">
        <v>2.4266656346322524</v>
      </c>
      <c r="BB27" s="8">
        <v>-0.53847406256274377</v>
      </c>
      <c r="BC27" s="8">
        <v>-5.2073217716243843</v>
      </c>
      <c r="BD27" s="8">
        <v>5.6922878908829411</v>
      </c>
      <c r="BE27" s="8">
        <v>16.145694621123454</v>
      </c>
      <c r="BF27" s="8">
        <v>16.769200668324167</v>
      </c>
      <c r="BG27" s="8">
        <v>29.249844367234921</v>
      </c>
      <c r="BH27" s="8">
        <v>24.442881322253228</v>
      </c>
      <c r="BI27" s="8">
        <v>12.8765982430332</v>
      </c>
      <c r="BJ27" s="8">
        <v>10.25056606353003</v>
      </c>
      <c r="BK27" s="8">
        <v>-1.2253314325664566</v>
      </c>
      <c r="BL27" s="8">
        <v>-5.3448592230260221</v>
      </c>
      <c r="BM27" s="8">
        <v>-1.8581136966427048</v>
      </c>
      <c r="BN27" s="8">
        <v>1.9298300844657446</v>
      </c>
      <c r="BO27" s="8">
        <v>14.029500803371597</v>
      </c>
      <c r="BP27" s="8">
        <v>14.981965412783271</v>
      </c>
      <c r="BQ27" s="8">
        <v>15.753570254353821</v>
      </c>
      <c r="BR27" s="8">
        <v>6.60593390246762</v>
      </c>
      <c r="BS27" s="8">
        <v>1.9176431114598769</v>
      </c>
      <c r="BT27" s="8">
        <v>3.0048520987647542</v>
      </c>
      <c r="BU27" s="8">
        <v>6.6573024555979465</v>
      </c>
      <c r="BV27" s="8">
        <v>3.9577542984432501</v>
      </c>
      <c r="BW27" s="8">
        <v>4.7132226290010903</v>
      </c>
      <c r="BX27" s="8">
        <v>0.90562499262829554</v>
      </c>
      <c r="BY27" s="8">
        <v>0.6037079931318079</v>
      </c>
      <c r="BZ27" s="8">
        <v>4.445465125254966</v>
      </c>
      <c r="CA27" s="8">
        <v>1.8868105575259975</v>
      </c>
      <c r="CB27" s="8">
        <v>7.3021943857131788</v>
      </c>
      <c r="CC27" s="8">
        <v>6.649036839469824</v>
      </c>
      <c r="CD27" s="8">
        <v>-2.5300507313868792</v>
      </c>
      <c r="CE27" s="8">
        <v>-1.0174866196833054</v>
      </c>
      <c r="CF27" s="8">
        <v>-1.0861994946988474</v>
      </c>
    </row>
    <row r="28" spans="1:84" x14ac:dyDescent="0.35">
      <c r="A28" s="7" t="s">
        <v>38</v>
      </c>
      <c r="B28" s="8">
        <v>9.3083931204165573</v>
      </c>
      <c r="C28" s="8">
        <v>4.2908039756872851</v>
      </c>
      <c r="D28" s="8">
        <v>5.4845317552359329</v>
      </c>
      <c r="E28" s="8">
        <v>3.0732526869464705</v>
      </c>
      <c r="F28" s="8">
        <v>4.7199855401869995</v>
      </c>
      <c r="G28" s="8">
        <v>10.090748157666196</v>
      </c>
      <c r="H28" s="8">
        <v>7.0787251465736611</v>
      </c>
      <c r="I28" s="8">
        <v>5.526724089951407</v>
      </c>
      <c r="J28" s="8">
        <v>4.2457987946671993</v>
      </c>
      <c r="K28" s="8">
        <v>3.5229712246564127</v>
      </c>
      <c r="L28" s="8">
        <v>2.8388305474695397</v>
      </c>
      <c r="M28" s="8">
        <v>2.0952887263811837</v>
      </c>
      <c r="N28" s="8">
        <v>2.4374319310812576</v>
      </c>
      <c r="O28" s="8">
        <v>6.3653100326315215</v>
      </c>
      <c r="P28" s="8">
        <v>5.5315337336999004</v>
      </c>
      <c r="Q28" s="8">
        <v>2.0072147572131716</v>
      </c>
      <c r="R28" s="8">
        <v>-0.52924160169199874</v>
      </c>
      <c r="S28" s="8">
        <v>-5.1168892557313495</v>
      </c>
      <c r="T28" s="8">
        <v>-3.9325416949442804</v>
      </c>
      <c r="U28" s="8">
        <v>2.6705150737691863</v>
      </c>
      <c r="V28" s="8">
        <v>4.3402966756293182</v>
      </c>
      <c r="W28" s="8">
        <v>7.4178375509449612</v>
      </c>
      <c r="X28" s="8">
        <v>10.880104465018503</v>
      </c>
      <c r="Y28" s="8">
        <v>8.1759683442475648</v>
      </c>
      <c r="Z28" s="8">
        <v>7.185769202601211</v>
      </c>
      <c r="AA28" s="8">
        <v>3.7742359155367833</v>
      </c>
      <c r="AB28" s="8">
        <v>-1.7029789596804124</v>
      </c>
      <c r="AC28" s="8">
        <v>-4.4383913466139795</v>
      </c>
      <c r="AD28" s="8">
        <v>-4.7998445283370277</v>
      </c>
      <c r="AE28" s="8">
        <v>-4.8849520291010968</v>
      </c>
      <c r="AF28" s="8">
        <v>-2.4690449508477985</v>
      </c>
      <c r="AG28" s="8">
        <v>2.6827271016344856</v>
      </c>
      <c r="AH28" s="8">
        <v>10.857812023442403</v>
      </c>
      <c r="AI28" s="8">
        <v>14.472708689258607</v>
      </c>
      <c r="AJ28" s="8">
        <v>13.241230625244205</v>
      </c>
      <c r="AK28" s="8">
        <v>7.5793093712271498</v>
      </c>
      <c r="AL28" s="8">
        <v>-0.3541217028073973</v>
      </c>
      <c r="AM28" s="8">
        <v>-3.2054501945126601</v>
      </c>
      <c r="AN28" s="8">
        <v>-2.7677929545886548</v>
      </c>
      <c r="AO28" s="8">
        <v>-0.16603620444987088</v>
      </c>
      <c r="AP28" s="8">
        <v>3.9016235537509658</v>
      </c>
      <c r="AQ28" s="8">
        <v>5.5149691906640319</v>
      </c>
      <c r="AR28" s="8">
        <v>5.2439900840948406</v>
      </c>
      <c r="AS28" s="8">
        <v>4.5753638852935152</v>
      </c>
      <c r="AT28" s="8">
        <v>3.3669492540994828</v>
      </c>
      <c r="AU28" s="8">
        <v>3.8069729075356218</v>
      </c>
      <c r="AV28" s="8">
        <v>4.3835537081111209</v>
      </c>
      <c r="AW28" s="8">
        <v>5.1571347865331241</v>
      </c>
      <c r="AX28" s="8">
        <v>6.4469511074189301</v>
      </c>
      <c r="AY28" s="8">
        <v>5.7170478372539524</v>
      </c>
      <c r="AZ28" s="8">
        <v>5.3587502782843854</v>
      </c>
      <c r="BA28" s="8">
        <v>4.814359405168811</v>
      </c>
      <c r="BB28" s="8">
        <v>3.5090170757687389</v>
      </c>
      <c r="BC28" s="8">
        <v>3.4052512492034337</v>
      </c>
      <c r="BD28" s="8">
        <v>3.9801076601610585</v>
      </c>
      <c r="BE28" s="8">
        <v>5.0860537454144428</v>
      </c>
      <c r="BF28" s="8">
        <v>6.3357948613807835</v>
      </c>
      <c r="BG28" s="8">
        <v>6.4862083213041988</v>
      </c>
      <c r="BH28" s="8">
        <v>5.4099446198068391</v>
      </c>
      <c r="BI28" s="8">
        <v>3.7788643008877187</v>
      </c>
      <c r="BJ28" s="8">
        <v>0.17648736703099743</v>
      </c>
      <c r="BK28" s="8">
        <v>0.33422466209935831</v>
      </c>
      <c r="BL28" s="8">
        <v>8.2113471801004145E-2</v>
      </c>
      <c r="BM28" s="8">
        <v>0.83410654058104772</v>
      </c>
      <c r="BN28" s="8">
        <v>4.0465651093243959</v>
      </c>
      <c r="BO28" s="8">
        <v>4.9987992864129138</v>
      </c>
      <c r="BP28" s="8">
        <v>7.5477237454876001</v>
      </c>
      <c r="BQ28" s="8">
        <v>9.019170755606897</v>
      </c>
      <c r="BR28" s="8">
        <v>9.7586408975914196</v>
      </c>
      <c r="BS28" s="8">
        <v>8.9794896621332008</v>
      </c>
      <c r="BT28" s="8">
        <v>8.5180944596764618</v>
      </c>
      <c r="BU28" s="8">
        <v>10.951706464544198</v>
      </c>
      <c r="BV28" s="8">
        <v>18.569547764337546</v>
      </c>
      <c r="BW28" s="8">
        <v>18.064292601763388</v>
      </c>
      <c r="BX28" s="8">
        <v>17.261784898106903</v>
      </c>
      <c r="BY28" s="8">
        <v>14.016822139945816</v>
      </c>
      <c r="BZ28" s="8">
        <v>6.3808769930880693</v>
      </c>
      <c r="CA28" s="8">
        <v>5.2646344433795011</v>
      </c>
      <c r="CB28" s="8">
        <v>4.4237693427531921</v>
      </c>
      <c r="CC28" s="8">
        <v>4.0370148596275302</v>
      </c>
      <c r="CD28" s="8">
        <v>5.6762576250628305</v>
      </c>
      <c r="CE28" s="8">
        <v>8.2337066700187478</v>
      </c>
      <c r="CF28" s="8">
        <v>8.1225465083226478</v>
      </c>
    </row>
    <row r="29" spans="1:84" x14ac:dyDescent="0.35">
      <c r="A29" s="7" t="s">
        <v>39</v>
      </c>
      <c r="B29" s="8">
        <v>23.602539812627143</v>
      </c>
      <c r="C29" s="8">
        <v>23.874062934395713</v>
      </c>
      <c r="D29" s="8">
        <v>31.320726309728929</v>
      </c>
      <c r="E29" s="8">
        <v>16.007217040805433</v>
      </c>
      <c r="F29" s="8">
        <v>2.1241559561258061</v>
      </c>
      <c r="G29" s="8">
        <v>4.7531561133204558</v>
      </c>
      <c r="H29" s="8">
        <v>-7.0058963492117261</v>
      </c>
      <c r="I29" s="8">
        <v>6.1815058687149538</v>
      </c>
      <c r="J29" s="8">
        <v>0.41787776568604773</v>
      </c>
      <c r="K29" s="8">
        <v>0.64928920808264845</v>
      </c>
      <c r="L29" s="8">
        <v>6.9984384220269646</v>
      </c>
      <c r="M29" s="8">
        <v>8.7549146524246169</v>
      </c>
      <c r="N29" s="8">
        <v>24.567688706956915</v>
      </c>
      <c r="O29" s="8">
        <v>34.226759440957878</v>
      </c>
      <c r="P29" s="8">
        <v>41.090740277843651</v>
      </c>
      <c r="Q29" s="8">
        <v>28.245759957045724</v>
      </c>
      <c r="R29" s="8">
        <v>13.932248676571479</v>
      </c>
      <c r="S29" s="8">
        <v>9.09681782902938</v>
      </c>
      <c r="T29" s="8">
        <v>5.8917569098361433</v>
      </c>
      <c r="U29" s="8">
        <v>3.5059050829982397</v>
      </c>
      <c r="V29" s="8">
        <v>14.997025835443246</v>
      </c>
      <c r="W29" s="8">
        <v>-0.27495934148813461</v>
      </c>
      <c r="X29" s="8">
        <v>7.5161289013843557</v>
      </c>
      <c r="Y29" s="8">
        <v>9.3594566088140763</v>
      </c>
      <c r="Z29" s="8">
        <v>-0.68174124303104211</v>
      </c>
      <c r="AA29" s="8">
        <v>14.584162466037288</v>
      </c>
      <c r="AB29" s="8">
        <v>2.0402837300039112</v>
      </c>
      <c r="AC29" s="8">
        <v>13.067118190684335</v>
      </c>
      <c r="AD29" s="8">
        <v>5.8633567408745924</v>
      </c>
      <c r="AE29" s="8">
        <v>-6.7963227415513749</v>
      </c>
      <c r="AF29" s="8">
        <v>3.7903844035497514</v>
      </c>
      <c r="AG29" s="8">
        <v>-6.2053553390762346</v>
      </c>
      <c r="AH29" s="8">
        <v>-6.1882652597976762</v>
      </c>
      <c r="AI29" s="8">
        <v>21.510050658482392</v>
      </c>
      <c r="AJ29" s="8">
        <v>6.1013660547486026</v>
      </c>
      <c r="AK29" s="8">
        <v>34.107251991450418</v>
      </c>
      <c r="AL29" s="8">
        <v>29.922366972247548</v>
      </c>
      <c r="AM29" s="8">
        <v>32.837508799262508</v>
      </c>
      <c r="AN29" s="8">
        <v>44.947803247273875</v>
      </c>
      <c r="AO29" s="8">
        <v>4.7959154388609537</v>
      </c>
      <c r="AP29" s="8">
        <v>10.995673955741815</v>
      </c>
      <c r="AQ29" s="8">
        <v>-2.644486729043416</v>
      </c>
      <c r="AR29" s="8">
        <v>-1.2316397127905332</v>
      </c>
      <c r="AS29" s="8">
        <v>17.491466719256167</v>
      </c>
      <c r="AT29" s="8">
        <v>15.498588628290388</v>
      </c>
      <c r="AU29" s="8">
        <v>14.752377641672364</v>
      </c>
      <c r="AV29" s="8">
        <v>1.7671032896247718</v>
      </c>
      <c r="AW29" s="8">
        <v>7.0425670303013499</v>
      </c>
      <c r="AX29" s="8">
        <v>9.1974410648756333</v>
      </c>
      <c r="AY29" s="8">
        <v>2.7368377897292406</v>
      </c>
      <c r="AZ29" s="8">
        <v>18.154193304038067</v>
      </c>
      <c r="BA29" s="8">
        <v>9.170503102677463</v>
      </c>
      <c r="BB29" s="8">
        <v>-0.4907613235911934</v>
      </c>
      <c r="BC29" s="8">
        <v>-0.63549707377503761</v>
      </c>
      <c r="BD29" s="8">
        <v>-0.67743818504811815</v>
      </c>
      <c r="BE29" s="8">
        <v>2.1820020700698661</v>
      </c>
      <c r="BF29" s="8">
        <v>10.233703543167794</v>
      </c>
      <c r="BG29" s="8">
        <v>11.954173817780212</v>
      </c>
      <c r="BH29" s="8">
        <v>3.8637050974319909</v>
      </c>
      <c r="BI29" s="8">
        <v>6.4218004268489004</v>
      </c>
      <c r="BJ29" s="8">
        <v>1.4948090798074354</v>
      </c>
      <c r="BK29" s="8">
        <v>-6.9426403271848898</v>
      </c>
      <c r="BL29" s="8">
        <v>-3.8172185769203004</v>
      </c>
      <c r="BM29" s="8">
        <v>-15.081828784044438</v>
      </c>
      <c r="BN29" s="8">
        <v>1.4914022143750705</v>
      </c>
      <c r="BO29" s="8">
        <v>-0.23068788128103312</v>
      </c>
      <c r="BP29" s="8">
        <v>3.4250507175084044</v>
      </c>
      <c r="BQ29" s="8">
        <v>25.763868984666473</v>
      </c>
      <c r="BR29" s="8">
        <v>3.0759583106293231</v>
      </c>
      <c r="BS29" s="8">
        <v>7.7420093855742556</v>
      </c>
      <c r="BT29" s="8">
        <v>7.1370676702077418</v>
      </c>
      <c r="BU29" s="8">
        <v>-1.3216451674019303</v>
      </c>
      <c r="BV29" s="8">
        <v>10.359806492477874</v>
      </c>
      <c r="BW29" s="8">
        <v>0.3290886838556828</v>
      </c>
      <c r="BX29" s="8">
        <v>4.9346222847850063</v>
      </c>
      <c r="BY29" s="8">
        <v>1.1055156423618762</v>
      </c>
      <c r="BZ29" s="8">
        <v>0.7055147958017649</v>
      </c>
      <c r="CA29" s="8">
        <v>10.103326690410697</v>
      </c>
      <c r="CB29" s="8">
        <v>3.6824745956116622</v>
      </c>
      <c r="CC29" s="8">
        <v>10.01685938064858</v>
      </c>
      <c r="CD29" s="8">
        <v>24.318272268343687</v>
      </c>
      <c r="CE29" s="8">
        <v>35.331855040603855</v>
      </c>
      <c r="CF29" s="8">
        <v>27.917858565437182</v>
      </c>
    </row>
    <row r="30" spans="1:84" x14ac:dyDescent="0.35">
      <c r="A30" s="7" t="s">
        <v>40</v>
      </c>
      <c r="B30" s="8">
        <v>0.93471900303458977</v>
      </c>
      <c r="C30" s="8">
        <v>-4.2984535920392535</v>
      </c>
      <c r="D30" s="8">
        <v>3.2264814180755108</v>
      </c>
      <c r="E30" s="8">
        <v>0.34190483415670325</v>
      </c>
      <c r="F30" s="8">
        <v>7.8993364847336878</v>
      </c>
      <c r="G30" s="8">
        <v>9.4175652741198768</v>
      </c>
      <c r="H30" s="8">
        <v>12.170200644797013</v>
      </c>
      <c r="I30" s="8">
        <v>13.874996327875234</v>
      </c>
      <c r="J30" s="8">
        <v>9.7008799333927023</v>
      </c>
      <c r="K30" s="8">
        <v>12.272231118363575</v>
      </c>
      <c r="L30" s="8">
        <v>9.3868750372557486</v>
      </c>
      <c r="M30" s="8">
        <v>7.0737682505776833</v>
      </c>
      <c r="N30" s="8">
        <v>16.865800366117266</v>
      </c>
      <c r="O30" s="8">
        <v>26.140133845969558</v>
      </c>
      <c r="P30" s="8">
        <v>28.828200836827712</v>
      </c>
      <c r="Q30" s="8">
        <v>13.099490061637997</v>
      </c>
      <c r="R30" s="8">
        <v>10.164222519199683</v>
      </c>
      <c r="S30" s="8">
        <v>-5.3716447610839495</v>
      </c>
      <c r="T30" s="8">
        <v>-1.5603259449279983</v>
      </c>
      <c r="U30" s="8">
        <v>17.092360494989034</v>
      </c>
      <c r="V30" s="8">
        <v>1.0932665259048013</v>
      </c>
      <c r="W30" s="8">
        <v>17.731031110613692</v>
      </c>
      <c r="X30" s="8">
        <v>15.162460678634936</v>
      </c>
      <c r="Y30" s="8">
        <v>23.971889169885419</v>
      </c>
      <c r="Z30" s="8">
        <v>25.608831361097415</v>
      </c>
      <c r="AA30" s="8">
        <v>23.740531995862213</v>
      </c>
      <c r="AB30" s="8">
        <v>29.445883092629387</v>
      </c>
      <c r="AC30" s="8">
        <v>24.487164654875706</v>
      </c>
      <c r="AD30" s="8">
        <v>11.770207551447553</v>
      </c>
      <c r="AE30" s="8">
        <v>-8.8006426465434338</v>
      </c>
      <c r="AF30" s="8">
        <v>-4.1255059972414525</v>
      </c>
      <c r="AG30" s="8">
        <v>-13.002447874053125</v>
      </c>
      <c r="AH30" s="8">
        <v>-9.4343643184566339</v>
      </c>
      <c r="AI30" s="8">
        <v>29.681226103432799</v>
      </c>
      <c r="AJ30" s="8">
        <v>2.1199685512223621</v>
      </c>
      <c r="AK30" s="8">
        <v>-0.2684818720630866</v>
      </c>
      <c r="AL30" s="8">
        <v>-1.13931294587305</v>
      </c>
      <c r="AM30" s="8">
        <v>8.466230561591793</v>
      </c>
      <c r="AN30" s="8">
        <v>8.0560312114510868</v>
      </c>
      <c r="AO30" s="8">
        <v>7.9729262030644232</v>
      </c>
      <c r="AP30" s="8">
        <v>23.357715977166158</v>
      </c>
      <c r="AQ30" s="8">
        <v>-7.732352839799006</v>
      </c>
      <c r="AR30" s="8">
        <v>8.7722739020764671</v>
      </c>
      <c r="AS30" s="8">
        <v>23.624657891866828</v>
      </c>
      <c r="AT30" s="8">
        <v>13.18977490918256</v>
      </c>
      <c r="AU30" s="8">
        <v>9.5373972032096752</v>
      </c>
      <c r="AV30" s="8">
        <v>1.7585738383173677</v>
      </c>
      <c r="AW30" s="8">
        <v>-2.3009602070236279</v>
      </c>
      <c r="AX30" s="8">
        <v>-2.3017921697558119</v>
      </c>
      <c r="AY30" s="8">
        <v>2.9226839977752661</v>
      </c>
      <c r="AZ30" s="8">
        <v>-0.72891440686326803</v>
      </c>
      <c r="BA30" s="8">
        <v>11.712457428457146</v>
      </c>
      <c r="BB30" s="8">
        <v>1.8332575786178085</v>
      </c>
      <c r="BC30" s="8">
        <v>-13.99322458128287</v>
      </c>
      <c r="BD30" s="8">
        <v>12.891957258199138</v>
      </c>
      <c r="BE30" s="8">
        <v>8.1677925145705377</v>
      </c>
      <c r="BF30" s="8">
        <v>11.350821633729712</v>
      </c>
      <c r="BG30" s="8">
        <v>6.3464762158510934</v>
      </c>
      <c r="BH30" s="8">
        <v>-5.5951285677600442</v>
      </c>
      <c r="BI30" s="8">
        <v>6.1995275110345638</v>
      </c>
      <c r="BJ30" s="8">
        <v>-3.5319538025797237</v>
      </c>
      <c r="BK30" s="8">
        <v>-10.590862054339345</v>
      </c>
      <c r="BL30" s="8">
        <v>-0.36482827423398589</v>
      </c>
      <c r="BM30" s="8">
        <v>-4.8669637887039148</v>
      </c>
      <c r="BN30" s="8">
        <v>12.37909849566452</v>
      </c>
      <c r="BO30" s="8">
        <v>-0.3668100929482665</v>
      </c>
      <c r="BP30" s="8">
        <v>9.5090395626699298</v>
      </c>
      <c r="BQ30" s="8">
        <v>7.6451437037018843</v>
      </c>
      <c r="BR30" s="8">
        <v>14.393540500489422</v>
      </c>
      <c r="BS30" s="8">
        <v>22.578366893496128</v>
      </c>
      <c r="BT30" s="8">
        <v>4.1221251435318074</v>
      </c>
      <c r="BU30" s="8">
        <v>2.9344031744043653</v>
      </c>
      <c r="BV30" s="8">
        <v>15.745982861923235</v>
      </c>
      <c r="BW30" s="8">
        <v>6.2666720497211781</v>
      </c>
      <c r="BX30" s="8">
        <v>1.7184976339779334</v>
      </c>
      <c r="BY30" s="8">
        <v>8.2724914368945477</v>
      </c>
      <c r="BZ30" s="8">
        <v>6.7103081549952925</v>
      </c>
      <c r="CA30" s="8">
        <v>5.6514604331733276</v>
      </c>
      <c r="CB30" s="8">
        <v>2.4474716768699389</v>
      </c>
      <c r="CC30" s="8">
        <v>6.1356210549799339</v>
      </c>
      <c r="CD30" s="8">
        <v>-5.5099138534703496</v>
      </c>
      <c r="CE30" s="8">
        <v>7.0609893910960064</v>
      </c>
      <c r="CF30" s="8">
        <v>8.4300339815642111</v>
      </c>
    </row>
    <row r="31" spans="1:84" x14ac:dyDescent="0.35">
      <c r="A31" s="7" t="s">
        <v>41</v>
      </c>
      <c r="B31" s="8">
        <v>-14.830073340315341</v>
      </c>
      <c r="C31" s="8">
        <v>-17.885154196955778</v>
      </c>
      <c r="D31" s="8">
        <v>-20.118715652702413</v>
      </c>
      <c r="E31" s="8">
        <v>-15.519138081860174</v>
      </c>
      <c r="F31" s="8">
        <v>3.2469502622380908</v>
      </c>
      <c r="G31" s="8">
        <v>9.0710166234684984</v>
      </c>
      <c r="H31" s="8">
        <v>17.318710518609358</v>
      </c>
      <c r="I31" s="8">
        <v>19.748219405887578</v>
      </c>
      <c r="J31" s="8">
        <v>6.7937485203153347</v>
      </c>
      <c r="K31" s="8">
        <v>11.862429497213434</v>
      </c>
      <c r="L31" s="8">
        <v>11.826863874087067</v>
      </c>
      <c r="M31" s="8">
        <v>12.415393630773242</v>
      </c>
      <c r="N31" s="8">
        <v>3.2558556942634098</v>
      </c>
      <c r="O31" s="8">
        <v>5.0286999072958638</v>
      </c>
      <c r="P31" s="8">
        <v>14.677798560970601</v>
      </c>
      <c r="Q31" s="8">
        <v>18.46678776992907</v>
      </c>
      <c r="R31" s="8">
        <v>11.718473281282504</v>
      </c>
      <c r="S31" s="8">
        <v>5.9527740731162071</v>
      </c>
      <c r="T31" s="8">
        <v>-0.62275633967855404</v>
      </c>
      <c r="U31" s="8">
        <v>8.2487859633229021E-2</v>
      </c>
      <c r="V31" s="8">
        <v>8.7906053170210505</v>
      </c>
      <c r="W31" s="8">
        <v>9.3395046849077623</v>
      </c>
      <c r="X31" s="8">
        <v>11.751414473724854</v>
      </c>
      <c r="Y31" s="8">
        <v>12.131186352424406</v>
      </c>
      <c r="Z31" s="8">
        <v>11.160959564203242</v>
      </c>
      <c r="AA31" s="8">
        <v>9.5143033097655039</v>
      </c>
      <c r="AB31" s="8">
        <v>6.4943241486455028</v>
      </c>
      <c r="AC31" s="8">
        <v>2.9434405200806424</v>
      </c>
      <c r="AD31" s="8">
        <v>8.1989254751904106</v>
      </c>
      <c r="AE31" s="8">
        <v>9.427385532289545</v>
      </c>
      <c r="AF31" s="8">
        <v>11.032840758984563</v>
      </c>
      <c r="AG31" s="8">
        <v>15.120747820610013</v>
      </c>
      <c r="AH31" s="8">
        <v>13.676375671025287</v>
      </c>
      <c r="AI31" s="8">
        <v>18.040212052505211</v>
      </c>
      <c r="AJ31" s="8">
        <v>18.549945650448095</v>
      </c>
      <c r="AK31" s="8">
        <v>16.665418858597715</v>
      </c>
      <c r="AL31" s="8">
        <v>8.1988193901939113</v>
      </c>
      <c r="AM31" s="8">
        <v>5.1625924591908401</v>
      </c>
      <c r="AN31" s="8">
        <v>4.1699229590089981</v>
      </c>
      <c r="AO31" s="8">
        <v>4.6747276904630652</v>
      </c>
      <c r="AP31" s="8">
        <v>7.2993760420664078</v>
      </c>
      <c r="AQ31" s="8">
        <v>7.47603190093582</v>
      </c>
      <c r="AR31" s="8">
        <v>6.8908420294990114</v>
      </c>
      <c r="AS31" s="8">
        <v>5.0520751856990787</v>
      </c>
      <c r="AT31" s="8">
        <v>6.4368363641707838</v>
      </c>
      <c r="AU31" s="8">
        <v>4.9280958811399156</v>
      </c>
      <c r="AV31" s="8">
        <v>3.6923043041044323</v>
      </c>
      <c r="AW31" s="8">
        <v>3.0396634113024401</v>
      </c>
      <c r="AX31" s="8">
        <v>1.7825767031687034</v>
      </c>
      <c r="AY31" s="8">
        <v>1.5791745173150407</v>
      </c>
      <c r="AZ31" s="8">
        <v>2.239431309572093</v>
      </c>
      <c r="BA31" s="8">
        <v>3.3466408816010818</v>
      </c>
      <c r="BB31" s="8">
        <v>4.8006464881668709</v>
      </c>
      <c r="BC31" s="8">
        <v>6.4460113439419597</v>
      </c>
      <c r="BD31" s="8">
        <v>7.776380822342932</v>
      </c>
      <c r="BE31" s="8">
        <v>8.7799568300845223</v>
      </c>
      <c r="BF31" s="8">
        <v>8.4921720771485187</v>
      </c>
      <c r="BG31" s="8">
        <v>7.7542496929766225</v>
      </c>
      <c r="BH31" s="8">
        <v>4.911292607200779</v>
      </c>
      <c r="BI31" s="8">
        <v>5.5458654843088651</v>
      </c>
      <c r="BJ31" s="8">
        <v>-4.8418986188792363</v>
      </c>
      <c r="BK31" s="8">
        <v>-6.8398690319286581</v>
      </c>
      <c r="BL31" s="8">
        <v>-7.8743443186555018</v>
      </c>
      <c r="BM31" s="8">
        <v>-10.560350744335057</v>
      </c>
      <c r="BN31" s="8">
        <v>-2.0811619776557877</v>
      </c>
      <c r="BO31" s="8">
        <v>0.17130272025782656</v>
      </c>
      <c r="BP31" s="8">
        <v>2.8448999285418886</v>
      </c>
      <c r="BQ31" s="8">
        <v>3.9442224602012077</v>
      </c>
      <c r="BR31" s="8">
        <v>5.5639904486264324</v>
      </c>
      <c r="BS31" s="8">
        <v>5.4844678361511523</v>
      </c>
      <c r="BT31" s="8">
        <v>6.81814092649633</v>
      </c>
      <c r="BU31" s="8">
        <v>8.2055628900226338</v>
      </c>
      <c r="BV31" s="8">
        <v>10.843507925529972</v>
      </c>
      <c r="BW31" s="8">
        <v>11.521049660889272</v>
      </c>
      <c r="BX31" s="8">
        <v>10.505765771953612</v>
      </c>
      <c r="BY31" s="8">
        <v>9.1955224224283363</v>
      </c>
      <c r="BZ31" s="8">
        <v>5.1335308673049029</v>
      </c>
      <c r="CA31" s="8">
        <v>4.3600751918028369</v>
      </c>
      <c r="CB31" s="8">
        <v>4.248498638509135</v>
      </c>
      <c r="CC31" s="8">
        <v>10.885311849739288</v>
      </c>
      <c r="CD31" s="8">
        <v>7.8476774671937477</v>
      </c>
      <c r="CE31" s="8">
        <v>9.404499833483948</v>
      </c>
      <c r="CF31" s="8">
        <v>9.1354435069842754</v>
      </c>
    </row>
    <row r="32" spans="1:84" x14ac:dyDescent="0.35">
      <c r="A32" s="5" t="s">
        <v>42</v>
      </c>
      <c r="B32" s="6">
        <v>10.448176158731105</v>
      </c>
      <c r="C32" s="6">
        <v>15.039863715847535</v>
      </c>
      <c r="D32" s="6">
        <v>22.708151148589973</v>
      </c>
      <c r="E32" s="6">
        <v>10.017433047723356</v>
      </c>
      <c r="F32" s="6">
        <v>10.749767027590806</v>
      </c>
      <c r="G32" s="6">
        <v>8.3495677242610977</v>
      </c>
      <c r="H32" s="6">
        <v>4.0337139936046151</v>
      </c>
      <c r="I32" s="6">
        <v>19.693080079397205</v>
      </c>
      <c r="J32" s="6">
        <v>14.097419607484007</v>
      </c>
      <c r="K32" s="6">
        <v>9.5055417603713934</v>
      </c>
      <c r="L32" s="6">
        <v>10.866083151834683</v>
      </c>
      <c r="M32" s="6">
        <v>2.1148406071755277</v>
      </c>
      <c r="N32" s="6">
        <v>4.4242028352881491</v>
      </c>
      <c r="O32" s="6">
        <v>12.185231936909258</v>
      </c>
      <c r="P32" s="6">
        <v>16.29300434625307</v>
      </c>
      <c r="Q32" s="6">
        <v>7.7673560349552639</v>
      </c>
      <c r="R32" s="6">
        <v>7.1476694861034806</v>
      </c>
      <c r="S32" s="6">
        <v>10.899731421384317</v>
      </c>
      <c r="T32" s="6">
        <v>9.4664502164925501</v>
      </c>
      <c r="U32" s="6">
        <v>14.809761413993062</v>
      </c>
      <c r="V32" s="6">
        <v>13.4289645683473</v>
      </c>
      <c r="W32" s="6">
        <v>4.3900654766889202</v>
      </c>
      <c r="X32" s="6">
        <v>13.567694236046467</v>
      </c>
      <c r="Y32" s="6">
        <v>12.222908264589316</v>
      </c>
      <c r="Z32" s="6">
        <v>10.579361215622063</v>
      </c>
      <c r="AA32" s="6">
        <v>20.276933057747449</v>
      </c>
      <c r="AB32" s="6">
        <v>16.148762171569842</v>
      </c>
      <c r="AC32" s="6">
        <v>16.603632617668506</v>
      </c>
      <c r="AD32" s="6">
        <v>8.7730889460780901</v>
      </c>
      <c r="AE32" s="6">
        <v>3.7130200124224633</v>
      </c>
      <c r="AF32" s="6">
        <v>4.7046232346387606</v>
      </c>
      <c r="AG32" s="6">
        <v>-1.0593680180040366</v>
      </c>
      <c r="AH32" s="6">
        <v>-2.4402903350003169</v>
      </c>
      <c r="AI32" s="6">
        <v>4.1356797219261443</v>
      </c>
      <c r="AJ32" s="6">
        <v>0.39242181854934888</v>
      </c>
      <c r="AK32" s="6">
        <v>8.8589621253892368</v>
      </c>
      <c r="AL32" s="6">
        <v>9.6127574143820347</v>
      </c>
      <c r="AM32" s="6">
        <v>11.136431405096236</v>
      </c>
      <c r="AN32" s="6">
        <v>11.971067936908897</v>
      </c>
      <c r="AO32" s="6">
        <v>4.1344411074492937</v>
      </c>
      <c r="AP32" s="6">
        <v>3.6562538706362835</v>
      </c>
      <c r="AQ32" s="6">
        <v>4.9733835882084687</v>
      </c>
      <c r="AR32" s="6">
        <v>11.190701840590522</v>
      </c>
      <c r="AS32" s="6">
        <v>12.886621468420767</v>
      </c>
      <c r="AT32" s="6">
        <v>13.854697222761292</v>
      </c>
      <c r="AU32" s="6">
        <v>10.433730489886116</v>
      </c>
      <c r="AV32" s="6">
        <v>2.7909621807397755</v>
      </c>
      <c r="AW32" s="6">
        <v>3.2497838018546776</v>
      </c>
      <c r="AX32" s="6">
        <v>5.5980389788445439</v>
      </c>
      <c r="AY32" s="6">
        <v>2.7462541870334478</v>
      </c>
      <c r="AZ32" s="6">
        <v>9.236700814239418</v>
      </c>
      <c r="BA32" s="6">
        <v>9.7211817555646682</v>
      </c>
      <c r="BB32" s="6">
        <v>4.7636394813579619</v>
      </c>
      <c r="BC32" s="6">
        <v>8.2756247445818119</v>
      </c>
      <c r="BD32" s="6">
        <v>9.6226237191446415</v>
      </c>
      <c r="BE32" s="6">
        <v>7.9979015504229922</v>
      </c>
      <c r="BF32" s="6">
        <v>7.9430139781771825</v>
      </c>
      <c r="BG32" s="6">
        <v>6.1264037463313326</v>
      </c>
      <c r="BH32" s="6">
        <v>6.0266844101529271</v>
      </c>
      <c r="BI32" s="6">
        <v>0.7245814020767849</v>
      </c>
      <c r="BJ32" s="6">
        <v>4.8173313974570586</v>
      </c>
      <c r="BK32" s="6">
        <v>-2.3747261651430041E-2</v>
      </c>
      <c r="BL32" s="6">
        <v>0.25232650455937478</v>
      </c>
      <c r="BM32" s="6">
        <v>0.40550637668106404</v>
      </c>
      <c r="BN32" s="6">
        <v>3.1339062799084161</v>
      </c>
      <c r="BO32" s="6">
        <v>4.8011754759177405</v>
      </c>
      <c r="BP32" s="6">
        <v>3.8843094953046498</v>
      </c>
      <c r="BQ32" s="6">
        <v>11.995071764931552</v>
      </c>
      <c r="BR32" s="6">
        <v>5.4644659063348477</v>
      </c>
      <c r="BS32" s="6">
        <v>10.579313918698041</v>
      </c>
      <c r="BT32" s="6">
        <v>12.855340040513985</v>
      </c>
      <c r="BU32" s="6">
        <v>14.362653125910473</v>
      </c>
      <c r="BV32" s="6">
        <v>16.350520623990651</v>
      </c>
      <c r="BW32" s="6">
        <v>6.6938870364900316</v>
      </c>
      <c r="BX32" s="6">
        <v>4.6093463858325245</v>
      </c>
      <c r="BY32" s="6">
        <v>0.97520796873555859</v>
      </c>
      <c r="BZ32" s="6">
        <v>0.67872135900042263</v>
      </c>
      <c r="CA32" s="6">
        <v>7.8999582632986565</v>
      </c>
      <c r="CB32" s="6">
        <v>6.4392587065457363</v>
      </c>
      <c r="CC32" s="6">
        <v>7.032464637234348</v>
      </c>
      <c r="CD32" s="6">
        <v>12.349024595218893</v>
      </c>
      <c r="CE32" s="6">
        <v>16.401134374683444</v>
      </c>
      <c r="CF32" s="6">
        <v>10.407477463019088</v>
      </c>
    </row>
    <row r="33" spans="1:84" x14ac:dyDescent="0.35">
      <c r="A33" s="7" t="s">
        <v>43</v>
      </c>
      <c r="B33" s="8">
        <v>7.1762232552175398</v>
      </c>
      <c r="C33" s="8">
        <v>7.1723194065571594</v>
      </c>
      <c r="D33" s="8">
        <v>-2.6030408351260026</v>
      </c>
      <c r="E33" s="8">
        <v>18.936960417008187</v>
      </c>
      <c r="F33" s="8">
        <v>-16.680794771269014</v>
      </c>
      <c r="G33" s="8">
        <v>-4.6082263256632672</v>
      </c>
      <c r="H33" s="8">
        <v>8.0275139755688443</v>
      </c>
      <c r="I33" s="8">
        <v>27.171635171734685</v>
      </c>
      <c r="J33" s="8">
        <v>13.504400410379414</v>
      </c>
      <c r="K33" s="8">
        <v>-7.1763662448963821</v>
      </c>
      <c r="L33" s="8">
        <v>-8.9230490024163842</v>
      </c>
      <c r="M33" s="8">
        <v>0.69537778059090005</v>
      </c>
      <c r="N33" s="8">
        <v>17.230788692607589</v>
      </c>
      <c r="O33" s="8">
        <v>15.086379702891573</v>
      </c>
      <c r="P33" s="8">
        <v>12.321150539939541</v>
      </c>
      <c r="Q33" s="8">
        <v>-20.844661859098757</v>
      </c>
      <c r="R33" s="8">
        <v>16.965084672729059</v>
      </c>
      <c r="S33" s="8">
        <v>-17.626012156970816</v>
      </c>
      <c r="T33" s="8">
        <v>88.592451199002483</v>
      </c>
      <c r="U33" s="8">
        <v>26.083552478962101</v>
      </c>
      <c r="V33" s="8">
        <v>9.963301312004603</v>
      </c>
      <c r="W33" s="8">
        <v>65.65796357092654</v>
      </c>
      <c r="X33" s="8">
        <v>-28.84592170919208</v>
      </c>
      <c r="Y33" s="8">
        <v>-4.1670004973371144</v>
      </c>
      <c r="Z33" s="8">
        <v>2.5634872205704706</v>
      </c>
      <c r="AA33" s="8">
        <v>14.299690934865383</v>
      </c>
      <c r="AB33" s="8">
        <v>33.42190580493871</v>
      </c>
      <c r="AC33" s="8">
        <v>-5.8710811884863272</v>
      </c>
      <c r="AD33" s="8">
        <v>17.321740064061085</v>
      </c>
      <c r="AE33" s="8">
        <v>4.3509687534933228</v>
      </c>
      <c r="AF33" s="8">
        <v>-4.2845444901991492</v>
      </c>
      <c r="AG33" s="8">
        <v>-7.9776483946011556</v>
      </c>
      <c r="AH33" s="8">
        <v>-15.899109552741365</v>
      </c>
      <c r="AI33" s="8">
        <v>9.5128560985736854</v>
      </c>
      <c r="AJ33" s="8">
        <v>0.68095694764525039</v>
      </c>
      <c r="AK33" s="8">
        <v>40.26700229006881</v>
      </c>
      <c r="AL33" s="8">
        <v>23.10467186991929</v>
      </c>
      <c r="AM33" s="8">
        <v>-29.353008192100305</v>
      </c>
      <c r="AN33" s="8">
        <v>-8.0315317036128935</v>
      </c>
      <c r="AO33" s="8">
        <v>2.6483907984913291</v>
      </c>
      <c r="AP33" s="8">
        <v>2.1171128611350509</v>
      </c>
      <c r="AQ33" s="8">
        <v>72.612244195744751</v>
      </c>
      <c r="AR33" s="8">
        <v>-11.226958609140503</v>
      </c>
      <c r="AS33" s="8">
        <v>24.962111429973778</v>
      </c>
      <c r="AT33" s="8">
        <v>26.015714527804779</v>
      </c>
      <c r="AU33" s="8">
        <v>3.1181669996432904</v>
      </c>
      <c r="AV33" s="8">
        <v>47.162762286857074</v>
      </c>
      <c r="AW33" s="8">
        <v>13.292336495634149</v>
      </c>
      <c r="AX33" s="8">
        <v>8.3218130038336788</v>
      </c>
      <c r="AY33" s="8">
        <v>13.745645599585377</v>
      </c>
      <c r="AZ33" s="8">
        <v>59.16162571927115</v>
      </c>
      <c r="BA33" s="8">
        <v>-33.717865231290489</v>
      </c>
      <c r="BB33" s="8">
        <v>3.2827789113472283</v>
      </c>
      <c r="BC33" s="8">
        <v>-18.736418054452052</v>
      </c>
      <c r="BD33" s="8">
        <v>-27.463791899710454</v>
      </c>
      <c r="BE33" s="8">
        <v>8.6412038596255023</v>
      </c>
      <c r="BF33" s="8">
        <v>28.690963743132848</v>
      </c>
      <c r="BG33" s="8">
        <v>33.246274301082046</v>
      </c>
      <c r="BH33" s="8">
        <v>4.2965230562290069</v>
      </c>
      <c r="BI33" s="8">
        <v>6.7827986333070411</v>
      </c>
      <c r="BJ33" s="8">
        <v>-17.781601474442787</v>
      </c>
      <c r="BK33" s="8">
        <v>-33.084474983366455</v>
      </c>
      <c r="BL33" s="8">
        <v>-30.301662647416595</v>
      </c>
      <c r="BM33" s="8">
        <v>-7.0749309114971464</v>
      </c>
      <c r="BN33" s="8">
        <v>5.7407018341419924</v>
      </c>
      <c r="BO33" s="8">
        <v>33.572938497713501</v>
      </c>
      <c r="BP33" s="8">
        <v>54.099217986773553</v>
      </c>
      <c r="BQ33" s="8">
        <v>30.271440918042213</v>
      </c>
      <c r="BR33" s="8">
        <v>-11.649185183347456</v>
      </c>
      <c r="BS33" s="8">
        <v>-6.4052084167578238</v>
      </c>
      <c r="BT33" s="8">
        <v>2.3998681891389317</v>
      </c>
      <c r="BU33" s="8">
        <v>2.2774766205909236</v>
      </c>
      <c r="BV33" s="8">
        <v>25.420406579787613</v>
      </c>
      <c r="BW33" s="8">
        <v>25.969800870339643</v>
      </c>
      <c r="BX33" s="8">
        <v>15.802187131838007</v>
      </c>
      <c r="BY33" s="8">
        <v>37.38795900053529</v>
      </c>
      <c r="BZ33" s="8">
        <v>11.827999476335549</v>
      </c>
      <c r="CA33" s="8">
        <v>6.6182976221486278</v>
      </c>
      <c r="CB33" s="8">
        <v>3.4871130331267208</v>
      </c>
      <c r="CC33" s="8">
        <v>41.50558230942314</v>
      </c>
      <c r="CD33" s="8">
        <v>14.973882762623237</v>
      </c>
      <c r="CE33" s="8">
        <v>3.8116346226830133</v>
      </c>
      <c r="CF33" s="8">
        <v>21.185049171930626</v>
      </c>
    </row>
    <row r="34" spans="1:84" x14ac:dyDescent="0.35">
      <c r="A34" s="5" t="s">
        <v>44</v>
      </c>
      <c r="B34" s="6">
        <v>10.112554202455826</v>
      </c>
      <c r="C34" s="6">
        <v>14.341748666551556</v>
      </c>
      <c r="D34" s="6">
        <v>20.691712190809231</v>
      </c>
      <c r="E34" s="6">
        <v>10.966352206901121</v>
      </c>
      <c r="F34" s="6">
        <v>8.011097463700235</v>
      </c>
      <c r="G34" s="6">
        <v>7.2718707196995025</v>
      </c>
      <c r="H34" s="6">
        <v>4.2904736239252728</v>
      </c>
      <c r="I34" s="6">
        <v>20.545847491747903</v>
      </c>
      <c r="J34" s="6">
        <v>14.051747565921247</v>
      </c>
      <c r="K34" s="6">
        <v>8.2717655436125082</v>
      </c>
      <c r="L34" s="6">
        <v>9.5482606407799828</v>
      </c>
      <c r="M34" s="6">
        <v>1.9440850199430981</v>
      </c>
      <c r="N34" s="6">
        <v>5.4057830430339182</v>
      </c>
      <c r="O34" s="6">
        <v>12.369183663637529</v>
      </c>
      <c r="P34" s="6">
        <v>16.073103740968662</v>
      </c>
      <c r="Q34" s="6">
        <v>4.3676067530838969</v>
      </c>
      <c r="R34" s="6">
        <v>7.984556508593621</v>
      </c>
      <c r="S34" s="6">
        <v>9.0472762970797973</v>
      </c>
      <c r="T34" s="6">
        <v>13.705634857368176</v>
      </c>
      <c r="U34" s="6">
        <v>15.825736055693929</v>
      </c>
      <c r="V34" s="6">
        <v>13.108964089820251</v>
      </c>
      <c r="W34" s="6">
        <v>7.3955809772353387</v>
      </c>
      <c r="X34" s="6">
        <v>9.7988279176688842</v>
      </c>
      <c r="Y34" s="6">
        <v>10.615068406848827</v>
      </c>
      <c r="Z34" s="6">
        <v>9.859803072473694</v>
      </c>
      <c r="AA34" s="6">
        <v>19.824647473458377</v>
      </c>
      <c r="AB34" s="6">
        <v>17.143431923840623</v>
      </c>
      <c r="AC34" s="6">
        <v>14.693510146333622</v>
      </c>
      <c r="AD34" s="6">
        <v>9.4895070739683831</v>
      </c>
      <c r="AE34" s="6">
        <v>3.7590665074561214</v>
      </c>
      <c r="AF34" s="6">
        <v>4.1150521068487045</v>
      </c>
      <c r="AG34" s="6">
        <v>-1.5419259162329113</v>
      </c>
      <c r="AH34" s="6">
        <v>-3.6488884925755638</v>
      </c>
      <c r="AI34" s="6">
        <v>4.5260129334371957</v>
      </c>
      <c r="AJ34" s="6">
        <v>0.40981920333866828</v>
      </c>
      <c r="AK34" s="6">
        <v>10.906510156801797</v>
      </c>
      <c r="AL34" s="6">
        <v>10.670286722582523</v>
      </c>
      <c r="AM34" s="6">
        <v>8.0570483948578584</v>
      </c>
      <c r="AN34" s="6">
        <v>10.761743398294632</v>
      </c>
      <c r="AO34" s="6">
        <v>4.011915955785339</v>
      </c>
      <c r="AP34" s="6">
        <v>3.5220575085052275</v>
      </c>
      <c r="AQ34" s="6">
        <v>8.3366308726622087</v>
      </c>
      <c r="AR34" s="6">
        <v>10.065330424161356</v>
      </c>
      <c r="AS34" s="6">
        <v>13.869196098794824</v>
      </c>
      <c r="AT34" s="6">
        <v>14.900615788433313</v>
      </c>
      <c r="AU34" s="6">
        <v>9.8541595862010176</v>
      </c>
      <c r="AV34" s="6">
        <v>4.5875282730475364</v>
      </c>
      <c r="AW34" s="6">
        <v>4.1465454049796069</v>
      </c>
      <c r="AX34" s="6">
        <v>5.8549610353396231</v>
      </c>
      <c r="AY34" s="6">
        <v>3.5642406674597948</v>
      </c>
      <c r="AZ34" s="6">
        <v>12.080975937386619</v>
      </c>
      <c r="BA34" s="6">
        <v>5.5016055075139292</v>
      </c>
      <c r="BB34" s="6">
        <v>4.6207009916995778</v>
      </c>
      <c r="BC34" s="6">
        <v>6.0693486821621345</v>
      </c>
      <c r="BD34" s="6">
        <v>6.6222489397529394</v>
      </c>
      <c r="BE34" s="6">
        <v>8.0371607173250315</v>
      </c>
      <c r="BF34" s="6">
        <v>9.9200769210263005</v>
      </c>
      <c r="BG34" s="6">
        <v>7.8234594407871727</v>
      </c>
      <c r="BH34" s="6">
        <v>5.9314586907645017</v>
      </c>
      <c r="BI34" s="6">
        <v>1.0963667055130522</v>
      </c>
      <c r="BJ34" s="6">
        <v>2.296148979017687</v>
      </c>
      <c r="BK34" s="6">
        <v>-2.580346791782262</v>
      </c>
      <c r="BL34" s="6">
        <v>-1.4033689373619929</v>
      </c>
      <c r="BM34" s="6">
        <v>-7.938014682583594E-2</v>
      </c>
      <c r="BN34" s="6">
        <v>3.3676462789830941</v>
      </c>
      <c r="BO34" s="6">
        <v>6.3294348944269663</v>
      </c>
      <c r="BP34" s="6">
        <v>5.8078686696256376</v>
      </c>
      <c r="BQ34" s="6">
        <v>13.096816089931561</v>
      </c>
      <c r="BR34" s="6">
        <v>3.8947310534367396</v>
      </c>
      <c r="BS34" s="6">
        <v>9.4460034033887474</v>
      </c>
      <c r="BT34" s="6">
        <v>12.272030632554532</v>
      </c>
      <c r="BU34" s="6">
        <v>13.52349706356839</v>
      </c>
      <c r="BV34" s="6">
        <v>17.057981601608894</v>
      </c>
      <c r="BW34" s="6">
        <v>7.7938101579520191</v>
      </c>
      <c r="BX34" s="6">
        <v>5.1788854121163519</v>
      </c>
      <c r="BY34" s="6">
        <v>3.2531227568524113</v>
      </c>
      <c r="BZ34" s="6">
        <v>1.6105039359711748</v>
      </c>
      <c r="CA34" s="6">
        <v>7.8144923333378191</v>
      </c>
      <c r="CB34" s="6">
        <v>6.2738687453156583</v>
      </c>
      <c r="CC34" s="6">
        <v>9.9019896899289925</v>
      </c>
      <c r="CD34" s="6">
        <v>12.590451478863972</v>
      </c>
      <c r="CE34" s="6">
        <v>15.570933760928774</v>
      </c>
      <c r="CF34" s="6">
        <v>10.995443260565295</v>
      </c>
    </row>
    <row r="35" spans="1:84" x14ac:dyDescent="0.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</row>
  </sheetData>
  <mergeCells count="1">
    <mergeCell ref="A1:A2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F36"/>
  <sheetViews>
    <sheetView workbookViewId="0">
      <pane xSplit="1" ySplit="5" topLeftCell="BS20" activePane="bottomRight" state="frozen"/>
      <selection activeCell="B6" sqref="B6:B35"/>
      <selection pane="topRight" activeCell="B6" sqref="B6:B35"/>
      <selection pane="bottomLeft" activeCell="B6" sqref="B6:B35"/>
      <selection pane="bottomRight" activeCell="BS4" sqref="BS4"/>
    </sheetView>
  </sheetViews>
  <sheetFormatPr baseColWidth="10" defaultRowHeight="14.5" x14ac:dyDescent="0.35"/>
  <cols>
    <col min="1" max="1" width="35.1796875" customWidth="1"/>
    <col min="2" max="84" width="8.6328125" customWidth="1"/>
  </cols>
  <sheetData>
    <row r="1" spans="1:84" ht="29" customHeight="1" x14ac:dyDescent="0.35">
      <c r="A1" s="9" t="s">
        <v>113</v>
      </c>
    </row>
    <row r="2" spans="1:84" x14ac:dyDescent="0.35">
      <c r="A2" s="9"/>
    </row>
    <row r="3" spans="1:84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</row>
    <row r="4" spans="1:84" x14ac:dyDescent="0.3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</row>
    <row r="5" spans="1:84" s="1" customFormat="1" x14ac:dyDescent="0.35">
      <c r="A5" s="4" t="s">
        <v>0</v>
      </c>
      <c r="B5" s="4" t="s">
        <v>49</v>
      </c>
      <c r="C5" s="4" t="s">
        <v>50</v>
      </c>
      <c r="D5" s="4" t="s">
        <v>51</v>
      </c>
      <c r="E5" s="4" t="s">
        <v>52</v>
      </c>
      <c r="F5" s="4" t="s">
        <v>53</v>
      </c>
      <c r="G5" s="4" t="s">
        <v>54</v>
      </c>
      <c r="H5" s="4" t="s">
        <v>55</v>
      </c>
      <c r="I5" s="4" t="s">
        <v>56</v>
      </c>
      <c r="J5" s="4" t="s">
        <v>57</v>
      </c>
      <c r="K5" s="4" t="s">
        <v>58</v>
      </c>
      <c r="L5" s="4" t="s">
        <v>59</v>
      </c>
      <c r="M5" s="4" t="s">
        <v>60</v>
      </c>
      <c r="N5" s="4" t="s">
        <v>61</v>
      </c>
      <c r="O5" s="4" t="s">
        <v>62</v>
      </c>
      <c r="P5" s="4" t="s">
        <v>63</v>
      </c>
      <c r="Q5" s="4" t="s">
        <v>64</v>
      </c>
      <c r="R5" s="4" t="s">
        <v>65</v>
      </c>
      <c r="S5" s="4" t="s">
        <v>66</v>
      </c>
      <c r="T5" s="4" t="s">
        <v>67</v>
      </c>
      <c r="U5" s="4" t="s">
        <v>68</v>
      </c>
      <c r="V5" s="4" t="s">
        <v>69</v>
      </c>
      <c r="W5" s="4" t="s">
        <v>70</v>
      </c>
      <c r="X5" s="4" t="s">
        <v>71</v>
      </c>
      <c r="Y5" s="4" t="s">
        <v>72</v>
      </c>
      <c r="Z5" s="4" t="s">
        <v>73</v>
      </c>
      <c r="AA5" s="4" t="s">
        <v>74</v>
      </c>
      <c r="AB5" s="4" t="s">
        <v>75</v>
      </c>
      <c r="AC5" s="4" t="s">
        <v>76</v>
      </c>
      <c r="AD5" s="4" t="s">
        <v>77</v>
      </c>
      <c r="AE5" s="4" t="s">
        <v>78</v>
      </c>
      <c r="AF5" s="4" t="s">
        <v>79</v>
      </c>
      <c r="AG5" s="4" t="s">
        <v>80</v>
      </c>
      <c r="AH5" s="4" t="s">
        <v>81</v>
      </c>
      <c r="AI5" s="4" t="s">
        <v>82</v>
      </c>
      <c r="AJ5" s="4" t="s">
        <v>83</v>
      </c>
      <c r="AK5" s="4" t="s">
        <v>84</v>
      </c>
      <c r="AL5" s="4" t="s">
        <v>85</v>
      </c>
      <c r="AM5" s="4" t="s">
        <v>86</v>
      </c>
      <c r="AN5" s="4" t="s">
        <v>87</v>
      </c>
      <c r="AO5" s="4" t="s">
        <v>88</v>
      </c>
      <c r="AP5" s="4" t="s">
        <v>89</v>
      </c>
      <c r="AQ5" s="4" t="s">
        <v>90</v>
      </c>
      <c r="AR5" s="4" t="s">
        <v>91</v>
      </c>
      <c r="AS5" s="4" t="s">
        <v>92</v>
      </c>
      <c r="AT5" s="4" t="s">
        <v>93</v>
      </c>
      <c r="AU5" s="4" t="s">
        <v>94</v>
      </c>
      <c r="AV5" s="4" t="s">
        <v>95</v>
      </c>
      <c r="AW5" s="4" t="s">
        <v>96</v>
      </c>
      <c r="AX5" s="4" t="s">
        <v>97</v>
      </c>
      <c r="AY5" s="4" t="s">
        <v>98</v>
      </c>
      <c r="AZ5" s="4" t="s">
        <v>99</v>
      </c>
      <c r="BA5" s="4" t="s">
        <v>100</v>
      </c>
      <c r="BB5" s="4" t="s">
        <v>101</v>
      </c>
      <c r="BC5" s="4" t="s">
        <v>102</v>
      </c>
      <c r="BD5" s="4" t="s">
        <v>103</v>
      </c>
      <c r="BE5" s="4" t="s">
        <v>104</v>
      </c>
      <c r="BF5" s="4" t="s">
        <v>105</v>
      </c>
      <c r="BG5" s="4" t="s">
        <v>106</v>
      </c>
      <c r="BH5" s="4" t="s">
        <v>107</v>
      </c>
      <c r="BI5" s="4" t="s">
        <v>108</v>
      </c>
      <c r="BJ5" s="4" t="s">
        <v>109</v>
      </c>
      <c r="BK5" s="4" t="s">
        <v>110</v>
      </c>
      <c r="BL5" s="4" t="s">
        <v>111</v>
      </c>
      <c r="BM5" s="4" t="s">
        <v>112</v>
      </c>
      <c r="BN5" s="4" t="s">
        <v>1</v>
      </c>
      <c r="BO5" s="4" t="s">
        <v>2</v>
      </c>
      <c r="BP5" s="4" t="s">
        <v>3</v>
      </c>
      <c r="BQ5" s="4" t="s">
        <v>4</v>
      </c>
      <c r="BR5" s="4" t="s">
        <v>5</v>
      </c>
      <c r="BS5" s="4" t="s">
        <v>6</v>
      </c>
      <c r="BT5" s="4" t="s">
        <v>7</v>
      </c>
      <c r="BU5" s="4" t="s">
        <v>8</v>
      </c>
      <c r="BV5" s="4" t="s">
        <v>9</v>
      </c>
      <c r="BW5" s="4" t="s">
        <v>10</v>
      </c>
      <c r="BX5" s="4" t="s">
        <v>11</v>
      </c>
      <c r="BY5" s="4" t="s">
        <v>12</v>
      </c>
      <c r="BZ5" s="4" t="s">
        <v>13</v>
      </c>
      <c r="CA5" s="4" t="s">
        <v>14</v>
      </c>
      <c r="CB5" s="4" t="s">
        <v>15</v>
      </c>
      <c r="CC5" s="4" t="s">
        <v>46</v>
      </c>
      <c r="CD5" s="4" t="s">
        <v>47</v>
      </c>
      <c r="CE5" s="4" t="s">
        <v>126</v>
      </c>
      <c r="CF5" s="4" t="s">
        <v>127</v>
      </c>
    </row>
    <row r="6" spans="1:84" x14ac:dyDescent="0.35">
      <c r="A6" s="5" t="s">
        <v>16</v>
      </c>
      <c r="B6" s="6">
        <v>121.0892547421448</v>
      </c>
      <c r="C6" s="6">
        <v>211.58173010888356</v>
      </c>
      <c r="D6" s="6">
        <v>267.98236570860684</v>
      </c>
      <c r="E6" s="6">
        <v>132.96310557279264</v>
      </c>
      <c r="F6" s="6">
        <v>140.52385703451623</v>
      </c>
      <c r="G6" s="6">
        <v>246.00961334713307</v>
      </c>
      <c r="H6" s="6">
        <v>320.76968816503876</v>
      </c>
      <c r="I6" s="6">
        <v>157.81777512359636</v>
      </c>
      <c r="J6" s="6">
        <v>146.49873914479963</v>
      </c>
      <c r="K6" s="6">
        <v>282.54598923452994</v>
      </c>
      <c r="L6" s="6">
        <v>410.74191338929649</v>
      </c>
      <c r="M6" s="6">
        <v>176.89414122657729</v>
      </c>
      <c r="N6" s="6">
        <v>165.64748700022452</v>
      </c>
      <c r="O6" s="6">
        <v>351.37269757177557</v>
      </c>
      <c r="P6" s="6">
        <v>518.95054760281369</v>
      </c>
      <c r="Q6" s="6">
        <v>196.30566561705834</v>
      </c>
      <c r="R6" s="6">
        <v>176.97645816720865</v>
      </c>
      <c r="S6" s="6">
        <v>402.69242286049013</v>
      </c>
      <c r="T6" s="6">
        <v>572.58000974918468</v>
      </c>
      <c r="U6" s="6">
        <v>214.37094097260541</v>
      </c>
      <c r="V6" s="6">
        <v>194.7293533603451</v>
      </c>
      <c r="W6" s="6">
        <v>452.51620341256529</v>
      </c>
      <c r="X6" s="6">
        <v>664.63241084692879</v>
      </c>
      <c r="Y6" s="6">
        <v>242.98006382306366</v>
      </c>
      <c r="Z6" s="6">
        <v>207.38451007884484</v>
      </c>
      <c r="AA6" s="6">
        <v>454.72716515329182</v>
      </c>
      <c r="AB6" s="6">
        <v>660.44558298718232</v>
      </c>
      <c r="AC6" s="6">
        <v>255.35793578429417</v>
      </c>
      <c r="AD6" s="6">
        <v>262.5113998558196</v>
      </c>
      <c r="AE6" s="6">
        <v>638.05969760815083</v>
      </c>
      <c r="AF6" s="6">
        <v>961.87927535150993</v>
      </c>
      <c r="AG6" s="6">
        <v>337.72617301004544</v>
      </c>
      <c r="AH6" s="6">
        <v>290.85824414809633</v>
      </c>
      <c r="AI6" s="6">
        <v>637.43248103861526</v>
      </c>
      <c r="AJ6" s="6">
        <v>949.22577117043306</v>
      </c>
      <c r="AK6" s="6">
        <v>363.1975429364756</v>
      </c>
      <c r="AL6" s="6">
        <v>316.7414070353687</v>
      </c>
      <c r="AM6" s="6">
        <v>728.01767529811207</v>
      </c>
      <c r="AN6" s="6">
        <v>1085.0322137928847</v>
      </c>
      <c r="AO6" s="6">
        <v>422.07704467139456</v>
      </c>
      <c r="AP6" s="6">
        <v>329.47000104554627</v>
      </c>
      <c r="AQ6" s="6">
        <v>766.88519568724803</v>
      </c>
      <c r="AR6" s="6">
        <v>1144.6152482070333</v>
      </c>
      <c r="AS6" s="6">
        <v>413.1643520398153</v>
      </c>
      <c r="AT6" s="6">
        <v>355.03771063602585</v>
      </c>
      <c r="AU6" s="6">
        <v>864.07661454801291</v>
      </c>
      <c r="AV6" s="6">
        <v>1294.3275120046478</v>
      </c>
      <c r="AW6" s="6">
        <v>474.3121628113135</v>
      </c>
      <c r="AX6" s="6">
        <v>408.38588467494276</v>
      </c>
      <c r="AY6" s="6">
        <v>931.73056728279266</v>
      </c>
      <c r="AZ6" s="6">
        <v>1380.9876941610707</v>
      </c>
      <c r="BA6" s="6">
        <v>529.62285388119437</v>
      </c>
      <c r="BB6" s="6">
        <v>437.19231517191849</v>
      </c>
      <c r="BC6" s="6">
        <v>1027.7056485496319</v>
      </c>
      <c r="BD6" s="6">
        <v>1542.7963343182578</v>
      </c>
      <c r="BE6" s="6">
        <v>573.4327019601908</v>
      </c>
      <c r="BF6" s="6">
        <v>461.95811382580473</v>
      </c>
      <c r="BG6" s="6">
        <v>1085.1698636839769</v>
      </c>
      <c r="BH6" s="6">
        <v>1619.4172442904285</v>
      </c>
      <c r="BI6" s="6">
        <v>588.05177819979065</v>
      </c>
      <c r="BJ6" s="6">
        <v>468.61436063345889</v>
      </c>
      <c r="BK6" s="6">
        <v>1089.4398607952921</v>
      </c>
      <c r="BL6" s="6">
        <v>1628.1755951637399</v>
      </c>
      <c r="BM6" s="6">
        <v>581.58518340750959</v>
      </c>
      <c r="BN6" s="6">
        <v>472.10159764010308</v>
      </c>
      <c r="BO6" s="6">
        <v>1103.1451828560778</v>
      </c>
      <c r="BP6" s="6">
        <v>1619.8204060087749</v>
      </c>
      <c r="BQ6" s="6">
        <v>625.3848134950448</v>
      </c>
      <c r="BR6" s="6">
        <v>520.93778259402961</v>
      </c>
      <c r="BS6" s="6">
        <v>1239.9716677633362</v>
      </c>
      <c r="BT6" s="6">
        <v>1858.7995571044332</v>
      </c>
      <c r="BU6" s="6">
        <v>698.47899253820117</v>
      </c>
      <c r="BV6" s="6">
        <v>566.13014727127347</v>
      </c>
      <c r="BW6" s="6">
        <v>1376.6464189255978</v>
      </c>
      <c r="BX6" s="6">
        <v>2037.1047108550363</v>
      </c>
      <c r="BY6" s="6">
        <v>758.79858917154434</v>
      </c>
      <c r="BZ6" s="6">
        <v>642.89045686682232</v>
      </c>
      <c r="CA6" s="6">
        <v>1461.8378854061616</v>
      </c>
      <c r="CB6" s="6">
        <v>2158.9878112172469</v>
      </c>
      <c r="CC6" s="6">
        <v>817.27099715297629</v>
      </c>
      <c r="CD6" s="6">
        <v>708.73498313800349</v>
      </c>
      <c r="CE6" s="6">
        <v>1602.1712595630188</v>
      </c>
      <c r="CF6" s="6">
        <v>2345.2114223516201</v>
      </c>
    </row>
    <row r="7" spans="1:84" x14ac:dyDescent="0.35">
      <c r="A7" s="7" t="s">
        <v>17</v>
      </c>
      <c r="B7" s="8">
        <v>2.7719355063960291</v>
      </c>
      <c r="C7" s="8">
        <v>87.204014262890851</v>
      </c>
      <c r="D7" s="8">
        <v>144.03636667024807</v>
      </c>
      <c r="E7" s="8">
        <v>17.466690271727192</v>
      </c>
      <c r="F7" s="8">
        <v>3.219779362724327</v>
      </c>
      <c r="G7" s="8">
        <v>96.242683638647662</v>
      </c>
      <c r="H7" s="8">
        <v>158.51076266351521</v>
      </c>
      <c r="I7" s="8">
        <v>21.623612738189994</v>
      </c>
      <c r="J7" s="8">
        <v>3.946870612152539</v>
      </c>
      <c r="K7" s="8">
        <v>138.61701531431098</v>
      </c>
      <c r="L7" s="8">
        <v>257.79801098885702</v>
      </c>
      <c r="M7" s="8">
        <v>35.691631463759634</v>
      </c>
      <c r="N7" s="8">
        <v>5.2557907709390577</v>
      </c>
      <c r="O7" s="8">
        <v>184.68177176052978</v>
      </c>
      <c r="P7" s="8">
        <v>333.67211945004641</v>
      </c>
      <c r="Q7" s="8">
        <v>42.675192086978534</v>
      </c>
      <c r="R7" s="8">
        <v>7.2628034597380369</v>
      </c>
      <c r="S7" s="8">
        <v>231.52146428926756</v>
      </c>
      <c r="T7" s="8">
        <v>396.16824612972812</v>
      </c>
      <c r="U7" s="8">
        <v>52.264375547496371</v>
      </c>
      <c r="V7" s="8">
        <v>7.7927800601196386</v>
      </c>
      <c r="W7" s="8">
        <v>261.43346321674227</v>
      </c>
      <c r="X7" s="8">
        <v>467.6077107004387</v>
      </c>
      <c r="Y7" s="8">
        <v>63.348073035931208</v>
      </c>
      <c r="Z7" s="8">
        <v>7.239774601517758</v>
      </c>
      <c r="AA7" s="8">
        <v>248.79648058130257</v>
      </c>
      <c r="AB7" s="8">
        <v>450.04933365143086</v>
      </c>
      <c r="AC7" s="8">
        <v>60.088169650797333</v>
      </c>
      <c r="AD7" s="8">
        <v>10.988358112630504</v>
      </c>
      <c r="AE7" s="8">
        <v>372.51788597884547</v>
      </c>
      <c r="AF7" s="8">
        <v>675.02360177668663</v>
      </c>
      <c r="AG7" s="8">
        <v>92.822319195293034</v>
      </c>
      <c r="AH7" s="8">
        <v>10.00338102875682</v>
      </c>
      <c r="AI7" s="8">
        <v>349.48804695641257</v>
      </c>
      <c r="AJ7" s="8">
        <v>640.18646400524324</v>
      </c>
      <c r="AK7" s="8">
        <v>86.022324999883864</v>
      </c>
      <c r="AL7" s="8">
        <v>11.782429495170414</v>
      </c>
      <c r="AM7" s="8">
        <v>401.26499396052475</v>
      </c>
      <c r="AN7" s="8">
        <v>723.38392358262547</v>
      </c>
      <c r="AO7" s="8">
        <v>97.152884761034301</v>
      </c>
      <c r="AP7" s="8">
        <v>13.188006542068269</v>
      </c>
      <c r="AQ7" s="8">
        <v>448.11221215556048</v>
      </c>
      <c r="AR7" s="8">
        <v>804.44384471061096</v>
      </c>
      <c r="AS7" s="8">
        <v>107.5680880943176</v>
      </c>
      <c r="AT7" s="8">
        <v>14.903422056221727</v>
      </c>
      <c r="AU7" s="8">
        <v>504.99771918255124</v>
      </c>
      <c r="AV7" s="8">
        <v>905.97450125232695</v>
      </c>
      <c r="AW7" s="8">
        <v>121.0463575089006</v>
      </c>
      <c r="AX7" s="8">
        <v>15.307198750453008</v>
      </c>
      <c r="AY7" s="8">
        <v>519.34558158225082</v>
      </c>
      <c r="AZ7" s="8">
        <v>936.88801632468369</v>
      </c>
      <c r="BA7" s="8">
        <v>127.18220334261301</v>
      </c>
      <c r="BB7" s="8">
        <v>17.529744551190237</v>
      </c>
      <c r="BC7" s="8">
        <v>604.06462092498191</v>
      </c>
      <c r="BD7" s="8">
        <v>1096.6559458718184</v>
      </c>
      <c r="BE7" s="8">
        <v>147.1936886520088</v>
      </c>
      <c r="BF7" s="8">
        <v>18.58854391852983</v>
      </c>
      <c r="BG7" s="8">
        <v>631.8659080339329</v>
      </c>
      <c r="BH7" s="8">
        <v>1141.2867613802957</v>
      </c>
      <c r="BI7" s="8">
        <v>154.93778666724245</v>
      </c>
      <c r="BJ7" s="8">
        <v>19.112856367924529</v>
      </c>
      <c r="BK7" s="8">
        <v>659.09105961747048</v>
      </c>
      <c r="BL7" s="8">
        <v>1198.8378419135261</v>
      </c>
      <c r="BM7" s="8">
        <v>161.46824210107903</v>
      </c>
      <c r="BN7" s="8">
        <v>17.93683032794204</v>
      </c>
      <c r="BO7" s="8">
        <v>612.12657189871754</v>
      </c>
      <c r="BP7" s="8">
        <v>1105.7897288077547</v>
      </c>
      <c r="BQ7" s="8">
        <v>149.1648689655855</v>
      </c>
      <c r="BR7" s="8">
        <v>21.863965858339864</v>
      </c>
      <c r="BS7" s="8">
        <v>748.75502060497774</v>
      </c>
      <c r="BT7" s="8">
        <v>1356.7769689604979</v>
      </c>
      <c r="BU7" s="8">
        <v>183.08704457618464</v>
      </c>
      <c r="BV7" s="8">
        <v>23.204522168707875</v>
      </c>
      <c r="BW7" s="8">
        <v>794.54713276069151</v>
      </c>
      <c r="BX7" s="8">
        <v>1439.0844126015736</v>
      </c>
      <c r="BY7" s="8">
        <v>194.19664609523593</v>
      </c>
      <c r="BZ7" s="8">
        <v>24.154769171852216</v>
      </c>
      <c r="CA7" s="8">
        <v>826.59198037565636</v>
      </c>
      <c r="CB7" s="8">
        <v>1496.6317229548845</v>
      </c>
      <c r="CC7" s="8">
        <v>201.94977941461613</v>
      </c>
      <c r="CD7" s="8">
        <v>26.262321495896362</v>
      </c>
      <c r="CE7" s="8">
        <v>898.85004491516156</v>
      </c>
      <c r="CF7" s="8">
        <v>1627.6053342485645</v>
      </c>
    </row>
    <row r="8" spans="1:84" x14ac:dyDescent="0.35">
      <c r="A8" s="7" t="s">
        <v>18</v>
      </c>
      <c r="B8" s="8">
        <v>7.1188294488874568</v>
      </c>
      <c r="C8" s="8">
        <v>9.8097844140425323</v>
      </c>
      <c r="D8" s="8">
        <v>9.4220279043423858</v>
      </c>
      <c r="E8" s="8">
        <v>4.4311907956504371</v>
      </c>
      <c r="F8" s="8">
        <v>12.242157753835578</v>
      </c>
      <c r="G8" s="8">
        <v>24.662693612088383</v>
      </c>
      <c r="H8" s="8">
        <v>39.044527135179706</v>
      </c>
      <c r="I8" s="8">
        <v>16.667501218711497</v>
      </c>
      <c r="J8" s="8">
        <v>10.564312845029519</v>
      </c>
      <c r="K8" s="8">
        <v>10.392531261744171</v>
      </c>
      <c r="L8" s="8">
        <v>20.43572302585104</v>
      </c>
      <c r="M8" s="8">
        <v>12.248585342912932</v>
      </c>
      <c r="N8" s="8">
        <v>13.455809860918194</v>
      </c>
      <c r="O8" s="8">
        <v>18.34957466594955</v>
      </c>
      <c r="P8" s="8">
        <v>38.827749181510079</v>
      </c>
      <c r="Q8" s="8">
        <v>12.313132495229969</v>
      </c>
      <c r="R8" s="8">
        <v>8.3801811637295209</v>
      </c>
      <c r="S8" s="8">
        <v>8.8041968603630316</v>
      </c>
      <c r="T8" s="8">
        <v>15.582209737497756</v>
      </c>
      <c r="U8" s="8">
        <v>5.3181902757673587</v>
      </c>
      <c r="V8" s="8">
        <v>11.461102372177457</v>
      </c>
      <c r="W8" s="8">
        <v>12.771808658811167</v>
      </c>
      <c r="X8" s="8">
        <v>19.181515159077804</v>
      </c>
      <c r="Y8" s="8">
        <v>5.4833510268447636</v>
      </c>
      <c r="Z8" s="8">
        <v>7.3383619837987695</v>
      </c>
      <c r="AA8" s="8">
        <v>11.106496406966279</v>
      </c>
      <c r="AB8" s="8">
        <v>17.05352940048185</v>
      </c>
      <c r="AC8" s="8">
        <v>6.8607234960717882</v>
      </c>
      <c r="AD8" s="8">
        <v>25.132676292021891</v>
      </c>
      <c r="AE8" s="8">
        <v>38.188360256301834</v>
      </c>
      <c r="AF8" s="8">
        <v>62.336743506823154</v>
      </c>
      <c r="AG8" s="8">
        <v>26.870383229531775</v>
      </c>
      <c r="AH8" s="8">
        <v>24.797341042531599</v>
      </c>
      <c r="AI8" s="8">
        <v>30.497548962055099</v>
      </c>
      <c r="AJ8" s="8">
        <v>52.880186648106815</v>
      </c>
      <c r="AK8" s="8">
        <v>24.887670234305119</v>
      </c>
      <c r="AL8" s="8">
        <v>25.179093506319372</v>
      </c>
      <c r="AM8" s="8">
        <v>42.547180276328369</v>
      </c>
      <c r="AN8" s="8">
        <v>78.478897948379725</v>
      </c>
      <c r="AO8" s="8">
        <v>48.153274254664709</v>
      </c>
      <c r="AP8" s="8">
        <v>28.678695780262082</v>
      </c>
      <c r="AQ8" s="8">
        <v>29.865047839405925</v>
      </c>
      <c r="AR8" s="8">
        <v>53.782079534285273</v>
      </c>
      <c r="AS8" s="8">
        <v>25.450176846046674</v>
      </c>
      <c r="AT8" s="8">
        <v>19.064527411898297</v>
      </c>
      <c r="AU8" s="8">
        <v>33.497259282207196</v>
      </c>
      <c r="AV8" s="8">
        <v>60.374689466825643</v>
      </c>
      <c r="AW8" s="8">
        <v>24.839523839068697</v>
      </c>
      <c r="AX8" s="8">
        <v>25.122722766967769</v>
      </c>
      <c r="AY8" s="8">
        <v>37.018363972843673</v>
      </c>
      <c r="AZ8" s="8">
        <v>67.077163655280032</v>
      </c>
      <c r="BA8" s="8">
        <v>29.544749604908652</v>
      </c>
      <c r="BB8" s="8">
        <v>30.542161550185611</v>
      </c>
      <c r="BC8" s="8">
        <v>32.640632965236151</v>
      </c>
      <c r="BD8" s="8">
        <v>55.930518744180048</v>
      </c>
      <c r="BE8" s="8">
        <v>39.073686740397889</v>
      </c>
      <c r="BF8" s="8">
        <v>30.314003856638834</v>
      </c>
      <c r="BG8" s="8">
        <v>37.880868006552561</v>
      </c>
      <c r="BH8" s="8">
        <v>65.899420697219441</v>
      </c>
      <c r="BI8" s="8">
        <v>29.435707439589152</v>
      </c>
      <c r="BJ8" s="8">
        <v>25.803806744036578</v>
      </c>
      <c r="BK8" s="8">
        <v>6.5411408237146844</v>
      </c>
      <c r="BL8" s="8">
        <v>11.573261078778536</v>
      </c>
      <c r="BM8" s="8">
        <v>5.2747913534702207</v>
      </c>
      <c r="BN8" s="8">
        <v>9.4025787004767505</v>
      </c>
      <c r="BO8" s="8">
        <v>41.186353356799209</v>
      </c>
      <c r="BP8" s="8">
        <v>69.753713503556284</v>
      </c>
      <c r="BQ8" s="8">
        <v>33.388354439167863</v>
      </c>
      <c r="BR8" s="8">
        <v>34.160752223394852</v>
      </c>
      <c r="BS8" s="8">
        <v>20.166711893076027</v>
      </c>
      <c r="BT8" s="8">
        <v>31.593368435632044</v>
      </c>
      <c r="BU8" s="8">
        <v>23.790167447896934</v>
      </c>
      <c r="BV8" s="8">
        <v>13.030917707509531</v>
      </c>
      <c r="BW8" s="8">
        <v>33.324121020922519</v>
      </c>
      <c r="BX8" s="8">
        <v>62.01490018435257</v>
      </c>
      <c r="BY8" s="8">
        <v>32.138442610404667</v>
      </c>
      <c r="BZ8" s="8">
        <v>30.063144588005784</v>
      </c>
      <c r="CA8" s="8">
        <v>46.104596701826551</v>
      </c>
      <c r="CB8" s="8">
        <v>82.969076588061426</v>
      </c>
      <c r="CC8" s="8">
        <v>33.690856098002655</v>
      </c>
      <c r="CD8" s="8">
        <v>43.423023303939217</v>
      </c>
      <c r="CE8" s="8">
        <v>49.740570050294565</v>
      </c>
      <c r="CF8" s="8">
        <v>86.531846774661915</v>
      </c>
    </row>
    <row r="9" spans="1:84" x14ac:dyDescent="0.35">
      <c r="A9" s="7" t="s">
        <v>19</v>
      </c>
      <c r="B9" s="8">
        <v>71.813667624721731</v>
      </c>
      <c r="C9" s="8">
        <v>75.213723929374623</v>
      </c>
      <c r="D9" s="8">
        <v>77.291474139749965</v>
      </c>
      <c r="E9" s="8">
        <v>78.028413708075959</v>
      </c>
      <c r="F9" s="8">
        <v>82.447250352931775</v>
      </c>
      <c r="G9" s="8">
        <v>82.428419315956347</v>
      </c>
      <c r="H9" s="8">
        <v>83.038494078352699</v>
      </c>
      <c r="I9" s="8">
        <v>84.272728979588933</v>
      </c>
      <c r="J9" s="8">
        <v>86.138519597666772</v>
      </c>
      <c r="K9" s="8">
        <v>87.858445380156866</v>
      </c>
      <c r="L9" s="8">
        <v>89.457012433261781</v>
      </c>
      <c r="M9" s="8">
        <v>90.940990233397144</v>
      </c>
      <c r="N9" s="8">
        <v>96.902028189552524</v>
      </c>
      <c r="O9" s="8">
        <v>98.041553721352926</v>
      </c>
      <c r="P9" s="8">
        <v>98.88493669837564</v>
      </c>
      <c r="Q9" s="8">
        <v>99.428349629483932</v>
      </c>
      <c r="R9" s="8">
        <v>105.54380932049699</v>
      </c>
      <c r="S9" s="8">
        <v>106.42342068457558</v>
      </c>
      <c r="T9" s="8">
        <v>107.92953656252494</v>
      </c>
      <c r="U9" s="8">
        <v>110.06829571993158</v>
      </c>
      <c r="V9" s="8">
        <v>120.66072501297567</v>
      </c>
      <c r="W9" s="8">
        <v>123.42579679448404</v>
      </c>
      <c r="X9" s="8">
        <v>126.00706631284633</v>
      </c>
      <c r="Y9" s="8">
        <v>128.40353985526374</v>
      </c>
      <c r="Z9" s="8">
        <v>136.1792727966569</v>
      </c>
      <c r="AA9" s="8">
        <v>138.18814853627438</v>
      </c>
      <c r="AB9" s="8">
        <v>139.90715829438903</v>
      </c>
      <c r="AC9" s="8">
        <v>141.33061426079476</v>
      </c>
      <c r="AD9" s="8">
        <v>160.49852070455131</v>
      </c>
      <c r="AE9" s="8">
        <v>161.51361003073654</v>
      </c>
      <c r="AF9" s="8">
        <v>162.26514538270462</v>
      </c>
      <c r="AG9" s="8">
        <v>162.75588144234763</v>
      </c>
      <c r="AH9" s="8">
        <v>181.28417437894956</v>
      </c>
      <c r="AI9" s="8">
        <v>182.72364878500298</v>
      </c>
      <c r="AJ9" s="8">
        <v>185.35693104612088</v>
      </c>
      <c r="AK9" s="8">
        <v>189.1874672288082</v>
      </c>
      <c r="AL9" s="8">
        <v>198.66649635767558</v>
      </c>
      <c r="AM9" s="8">
        <v>202.66875375420759</v>
      </c>
      <c r="AN9" s="8">
        <v>205.49990572198686</v>
      </c>
      <c r="AO9" s="8">
        <v>207.13582131402404</v>
      </c>
      <c r="AP9" s="8">
        <v>207.0136028755181</v>
      </c>
      <c r="AQ9" s="8">
        <v>208.07955589867908</v>
      </c>
      <c r="AR9" s="8">
        <v>209.68959329061644</v>
      </c>
      <c r="AS9" s="8">
        <v>211.83468696124623</v>
      </c>
      <c r="AT9" s="8">
        <v>241.05577174527215</v>
      </c>
      <c r="AU9" s="8">
        <v>245.33368575967455</v>
      </c>
      <c r="AV9" s="8">
        <v>250.97165913441643</v>
      </c>
      <c r="AW9" s="8">
        <v>258.02588336063656</v>
      </c>
      <c r="AX9" s="8">
        <v>284.11902254404271</v>
      </c>
      <c r="AY9" s="8">
        <v>291.27785471539329</v>
      </c>
      <c r="AZ9" s="8">
        <v>296.71619007030796</v>
      </c>
      <c r="BA9" s="8">
        <v>300.40893267025609</v>
      </c>
      <c r="BB9" s="8">
        <v>307.48457308720839</v>
      </c>
      <c r="BC9" s="8">
        <v>309.96967926018459</v>
      </c>
      <c r="BD9" s="8">
        <v>312.96750321511831</v>
      </c>
      <c r="BE9" s="8">
        <v>316.49324443748873</v>
      </c>
      <c r="BF9" s="8">
        <v>325.10113288117566</v>
      </c>
      <c r="BG9" s="8">
        <v>327.49549365059147</v>
      </c>
      <c r="BH9" s="8">
        <v>328.16089523711997</v>
      </c>
      <c r="BI9" s="8">
        <v>327.09147823111277</v>
      </c>
      <c r="BJ9" s="8">
        <v>334.95591480794582</v>
      </c>
      <c r="BK9" s="8">
        <v>333.86286177136799</v>
      </c>
      <c r="BL9" s="8">
        <v>334.51011445152255</v>
      </c>
      <c r="BM9" s="8">
        <v>336.8881089691638</v>
      </c>
      <c r="BN9" s="8">
        <v>345.03953794699481</v>
      </c>
      <c r="BO9" s="8">
        <v>349.22451848022592</v>
      </c>
      <c r="BP9" s="8">
        <v>353.44705466714498</v>
      </c>
      <c r="BQ9" s="8">
        <v>357.70788890563443</v>
      </c>
      <c r="BR9" s="8">
        <v>376.97316973219074</v>
      </c>
      <c r="BS9" s="8">
        <v>381.45028918076252</v>
      </c>
      <c r="BT9" s="8">
        <v>385.93214217151683</v>
      </c>
      <c r="BU9" s="8">
        <v>390.42539891553002</v>
      </c>
      <c r="BV9" s="8">
        <v>428.26881934319493</v>
      </c>
      <c r="BW9" s="8">
        <v>433.17135701871007</v>
      </c>
      <c r="BX9" s="8">
        <v>438.08627054885341</v>
      </c>
      <c r="BY9" s="8">
        <v>443.01204027576068</v>
      </c>
      <c r="BZ9" s="8">
        <v>477.16449699406326</v>
      </c>
      <c r="CA9" s="8">
        <v>482.93055135223227</v>
      </c>
      <c r="CB9" s="8">
        <v>489.20549311823987</v>
      </c>
      <c r="CC9" s="8">
        <v>495.98974260239527</v>
      </c>
      <c r="CD9" s="8">
        <v>527.37999423293138</v>
      </c>
      <c r="CE9" s="8">
        <v>533.11252020615098</v>
      </c>
      <c r="CF9" s="8">
        <v>536.93429024923341</v>
      </c>
    </row>
    <row r="10" spans="1:84" x14ac:dyDescent="0.35">
      <c r="A10" s="7" t="s">
        <v>20</v>
      </c>
      <c r="B10" s="8">
        <v>21.242791185006716</v>
      </c>
      <c r="C10" s="8">
        <v>21.554408339035298</v>
      </c>
      <c r="D10" s="8">
        <v>21.804708974317659</v>
      </c>
      <c r="E10" s="8">
        <v>21.992157372050862</v>
      </c>
      <c r="F10" s="8">
        <v>22.28865917172817</v>
      </c>
      <c r="G10" s="8">
        <v>22.451978004419896</v>
      </c>
      <c r="H10" s="8">
        <v>22.655335641184646</v>
      </c>
      <c r="I10" s="8">
        <v>22.898522019232239</v>
      </c>
      <c r="J10" s="8">
        <v>23.70865763628592</v>
      </c>
      <c r="K10" s="8">
        <v>24.007286981889131</v>
      </c>
      <c r="L10" s="8">
        <v>24.316979687091532</v>
      </c>
      <c r="M10" s="8">
        <v>24.638843088586917</v>
      </c>
      <c r="N10" s="8">
        <v>25.71341875256239</v>
      </c>
      <c r="O10" s="8">
        <v>26.065428058799107</v>
      </c>
      <c r="P10" s="8">
        <v>26.42672962622494</v>
      </c>
      <c r="Q10" s="8">
        <v>26.797285367540812</v>
      </c>
      <c r="R10" s="8">
        <v>29.553184399797299</v>
      </c>
      <c r="S10" s="8">
        <v>29.925451769546186</v>
      </c>
      <c r="T10" s="8">
        <v>30.262413459973828</v>
      </c>
      <c r="U10" s="8">
        <v>30.563420404157885</v>
      </c>
      <c r="V10" s="8">
        <v>29.141147991573309</v>
      </c>
      <c r="W10" s="8">
        <v>29.401929210891687</v>
      </c>
      <c r="X10" s="8">
        <v>29.673466537055102</v>
      </c>
      <c r="Y10" s="8">
        <v>29.955742330499579</v>
      </c>
      <c r="Z10" s="8">
        <v>30.171827913270462</v>
      </c>
      <c r="AA10" s="8">
        <v>30.418959358838016</v>
      </c>
      <c r="AB10" s="8">
        <v>30.621900997488744</v>
      </c>
      <c r="AC10" s="8">
        <v>30.780688791881907</v>
      </c>
      <c r="AD10" s="8">
        <v>36.866102502980716</v>
      </c>
      <c r="AE10" s="8">
        <v>37.058775911204911</v>
      </c>
      <c r="AF10" s="8">
        <v>37.301834539411544</v>
      </c>
      <c r="AG10" s="8">
        <v>37.595212300761773</v>
      </c>
      <c r="AH10" s="8">
        <v>41.101089907961196</v>
      </c>
      <c r="AI10" s="8">
        <v>41.534773771473894</v>
      </c>
      <c r="AJ10" s="8">
        <v>42.0301836799079</v>
      </c>
      <c r="AK10" s="8">
        <v>42.588516578934659</v>
      </c>
      <c r="AL10" s="8">
        <v>45.840484775529987</v>
      </c>
      <c r="AM10" s="8">
        <v>46.524989293772748</v>
      </c>
      <c r="AN10" s="8">
        <v>47.237644015173117</v>
      </c>
      <c r="AO10" s="8">
        <v>47.979542839199844</v>
      </c>
      <c r="AP10" s="8">
        <v>44.688676218223534</v>
      </c>
      <c r="AQ10" s="8">
        <v>45.3273523780083</v>
      </c>
      <c r="AR10" s="8">
        <v>45.888879404267044</v>
      </c>
      <c r="AS10" s="8">
        <v>46.369879757113615</v>
      </c>
      <c r="AT10" s="8">
        <v>50.15605537005456</v>
      </c>
      <c r="AU10" s="8">
        <v>50.678919526970176</v>
      </c>
      <c r="AV10" s="8">
        <v>51.339099262492788</v>
      </c>
      <c r="AW10" s="8">
        <v>52.140925840482467</v>
      </c>
      <c r="AX10" s="8">
        <v>53.624332484061242</v>
      </c>
      <c r="AY10" s="8">
        <v>54.118523611424834</v>
      </c>
      <c r="AZ10" s="8">
        <v>54.149626583371301</v>
      </c>
      <c r="BA10" s="8">
        <v>53.716517321142646</v>
      </c>
      <c r="BB10" s="8">
        <v>52.434206369048653</v>
      </c>
      <c r="BC10" s="8">
        <v>52.174583612133212</v>
      </c>
      <c r="BD10" s="8">
        <v>52.539103865002851</v>
      </c>
      <c r="BE10" s="8">
        <v>53.527106153815275</v>
      </c>
      <c r="BF10" s="8">
        <v>57.359870082697455</v>
      </c>
      <c r="BG10" s="8">
        <v>58.471247193519915</v>
      </c>
      <c r="BH10" s="8">
        <v>59.015915251508417</v>
      </c>
      <c r="BI10" s="8">
        <v>58.992967472274138</v>
      </c>
      <c r="BJ10" s="8">
        <v>56.199772500492166</v>
      </c>
      <c r="BK10" s="8">
        <v>56.216268875337533</v>
      </c>
      <c r="BL10" s="8">
        <v>56.815163605869152</v>
      </c>
      <c r="BM10" s="8">
        <v>57.988795018301154</v>
      </c>
      <c r="BN10" s="8">
        <v>62.412985112651995</v>
      </c>
      <c r="BO10" s="8">
        <v>63.713928261061945</v>
      </c>
      <c r="BP10" s="8">
        <v>64.503479879392884</v>
      </c>
      <c r="BQ10" s="8">
        <v>64.789606746893355</v>
      </c>
      <c r="BR10" s="8">
        <v>61.50552546186033</v>
      </c>
      <c r="BS10" s="8">
        <v>61.589366468072967</v>
      </c>
      <c r="BT10" s="8">
        <v>61.954361797127248</v>
      </c>
      <c r="BU10" s="8">
        <v>62.600746272939475</v>
      </c>
      <c r="BV10" s="8">
        <v>63.133284607233804</v>
      </c>
      <c r="BW10" s="8">
        <v>63.990842260228384</v>
      </c>
      <c r="BX10" s="8">
        <v>64.783735456082709</v>
      </c>
      <c r="BY10" s="8">
        <v>65.511601168842773</v>
      </c>
      <c r="BZ10" s="8">
        <v>64.899947843733244</v>
      </c>
      <c r="CA10" s="8">
        <v>65.632272018542594</v>
      </c>
      <c r="CB10" s="8">
        <v>66.447706548374015</v>
      </c>
      <c r="CC10" s="8">
        <v>67.346329086753357</v>
      </c>
      <c r="CD10" s="8">
        <v>67.025301467058398</v>
      </c>
      <c r="CE10" s="8">
        <v>67.747735594166258</v>
      </c>
      <c r="CF10" s="8">
        <v>68.229374586053794</v>
      </c>
    </row>
    <row r="11" spans="1:84" x14ac:dyDescent="0.35">
      <c r="A11" s="7" t="s">
        <v>21</v>
      </c>
      <c r="B11" s="8">
        <v>18.14203097713288</v>
      </c>
      <c r="C11" s="8">
        <v>17.799799163540253</v>
      </c>
      <c r="D11" s="8">
        <v>15.427788019948789</v>
      </c>
      <c r="E11" s="8">
        <v>11.044653425288191</v>
      </c>
      <c r="F11" s="8">
        <v>20.326010393296372</v>
      </c>
      <c r="G11" s="8">
        <v>20.223838776020788</v>
      </c>
      <c r="H11" s="8">
        <v>17.520568646806502</v>
      </c>
      <c r="I11" s="8">
        <v>12.355410167873687</v>
      </c>
      <c r="J11" s="8">
        <v>22.140378453664884</v>
      </c>
      <c r="K11" s="8">
        <v>21.670710296428812</v>
      </c>
      <c r="L11" s="8">
        <v>18.734187254235167</v>
      </c>
      <c r="M11" s="8">
        <v>13.374091097920658</v>
      </c>
      <c r="N11" s="8">
        <v>24.32043942625236</v>
      </c>
      <c r="O11" s="8">
        <v>24.234369365144257</v>
      </c>
      <c r="P11" s="8">
        <v>21.139012646656703</v>
      </c>
      <c r="Q11" s="8">
        <v>15.091706037825068</v>
      </c>
      <c r="R11" s="8">
        <v>26.236479823446807</v>
      </c>
      <c r="S11" s="8">
        <v>26.01788925673776</v>
      </c>
      <c r="T11" s="8">
        <v>22.637603859460086</v>
      </c>
      <c r="U11" s="8">
        <v>16.156659025252225</v>
      </c>
      <c r="V11" s="8">
        <v>25.67359792349901</v>
      </c>
      <c r="W11" s="8">
        <v>25.483205531636123</v>
      </c>
      <c r="X11" s="8">
        <v>22.162652137510872</v>
      </c>
      <c r="Y11" s="8">
        <v>15.78935757452437</v>
      </c>
      <c r="Z11" s="8">
        <v>26.455272783600925</v>
      </c>
      <c r="AA11" s="8">
        <v>26.217080269910539</v>
      </c>
      <c r="AB11" s="8">
        <v>22.813660643391845</v>
      </c>
      <c r="AC11" s="8">
        <v>16.297739584748381</v>
      </c>
      <c r="AD11" s="8">
        <v>29.025742243635186</v>
      </c>
      <c r="AE11" s="8">
        <v>28.781065431062032</v>
      </c>
      <c r="AF11" s="8">
        <v>24.95195014588402</v>
      </c>
      <c r="AG11" s="8">
        <v>17.682376842111246</v>
      </c>
      <c r="AH11" s="8">
        <v>33.672257789897166</v>
      </c>
      <c r="AI11" s="8">
        <v>33.188462563670782</v>
      </c>
      <c r="AJ11" s="8">
        <v>28.772005791054369</v>
      </c>
      <c r="AK11" s="8">
        <v>20.511563894543738</v>
      </c>
      <c r="AL11" s="8">
        <v>35.272902900673309</v>
      </c>
      <c r="AM11" s="8">
        <v>35.011758013278595</v>
      </c>
      <c r="AN11" s="8">
        <v>30.431842524719443</v>
      </c>
      <c r="AO11" s="8">
        <v>21.655521502471679</v>
      </c>
      <c r="AP11" s="8">
        <v>35.901019629474277</v>
      </c>
      <c r="AQ11" s="8">
        <v>35.501027415594166</v>
      </c>
      <c r="AR11" s="8">
        <v>30.810851267253533</v>
      </c>
      <c r="AS11" s="8">
        <v>21.941520381091191</v>
      </c>
      <c r="AT11" s="8">
        <v>29.857934052579157</v>
      </c>
      <c r="AU11" s="8">
        <v>29.569030796609781</v>
      </c>
      <c r="AV11" s="8">
        <v>25.667562888585891</v>
      </c>
      <c r="AW11" s="8">
        <v>18.259472262225195</v>
      </c>
      <c r="AX11" s="8">
        <v>30.21260812941803</v>
      </c>
      <c r="AY11" s="8">
        <v>29.970243400880147</v>
      </c>
      <c r="AZ11" s="8">
        <v>26.156697527427763</v>
      </c>
      <c r="BA11" s="8">
        <v>18.770450942274</v>
      </c>
      <c r="BB11" s="8">
        <v>29.201629614285579</v>
      </c>
      <c r="BC11" s="8">
        <v>28.856131787095933</v>
      </c>
      <c r="BD11" s="8">
        <v>24.703262622138283</v>
      </c>
      <c r="BE11" s="8">
        <v>17.144975976480193</v>
      </c>
      <c r="BF11" s="8">
        <v>30.594563086762967</v>
      </c>
      <c r="BG11" s="8">
        <v>29.456346799380082</v>
      </c>
      <c r="BH11" s="8">
        <v>25.054251724284828</v>
      </c>
      <c r="BI11" s="8">
        <v>17.593838389572156</v>
      </c>
      <c r="BJ11" s="8">
        <v>32.542010213059811</v>
      </c>
      <c r="BK11" s="8">
        <v>33.728529707401236</v>
      </c>
      <c r="BL11" s="8">
        <v>26.439214114043651</v>
      </c>
      <c r="BM11" s="8">
        <v>19.965245965495328</v>
      </c>
      <c r="BN11" s="8">
        <v>37.309665552037487</v>
      </c>
      <c r="BO11" s="8">
        <v>36.89381085927311</v>
      </c>
      <c r="BP11" s="8">
        <v>26.326429150925762</v>
      </c>
      <c r="BQ11" s="8">
        <v>20.334094437763625</v>
      </c>
      <c r="BR11" s="8">
        <v>26.434369318243874</v>
      </c>
      <c r="BS11" s="8">
        <v>28.010279616447058</v>
      </c>
      <c r="BT11" s="8">
        <v>22.542715739659023</v>
      </c>
      <c r="BU11" s="8">
        <v>38.575635325650069</v>
      </c>
      <c r="BV11" s="8">
        <v>38.492603444627285</v>
      </c>
      <c r="BW11" s="8">
        <v>51.612965865045197</v>
      </c>
      <c r="BX11" s="8">
        <v>33.135392064173828</v>
      </c>
      <c r="BY11" s="8">
        <v>23.939859021300297</v>
      </c>
      <c r="BZ11" s="8">
        <v>46.60809826916789</v>
      </c>
      <c r="CA11" s="8">
        <v>40.578484957903896</v>
      </c>
      <c r="CB11" s="8">
        <v>23.733812007687657</v>
      </c>
      <c r="CC11" s="8">
        <v>18.294289951208885</v>
      </c>
      <c r="CD11" s="8">
        <v>44.644342638178109</v>
      </c>
      <c r="CE11" s="8">
        <v>52.720388797245477</v>
      </c>
      <c r="CF11" s="8">
        <v>25.910576493106486</v>
      </c>
    </row>
    <row r="12" spans="1:84" x14ac:dyDescent="0.35">
      <c r="A12" s="5" t="s">
        <v>22</v>
      </c>
      <c r="B12" s="6">
        <v>169.01540251879328</v>
      </c>
      <c r="C12" s="6">
        <v>170.33309760785838</v>
      </c>
      <c r="D12" s="6">
        <v>182.15091635887308</v>
      </c>
      <c r="E12" s="6">
        <v>209.03100526189405</v>
      </c>
      <c r="F12" s="6">
        <v>207.40996499508029</v>
      </c>
      <c r="G12" s="6">
        <v>226.4069450964368</v>
      </c>
      <c r="H12" s="6">
        <v>220.78611116039258</v>
      </c>
      <c r="I12" s="6">
        <v>257.57295655686676</v>
      </c>
      <c r="J12" s="6">
        <v>254.76760838967456</v>
      </c>
      <c r="K12" s="6">
        <v>259.64046067019592</v>
      </c>
      <c r="L12" s="6">
        <v>253.99864965610846</v>
      </c>
      <c r="M12" s="6">
        <v>281.95490689683618</v>
      </c>
      <c r="N12" s="6">
        <v>244.28960580648697</v>
      </c>
      <c r="O12" s="6">
        <v>257.69784439784752</v>
      </c>
      <c r="P12" s="6">
        <v>249.21531678583872</v>
      </c>
      <c r="Q12" s="6">
        <v>300.30885020008884</v>
      </c>
      <c r="R12" s="6">
        <v>267.56409932084864</v>
      </c>
      <c r="S12" s="6">
        <v>298.72103759657688</v>
      </c>
      <c r="T12" s="6">
        <v>308.49380405149134</v>
      </c>
      <c r="U12" s="6">
        <v>320.98947455328312</v>
      </c>
      <c r="V12" s="6">
        <v>349.82948158457208</v>
      </c>
      <c r="W12" s="6">
        <v>315.35385288834726</v>
      </c>
      <c r="X12" s="6">
        <v>357.15907168057356</v>
      </c>
      <c r="Y12" s="6">
        <v>385.49713023617937</v>
      </c>
      <c r="Z12" s="6">
        <v>355.35694262101367</v>
      </c>
      <c r="AA12" s="6">
        <v>384.57064244369531</v>
      </c>
      <c r="AB12" s="6">
        <v>368.08093271456619</v>
      </c>
      <c r="AC12" s="6">
        <v>421.3647105825703</v>
      </c>
      <c r="AD12" s="6">
        <v>407.74882455840975</v>
      </c>
      <c r="AE12" s="6">
        <v>393.93157521179592</v>
      </c>
      <c r="AF12" s="6">
        <v>388.51445467021495</v>
      </c>
      <c r="AG12" s="6">
        <v>417.38283104490677</v>
      </c>
      <c r="AH12" s="6">
        <v>416.45514519580399</v>
      </c>
      <c r="AI12" s="6">
        <v>465.91595439882349</v>
      </c>
      <c r="AJ12" s="6">
        <v>441.52405138344318</v>
      </c>
      <c r="AK12" s="6">
        <v>539.82107041092706</v>
      </c>
      <c r="AL12" s="6">
        <v>411.50468478654147</v>
      </c>
      <c r="AM12" s="6">
        <v>446.39869353634651</v>
      </c>
      <c r="AN12" s="6">
        <v>450.57083822209711</v>
      </c>
      <c r="AO12" s="6">
        <v>430.97500728523124</v>
      </c>
      <c r="AP12" s="6">
        <v>459.56935298194855</v>
      </c>
      <c r="AQ12" s="6">
        <v>511.28859051989798</v>
      </c>
      <c r="AR12" s="6">
        <v>507.07252723258307</v>
      </c>
      <c r="AS12" s="6">
        <v>574.97081196725549</v>
      </c>
      <c r="AT12" s="6">
        <v>493.14777103188709</v>
      </c>
      <c r="AU12" s="6">
        <v>526.9023162250669</v>
      </c>
      <c r="AV12" s="6">
        <v>480.42347880609361</v>
      </c>
      <c r="AW12" s="6">
        <v>615.27443393695216</v>
      </c>
      <c r="AX12" s="6">
        <v>537.41889653202611</v>
      </c>
      <c r="AY12" s="6">
        <v>540.88221465335982</v>
      </c>
      <c r="AZ12" s="6">
        <v>573.67272160327491</v>
      </c>
      <c r="BA12" s="6">
        <v>670.3541672113397</v>
      </c>
      <c r="BB12" s="6">
        <v>593.89000041667566</v>
      </c>
      <c r="BC12" s="6">
        <v>625.15539205919686</v>
      </c>
      <c r="BD12" s="6">
        <v>640.91415610913305</v>
      </c>
      <c r="BE12" s="6">
        <v>716.47345141499613</v>
      </c>
      <c r="BF12" s="6">
        <v>638.78238992596266</v>
      </c>
      <c r="BG12" s="6">
        <v>682.20396300519201</v>
      </c>
      <c r="BH12" s="6">
        <v>649.37072370536475</v>
      </c>
      <c r="BI12" s="6">
        <v>779.6869233634801</v>
      </c>
      <c r="BJ12" s="6">
        <v>642.84881007660169</v>
      </c>
      <c r="BK12" s="6">
        <v>693.05984872775036</v>
      </c>
      <c r="BL12" s="6">
        <v>703.83099264923203</v>
      </c>
      <c r="BM12" s="6">
        <v>723.71734854641636</v>
      </c>
      <c r="BN12" s="6">
        <v>781.75169348444081</v>
      </c>
      <c r="BO12" s="6">
        <v>765.42891028599786</v>
      </c>
      <c r="BP12" s="6">
        <v>773.53029006335612</v>
      </c>
      <c r="BQ12" s="6">
        <v>916.39210616620562</v>
      </c>
      <c r="BR12" s="6">
        <v>725.03512468778672</v>
      </c>
      <c r="BS12" s="6">
        <v>764.74197270176171</v>
      </c>
      <c r="BT12" s="6">
        <v>804.28899123679992</v>
      </c>
      <c r="BU12" s="6">
        <v>936.65791137365159</v>
      </c>
      <c r="BV12" s="6">
        <v>916.21288390575251</v>
      </c>
      <c r="BW12" s="6">
        <v>893.8178116032683</v>
      </c>
      <c r="BX12" s="6">
        <v>955.73580514682999</v>
      </c>
      <c r="BY12" s="6">
        <v>977.46119039837981</v>
      </c>
      <c r="BZ12" s="6">
        <v>886.49978526133646</v>
      </c>
      <c r="CA12" s="6">
        <v>970.54186447114728</v>
      </c>
      <c r="CB12" s="6">
        <v>927.44880837653011</v>
      </c>
      <c r="CC12" s="6">
        <v>1005.3568520359918</v>
      </c>
      <c r="CD12" s="6">
        <v>893.45734339327521</v>
      </c>
      <c r="CE12" s="6">
        <v>982.07702038762022</v>
      </c>
      <c r="CF12" s="6">
        <v>946.31292447793658</v>
      </c>
    </row>
    <row r="13" spans="1:84" x14ac:dyDescent="0.35">
      <c r="A13" s="7" t="s">
        <v>125</v>
      </c>
      <c r="B13" s="8">
        <v>57.020066964312051</v>
      </c>
      <c r="C13" s="8">
        <v>57.937401433252568</v>
      </c>
      <c r="D13" s="8">
        <v>61.917261225783491</v>
      </c>
      <c r="E13" s="8">
        <v>76.043822310655486</v>
      </c>
      <c r="F13" s="8">
        <v>61.904529499116443</v>
      </c>
      <c r="G13" s="8">
        <v>65.196235593377352</v>
      </c>
      <c r="H13" s="8">
        <v>60.493824516583089</v>
      </c>
      <c r="I13" s="8">
        <v>59.575038420737393</v>
      </c>
      <c r="J13" s="8">
        <v>70.433592089105431</v>
      </c>
      <c r="K13" s="8">
        <v>63.326452006650833</v>
      </c>
      <c r="L13" s="8">
        <v>69.198013690637595</v>
      </c>
      <c r="M13" s="8">
        <v>69.903992882666458</v>
      </c>
      <c r="N13" s="8">
        <v>62.335290429350167</v>
      </c>
      <c r="O13" s="8">
        <v>74.781200111190486</v>
      </c>
      <c r="P13" s="8">
        <v>62.47693564057262</v>
      </c>
      <c r="Q13" s="8">
        <v>73.851400269228037</v>
      </c>
      <c r="R13" s="8">
        <v>65.879646759072614</v>
      </c>
      <c r="S13" s="8">
        <v>72.66518573081018</v>
      </c>
      <c r="T13" s="8">
        <v>72.95863590079928</v>
      </c>
      <c r="U13" s="8">
        <v>80.1432375381969</v>
      </c>
      <c r="V13" s="8">
        <v>108.23100213644628</v>
      </c>
      <c r="W13" s="8">
        <v>93.321186145128394</v>
      </c>
      <c r="X13" s="8">
        <v>95.33273693405377</v>
      </c>
      <c r="Y13" s="8">
        <v>94.140450424842896</v>
      </c>
      <c r="Z13" s="8">
        <v>98.59286959897527</v>
      </c>
      <c r="AA13" s="8">
        <v>99.536520422855361</v>
      </c>
      <c r="AB13" s="8">
        <v>101.56108751973593</v>
      </c>
      <c r="AC13" s="8">
        <v>113.7492324162376</v>
      </c>
      <c r="AD13" s="8">
        <v>124.42969162600443</v>
      </c>
      <c r="AE13" s="8">
        <v>130.61464811827679</v>
      </c>
      <c r="AF13" s="8">
        <v>121.712109318622</v>
      </c>
      <c r="AG13" s="8">
        <v>146.50703892318904</v>
      </c>
      <c r="AH13" s="8">
        <v>138.60832353277203</v>
      </c>
      <c r="AI13" s="8">
        <v>154.76377486896587</v>
      </c>
      <c r="AJ13" s="8">
        <v>146.64306306646907</v>
      </c>
      <c r="AK13" s="8">
        <v>161.01210828145921</v>
      </c>
      <c r="AL13" s="8">
        <v>136.20815197073125</v>
      </c>
      <c r="AM13" s="8">
        <v>138.90660024679926</v>
      </c>
      <c r="AN13" s="8">
        <v>137.70509104240222</v>
      </c>
      <c r="AO13" s="8">
        <v>134.74477660740072</v>
      </c>
      <c r="AP13" s="8">
        <v>173.45894822884588</v>
      </c>
      <c r="AQ13" s="8">
        <v>190.34515225575359</v>
      </c>
      <c r="AR13" s="8">
        <v>177.19269192477921</v>
      </c>
      <c r="AS13" s="8">
        <v>178.67920759062116</v>
      </c>
      <c r="AT13" s="8">
        <v>179.91749743066322</v>
      </c>
      <c r="AU13" s="8">
        <v>175.16978482677109</v>
      </c>
      <c r="AV13" s="8">
        <v>163.86474467823507</v>
      </c>
      <c r="AW13" s="8">
        <v>200.72397306433055</v>
      </c>
      <c r="AX13" s="8">
        <v>202.21656004776082</v>
      </c>
      <c r="AY13" s="8">
        <v>192.19823857065182</v>
      </c>
      <c r="AZ13" s="8">
        <v>185.45314048763436</v>
      </c>
      <c r="BA13" s="8">
        <v>235.15106089395312</v>
      </c>
      <c r="BB13" s="8">
        <v>233.20817747715677</v>
      </c>
      <c r="BC13" s="8">
        <v>239.35072902642449</v>
      </c>
      <c r="BD13" s="8">
        <v>243.39127209034464</v>
      </c>
      <c r="BE13" s="8">
        <v>240.95282140607412</v>
      </c>
      <c r="BF13" s="8">
        <v>249.97325220910136</v>
      </c>
      <c r="BG13" s="8">
        <v>259.10400552594365</v>
      </c>
      <c r="BH13" s="8">
        <v>243.68761972805655</v>
      </c>
      <c r="BI13" s="8">
        <v>241.53112253689892</v>
      </c>
      <c r="BJ13" s="8">
        <v>269.82725292361971</v>
      </c>
      <c r="BK13" s="8">
        <v>294.1166131459878</v>
      </c>
      <c r="BL13" s="8">
        <v>261.41764835407849</v>
      </c>
      <c r="BM13" s="8">
        <v>253.10148557631356</v>
      </c>
      <c r="BN13" s="8">
        <v>377.10774517838377</v>
      </c>
      <c r="BO13" s="8">
        <v>360.12790618772999</v>
      </c>
      <c r="BP13" s="8">
        <v>396.53783655060772</v>
      </c>
      <c r="BQ13" s="8">
        <v>392.70051208327834</v>
      </c>
      <c r="BR13" s="8">
        <v>342.43953337868703</v>
      </c>
      <c r="BS13" s="8">
        <v>364.86346843749976</v>
      </c>
      <c r="BT13" s="8">
        <v>382.37610859633639</v>
      </c>
      <c r="BU13" s="8">
        <v>482.90188958747672</v>
      </c>
      <c r="BV13" s="8">
        <v>465.91743062608219</v>
      </c>
      <c r="BW13" s="8">
        <v>438.96038606360821</v>
      </c>
      <c r="BX13" s="8">
        <v>449.87296553228072</v>
      </c>
      <c r="BY13" s="8">
        <v>428.20536685502543</v>
      </c>
      <c r="BZ13" s="8">
        <v>405.76324130805227</v>
      </c>
      <c r="CA13" s="8">
        <v>444.11988515082896</v>
      </c>
      <c r="CB13" s="8">
        <v>414.70398397002168</v>
      </c>
      <c r="CC13" s="8">
        <v>412.27734015136588</v>
      </c>
      <c r="CD13" s="8">
        <v>397.80421753422149</v>
      </c>
      <c r="CE13" s="8">
        <v>436.69549294302374</v>
      </c>
      <c r="CF13" s="8">
        <v>411.27656130014805</v>
      </c>
    </row>
    <row r="14" spans="1:84" x14ac:dyDescent="0.35">
      <c r="A14" s="7" t="s">
        <v>23</v>
      </c>
      <c r="B14" s="8">
        <v>14.173103744904431</v>
      </c>
      <c r="C14" s="8">
        <v>14.757456825839467</v>
      </c>
      <c r="D14" s="8">
        <v>15.213248657416196</v>
      </c>
      <c r="E14" s="8">
        <v>15.539069105722294</v>
      </c>
      <c r="F14" s="8">
        <v>26.788744610154019</v>
      </c>
      <c r="G14" s="8">
        <v>26.650230828703865</v>
      </c>
      <c r="H14" s="8">
        <v>26.124540921526915</v>
      </c>
      <c r="I14" s="8">
        <v>25.21384074512947</v>
      </c>
      <c r="J14" s="8">
        <v>35.190065169174623</v>
      </c>
      <c r="K14" s="8">
        <v>33.514953048099592</v>
      </c>
      <c r="L14" s="8">
        <v>32.067363474932399</v>
      </c>
      <c r="M14" s="8">
        <v>30.844601800436113</v>
      </c>
      <c r="N14" s="8">
        <v>39.491271474502263</v>
      </c>
      <c r="O14" s="8">
        <v>39.279349731025334</v>
      </c>
      <c r="P14" s="8">
        <v>39.418484753775395</v>
      </c>
      <c r="Q14" s="8">
        <v>39.939399808607867</v>
      </c>
      <c r="R14" s="8">
        <v>47.343004480841195</v>
      </c>
      <c r="S14" s="8">
        <v>47.9062554295759</v>
      </c>
      <c r="T14" s="8">
        <v>47.9000976840261</v>
      </c>
      <c r="U14" s="8">
        <v>47.311423511190313</v>
      </c>
      <c r="V14" s="8">
        <v>30.079888386116842</v>
      </c>
      <c r="W14" s="8">
        <v>29.425083967366483</v>
      </c>
      <c r="X14" s="8">
        <v>28.799025219992078</v>
      </c>
      <c r="Y14" s="8">
        <v>28.200241040116882</v>
      </c>
      <c r="Z14" s="8">
        <v>48.649780005798334</v>
      </c>
      <c r="AA14" s="8">
        <v>48.678768152903068</v>
      </c>
      <c r="AB14" s="8">
        <v>49.704764443024757</v>
      </c>
      <c r="AC14" s="8">
        <v>51.7164569977786</v>
      </c>
      <c r="AD14" s="8">
        <v>52.482646286284236</v>
      </c>
      <c r="AE14" s="8">
        <v>53.842107729057062</v>
      </c>
      <c r="AF14" s="8">
        <v>53.728362501727517</v>
      </c>
      <c r="AG14" s="8">
        <v>52.183314552816377</v>
      </c>
      <c r="AH14" s="8">
        <v>68.439573245377716</v>
      </c>
      <c r="AI14" s="8">
        <v>68.497721803605785</v>
      </c>
      <c r="AJ14" s="8">
        <v>72.986250149641236</v>
      </c>
      <c r="AK14" s="8">
        <v>82.506363308887856</v>
      </c>
      <c r="AL14" s="8">
        <v>70.049355748211099</v>
      </c>
      <c r="AM14" s="8">
        <v>69.742379339850615</v>
      </c>
      <c r="AN14" s="8">
        <v>59.637185020653675</v>
      </c>
      <c r="AO14" s="8">
        <v>44.63971626848236</v>
      </c>
      <c r="AP14" s="8">
        <v>21.809439430585783</v>
      </c>
      <c r="AQ14" s="8">
        <v>14.651184393422039</v>
      </c>
      <c r="AR14" s="8">
        <v>10.333426097698489</v>
      </c>
      <c r="AS14" s="8">
        <v>9.5911942039007219</v>
      </c>
      <c r="AT14" s="8">
        <v>26.731429537965788</v>
      </c>
      <c r="AU14" s="8">
        <v>28.386416316586409</v>
      </c>
      <c r="AV14" s="8">
        <v>29.193756154016356</v>
      </c>
      <c r="AW14" s="8">
        <v>29.610397991431427</v>
      </c>
      <c r="AX14" s="8">
        <v>30.159712532416549</v>
      </c>
      <c r="AY14" s="8">
        <v>30.293462941634051</v>
      </c>
      <c r="AZ14" s="8">
        <v>30.645560894301568</v>
      </c>
      <c r="BA14" s="8">
        <v>31.214263631647842</v>
      </c>
      <c r="BB14" s="8">
        <v>32.241552731437665</v>
      </c>
      <c r="BC14" s="8">
        <v>32.796505164079633</v>
      </c>
      <c r="BD14" s="8">
        <v>33.22865333903566</v>
      </c>
      <c r="BE14" s="8">
        <v>33.570288765447046</v>
      </c>
      <c r="BF14" s="8">
        <v>33.798202577062838</v>
      </c>
      <c r="BG14" s="8">
        <v>33.987090880016837</v>
      </c>
      <c r="BH14" s="8">
        <v>34.086419843157572</v>
      </c>
      <c r="BI14" s="8">
        <v>34.095286699762724</v>
      </c>
      <c r="BJ14" s="8">
        <v>36.632779200532177</v>
      </c>
      <c r="BK14" s="8">
        <v>36.47656957180422</v>
      </c>
      <c r="BL14" s="8">
        <v>36.241661052958072</v>
      </c>
      <c r="BM14" s="8">
        <v>35.926990174705516</v>
      </c>
      <c r="BN14" s="8">
        <v>41.85607594369835</v>
      </c>
      <c r="BO14" s="8">
        <v>41.596273886523782</v>
      </c>
      <c r="BP14" s="8">
        <v>41.548836671534566</v>
      </c>
      <c r="BQ14" s="8">
        <v>41.704813498243382</v>
      </c>
      <c r="BR14" s="8">
        <v>39.586204519605047</v>
      </c>
      <c r="BS14" s="8">
        <v>39.870996865517029</v>
      </c>
      <c r="BT14" s="8">
        <v>40.138072473047288</v>
      </c>
      <c r="BU14" s="8">
        <v>40.398726141830586</v>
      </c>
      <c r="BV14" s="8">
        <v>46.133413983468685</v>
      </c>
      <c r="BW14" s="8">
        <v>46.497425467190844</v>
      </c>
      <c r="BX14" s="8">
        <v>46.931212570616864</v>
      </c>
      <c r="BY14" s="8">
        <v>47.434134795226718</v>
      </c>
      <c r="BZ14" s="8">
        <v>50.936331005548148</v>
      </c>
      <c r="CA14" s="8">
        <v>51.57772702296328</v>
      </c>
      <c r="CB14" s="8">
        <v>52.255015561006992</v>
      </c>
      <c r="CC14" s="8">
        <v>52.968590757782728</v>
      </c>
      <c r="CD14" s="8">
        <v>52.511418404418571</v>
      </c>
      <c r="CE14" s="8">
        <v>53.06206926524343</v>
      </c>
      <c r="CF14" s="8">
        <v>53.429242023361368</v>
      </c>
    </row>
    <row r="15" spans="1:84" x14ac:dyDescent="0.35">
      <c r="A15" s="7" t="s">
        <v>24</v>
      </c>
      <c r="B15" s="8">
        <v>16.013803504691424</v>
      </c>
      <c r="C15" s="8">
        <v>17.121962644031925</v>
      </c>
      <c r="D15" s="8">
        <v>15.399691099884222</v>
      </c>
      <c r="E15" s="8">
        <v>10.364240732522092</v>
      </c>
      <c r="F15" s="8">
        <v>44.882076429543389</v>
      </c>
      <c r="G15" s="8">
        <v>38.857992150040701</v>
      </c>
      <c r="H15" s="8">
        <v>38.072954281567547</v>
      </c>
      <c r="I15" s="8">
        <v>44.887379844145755</v>
      </c>
      <c r="J15" s="8">
        <v>36.841057170707842</v>
      </c>
      <c r="K15" s="8">
        <v>39.883997061112979</v>
      </c>
      <c r="L15" s="8">
        <v>41.328165302051815</v>
      </c>
      <c r="M15" s="8">
        <v>33.32898021833995</v>
      </c>
      <c r="N15" s="8">
        <v>45.258069404675894</v>
      </c>
      <c r="O15" s="8">
        <v>35.455112248628382</v>
      </c>
      <c r="P15" s="8">
        <v>29.619383902512737</v>
      </c>
      <c r="Q15" s="8">
        <v>28.394022415414128</v>
      </c>
      <c r="R15" s="8">
        <v>56.378827454827046</v>
      </c>
      <c r="S15" s="8">
        <v>53.902140222256293</v>
      </c>
      <c r="T15" s="8">
        <v>47.804293979536396</v>
      </c>
      <c r="U15" s="8">
        <v>49.728013136326581</v>
      </c>
      <c r="V15" s="8">
        <v>68.690227317342391</v>
      </c>
      <c r="W15" s="8">
        <v>62.720290762275908</v>
      </c>
      <c r="X15" s="8">
        <v>61.835939114715501</v>
      </c>
      <c r="Y15" s="8">
        <v>64.284873340879159</v>
      </c>
      <c r="Z15" s="8">
        <v>72.275729258206013</v>
      </c>
      <c r="AA15" s="8">
        <v>71.359079216623087</v>
      </c>
      <c r="AB15" s="8">
        <v>66.444102438574049</v>
      </c>
      <c r="AC15" s="8">
        <v>64.476650501393038</v>
      </c>
      <c r="AD15" s="8">
        <v>74.168963658288732</v>
      </c>
      <c r="AE15" s="8">
        <v>73.81674649081927</v>
      </c>
      <c r="AF15" s="8">
        <v>70.672543257761902</v>
      </c>
      <c r="AG15" s="8">
        <v>75.316568037758714</v>
      </c>
      <c r="AH15" s="8">
        <v>87.347528454926874</v>
      </c>
      <c r="AI15" s="8">
        <v>92.686689185320915</v>
      </c>
      <c r="AJ15" s="8">
        <v>91.348622230898059</v>
      </c>
      <c r="AK15" s="8">
        <v>86.683209753736719</v>
      </c>
      <c r="AL15" s="8">
        <v>82.596077040095111</v>
      </c>
      <c r="AM15" s="8">
        <v>75.218891109969945</v>
      </c>
      <c r="AN15" s="8">
        <v>73.793069607634152</v>
      </c>
      <c r="AO15" s="8">
        <v>90.768301308861851</v>
      </c>
      <c r="AP15" s="8">
        <v>137.25467018313714</v>
      </c>
      <c r="AQ15" s="8">
        <v>149.46812480285547</v>
      </c>
      <c r="AR15" s="8">
        <v>150.54859240274084</v>
      </c>
      <c r="AS15" s="8">
        <v>162.42382835613046</v>
      </c>
      <c r="AT15" s="8">
        <v>139.24219093600317</v>
      </c>
      <c r="AU15" s="8">
        <v>134.53696218175639</v>
      </c>
      <c r="AV15" s="8">
        <v>130.87009624670543</v>
      </c>
      <c r="AW15" s="8">
        <v>147.51675063553489</v>
      </c>
      <c r="AX15" s="8">
        <v>152.74095816283364</v>
      </c>
      <c r="AY15" s="8">
        <v>147.7604404842113</v>
      </c>
      <c r="AZ15" s="8">
        <v>148.32600841198723</v>
      </c>
      <c r="BA15" s="8">
        <v>162.8235929409683</v>
      </c>
      <c r="BB15" s="8">
        <v>163.27644562460733</v>
      </c>
      <c r="BC15" s="8">
        <v>157.02088076275732</v>
      </c>
      <c r="BD15" s="8">
        <v>168.02489802106169</v>
      </c>
      <c r="BE15" s="8">
        <v>180.42977559157447</v>
      </c>
      <c r="BF15" s="8">
        <v>179.00873183746381</v>
      </c>
      <c r="BG15" s="8">
        <v>178.78991947590305</v>
      </c>
      <c r="BH15" s="8">
        <v>184.49157884162645</v>
      </c>
      <c r="BI15" s="8">
        <v>179.59176984500624</v>
      </c>
      <c r="BJ15" s="8">
        <v>154.44418189824114</v>
      </c>
      <c r="BK15" s="8">
        <v>146.62818711424853</v>
      </c>
      <c r="BL15" s="8">
        <v>150.02877639388959</v>
      </c>
      <c r="BM15" s="8">
        <v>155.61085459362141</v>
      </c>
      <c r="BN15" s="8">
        <v>162.59336587119515</v>
      </c>
      <c r="BO15" s="8">
        <v>165.43271267537915</v>
      </c>
      <c r="BP15" s="8">
        <v>164.52096968728233</v>
      </c>
      <c r="BQ15" s="8">
        <v>159.99395176614399</v>
      </c>
      <c r="BR15" s="8">
        <v>165.15620474798004</v>
      </c>
      <c r="BS15" s="8">
        <v>160.55289532042639</v>
      </c>
      <c r="BT15" s="8">
        <v>174.61800685780304</v>
      </c>
      <c r="BU15" s="8">
        <v>165.89289307379033</v>
      </c>
      <c r="BV15" s="8">
        <v>212.83641483455028</v>
      </c>
      <c r="BW15" s="8">
        <v>229.5442575111108</v>
      </c>
      <c r="BX15" s="8">
        <v>228.51813441119009</v>
      </c>
      <c r="BY15" s="8">
        <v>213.69706886153881</v>
      </c>
      <c r="BZ15" s="8">
        <v>251.18685084457434</v>
      </c>
      <c r="CA15" s="8">
        <v>288.7651419276666</v>
      </c>
      <c r="CB15" s="8">
        <v>263.55638925029837</v>
      </c>
      <c r="CC15" s="8">
        <v>266.23717048150752</v>
      </c>
      <c r="CD15" s="8">
        <v>244.53145432543306</v>
      </c>
      <c r="CE15" s="8">
        <v>283.89544750920288</v>
      </c>
      <c r="CF15" s="8">
        <v>255.33842244096911</v>
      </c>
    </row>
    <row r="16" spans="1:84" x14ac:dyDescent="0.35">
      <c r="A16" s="7" t="s">
        <v>25</v>
      </c>
      <c r="B16" s="8">
        <v>26.293049566720434</v>
      </c>
      <c r="C16" s="8">
        <v>23.394305010032827</v>
      </c>
      <c r="D16" s="8">
        <v>22.331351425542096</v>
      </c>
      <c r="E16" s="8">
        <v>21.889875028531485</v>
      </c>
      <c r="F16" s="8">
        <v>19.405320445587446</v>
      </c>
      <c r="G16" s="8">
        <v>20.032942693329382</v>
      </c>
      <c r="H16" s="8">
        <v>19.43451356674727</v>
      </c>
      <c r="I16" s="8">
        <v>20.876938632537499</v>
      </c>
      <c r="J16" s="8">
        <v>26.473088015490511</v>
      </c>
      <c r="K16" s="8">
        <v>28.050763741359908</v>
      </c>
      <c r="L16" s="8">
        <v>28.003567570782355</v>
      </c>
      <c r="M16" s="8">
        <v>29.210627988263422</v>
      </c>
      <c r="N16" s="8">
        <v>27.733072394802765</v>
      </c>
      <c r="O16" s="8">
        <v>26.705586001907974</v>
      </c>
      <c r="P16" s="8">
        <v>26.674040080654535</v>
      </c>
      <c r="Q16" s="8">
        <v>25.734446081514676</v>
      </c>
      <c r="R16" s="8">
        <v>24.130600186777738</v>
      </c>
      <c r="S16" s="8">
        <v>24.015941760375817</v>
      </c>
      <c r="T16" s="8">
        <v>22.810560275647525</v>
      </c>
      <c r="U16" s="8">
        <v>23.473767063232643</v>
      </c>
      <c r="V16" s="8">
        <v>25.4646210324455</v>
      </c>
      <c r="W16" s="8">
        <v>25.664679024350889</v>
      </c>
      <c r="X16" s="8">
        <v>25.141023314755305</v>
      </c>
      <c r="Y16" s="8">
        <v>24.719888913613012</v>
      </c>
      <c r="Z16" s="8">
        <v>26.808044603464829</v>
      </c>
      <c r="AA16" s="8">
        <v>26.540245006773738</v>
      </c>
      <c r="AB16" s="8">
        <v>26.547967931535364</v>
      </c>
      <c r="AC16" s="8">
        <v>27.606081916279848</v>
      </c>
      <c r="AD16" s="8">
        <v>26.366577216260172</v>
      </c>
      <c r="AE16" s="8">
        <v>24.855912304223878</v>
      </c>
      <c r="AF16" s="8">
        <v>24.383047061418651</v>
      </c>
      <c r="AG16" s="8">
        <v>25.03162081450099</v>
      </c>
      <c r="AH16" s="8">
        <v>24.317422386781203</v>
      </c>
      <c r="AI16" s="8">
        <v>23.057317481772859</v>
      </c>
      <c r="AJ16" s="8">
        <v>23.430793371467171</v>
      </c>
      <c r="AK16" s="8">
        <v>25.049944881766173</v>
      </c>
      <c r="AL16" s="8">
        <v>24.266063809962887</v>
      </c>
      <c r="AM16" s="8">
        <v>24.025946058037725</v>
      </c>
      <c r="AN16" s="8">
        <v>23.941570778022459</v>
      </c>
      <c r="AO16" s="8">
        <v>25.090877993279776</v>
      </c>
      <c r="AP16" s="8">
        <v>25.89019555927058</v>
      </c>
      <c r="AQ16" s="8">
        <v>26.413333613019848</v>
      </c>
      <c r="AR16" s="8">
        <v>25.367127251222449</v>
      </c>
      <c r="AS16" s="8">
        <v>26.525878197321497</v>
      </c>
      <c r="AT16" s="8">
        <v>26.976771468633366</v>
      </c>
      <c r="AU16" s="8">
        <v>26.742768545315432</v>
      </c>
      <c r="AV16" s="8">
        <v>25.332025301184952</v>
      </c>
      <c r="AW16" s="8">
        <v>25.983434684866204</v>
      </c>
      <c r="AX16" s="8">
        <v>26.862217535420566</v>
      </c>
      <c r="AY16" s="8">
        <v>24.911523468740302</v>
      </c>
      <c r="AZ16" s="8">
        <v>23.550518327476148</v>
      </c>
      <c r="BA16" s="8">
        <v>25.650740668363042</v>
      </c>
      <c r="BB16" s="8">
        <v>26.535775526707994</v>
      </c>
      <c r="BC16" s="8">
        <v>25.589727490169921</v>
      </c>
      <c r="BD16" s="8">
        <v>25.190797143652077</v>
      </c>
      <c r="BE16" s="8">
        <v>25.751699839470035</v>
      </c>
      <c r="BF16" s="8">
        <v>25.980715391455178</v>
      </c>
      <c r="BG16" s="8">
        <v>25.299772916335012</v>
      </c>
      <c r="BH16" s="8">
        <v>25.44814407625374</v>
      </c>
      <c r="BI16" s="8">
        <v>27.042367615956117</v>
      </c>
      <c r="BJ16" s="8">
        <v>29.323788095514136</v>
      </c>
      <c r="BK16" s="8">
        <v>28.98693065053639</v>
      </c>
      <c r="BL16" s="8">
        <v>28.724217052052499</v>
      </c>
      <c r="BM16" s="8">
        <v>28.221064201896954</v>
      </c>
      <c r="BN16" s="8">
        <v>24.709151181743458</v>
      </c>
      <c r="BO16" s="8">
        <v>23.878196877316327</v>
      </c>
      <c r="BP16" s="8">
        <v>23.275657249876744</v>
      </c>
      <c r="BQ16" s="8">
        <v>22.89399469106349</v>
      </c>
      <c r="BR16" s="8">
        <v>22.110292385718168</v>
      </c>
      <c r="BS16" s="8">
        <v>22.005267920790057</v>
      </c>
      <c r="BT16" s="8">
        <v>21.949662889662072</v>
      </c>
      <c r="BU16" s="8">
        <v>21.948776803829745</v>
      </c>
      <c r="BV16" s="8">
        <v>22.093500144804977</v>
      </c>
      <c r="BW16" s="8">
        <v>21.98814723022231</v>
      </c>
      <c r="BX16" s="8">
        <v>22.366972432613537</v>
      </c>
      <c r="BY16" s="8">
        <v>21.976753681127256</v>
      </c>
      <c r="BZ16" s="8">
        <v>20.785784455471614</v>
      </c>
      <c r="CA16" s="8">
        <v>19.90478583128321</v>
      </c>
      <c r="CB16" s="8">
        <v>19.790016235411617</v>
      </c>
      <c r="CC16" s="8">
        <v>19.913169484596981</v>
      </c>
      <c r="CD16" s="8">
        <v>20.911300043193972</v>
      </c>
      <c r="CE16" s="8">
        <v>21.080396977672109</v>
      </c>
      <c r="CF16" s="8">
        <v>21.279926533238537</v>
      </c>
    </row>
    <row r="17" spans="1:84" x14ac:dyDescent="0.35">
      <c r="A17" s="7" t="s">
        <v>26</v>
      </c>
      <c r="B17" s="8">
        <v>2.1658104669934022</v>
      </c>
      <c r="C17" s="8">
        <v>2.4117508952026427</v>
      </c>
      <c r="D17" s="8">
        <v>2.4289719031093089</v>
      </c>
      <c r="E17" s="8">
        <v>2.4304663630243111</v>
      </c>
      <c r="F17" s="8">
        <v>2.2911098581513576</v>
      </c>
      <c r="G17" s="8">
        <v>2.6756850354963726</v>
      </c>
      <c r="H17" s="8">
        <v>2.3109592028171067</v>
      </c>
      <c r="I17" s="8">
        <v>3.5235652891815565</v>
      </c>
      <c r="J17" s="8">
        <v>4.6864302957657671</v>
      </c>
      <c r="K17" s="8">
        <v>2.8801615422849216</v>
      </c>
      <c r="L17" s="8">
        <v>3.0394695565745042</v>
      </c>
      <c r="M17" s="8">
        <v>2.4357814726487415</v>
      </c>
      <c r="N17" s="8">
        <v>4.4502601070567023</v>
      </c>
      <c r="O17" s="8">
        <v>4.1902698138885155</v>
      </c>
      <c r="P17" s="8">
        <v>2.9225638212029117</v>
      </c>
      <c r="Q17" s="8">
        <v>2.6552343935460052</v>
      </c>
      <c r="R17" s="8">
        <v>2.8017757156449923</v>
      </c>
      <c r="S17" s="8">
        <v>4.0280436998778963</v>
      </c>
      <c r="T17" s="8">
        <v>5.5621518856047345</v>
      </c>
      <c r="U17" s="8">
        <v>3.8253015333698466</v>
      </c>
      <c r="V17" s="8">
        <v>3.6851116290274692</v>
      </c>
      <c r="W17" s="8">
        <v>3.7731500499780291</v>
      </c>
      <c r="X17" s="8">
        <v>3.8271265720952972</v>
      </c>
      <c r="Y17" s="8">
        <v>3.8726315294581131</v>
      </c>
      <c r="Z17" s="8">
        <v>3.9655705675314685</v>
      </c>
      <c r="AA17" s="8">
        <v>3.8713256440928578</v>
      </c>
      <c r="AB17" s="8">
        <v>4.9998400745599856</v>
      </c>
      <c r="AC17" s="8">
        <v>4.8814325057083092</v>
      </c>
      <c r="AD17" s="8">
        <v>4.4294787640596915</v>
      </c>
      <c r="AE17" s="8">
        <v>5.6763230619549399</v>
      </c>
      <c r="AF17" s="8">
        <v>5.3959216213268286</v>
      </c>
      <c r="AG17" s="8">
        <v>7.4648793728549077</v>
      </c>
      <c r="AH17" s="8">
        <v>5.7740792686454432</v>
      </c>
      <c r="AI17" s="8">
        <v>6.0918417707280623</v>
      </c>
      <c r="AJ17" s="8">
        <v>7.5927874792282033</v>
      </c>
      <c r="AK17" s="8">
        <v>5.397915985927324</v>
      </c>
      <c r="AL17" s="8">
        <v>5.2357603152241516</v>
      </c>
      <c r="AM17" s="8">
        <v>3.1332660902781342</v>
      </c>
      <c r="AN17" s="8">
        <v>3.1259691381422199</v>
      </c>
      <c r="AO17" s="8">
        <v>5.4834110699803844</v>
      </c>
      <c r="AP17" s="8">
        <v>4.7407473901152777</v>
      </c>
      <c r="AQ17" s="8">
        <v>3.9492832344373827</v>
      </c>
      <c r="AR17" s="8">
        <v>5.2995319981823474</v>
      </c>
      <c r="AS17" s="8">
        <v>4.3299051351721332</v>
      </c>
      <c r="AT17" s="8">
        <v>3.8798512595308727</v>
      </c>
      <c r="AU17" s="8">
        <v>4.0533297404496746</v>
      </c>
      <c r="AV17" s="8">
        <v>2.9216926785565347</v>
      </c>
      <c r="AW17" s="8">
        <v>2.8801263214629369</v>
      </c>
      <c r="AX17" s="8">
        <v>3.2633780561820034</v>
      </c>
      <c r="AY17" s="8">
        <v>4.1273551415845393</v>
      </c>
      <c r="AZ17" s="8">
        <v>3.192306709182672</v>
      </c>
      <c r="BA17" s="8">
        <v>3.0899600930507738</v>
      </c>
      <c r="BB17" s="8">
        <v>4.3058329574792031</v>
      </c>
      <c r="BC17" s="8">
        <v>3.7143006778604821</v>
      </c>
      <c r="BD17" s="8">
        <v>4.2039009661884723</v>
      </c>
      <c r="BE17" s="8">
        <v>3.3329653984718357</v>
      </c>
      <c r="BF17" s="8">
        <v>3.5575175653995599</v>
      </c>
      <c r="BG17" s="8">
        <v>3.5131955325395854</v>
      </c>
      <c r="BH17" s="8">
        <v>3.8807952880506305</v>
      </c>
      <c r="BI17" s="8">
        <v>3.830491614010227</v>
      </c>
      <c r="BJ17" s="8">
        <v>3.5326938111507316</v>
      </c>
      <c r="BK17" s="8">
        <v>4.0535958044105111</v>
      </c>
      <c r="BL17" s="8">
        <v>4.5090928182410623</v>
      </c>
      <c r="BM17" s="8">
        <v>4.4116175661976724</v>
      </c>
      <c r="BN17" s="8">
        <v>4.5716964141877172</v>
      </c>
      <c r="BO17" s="8">
        <v>4.4750229066791993</v>
      </c>
      <c r="BP17" s="8">
        <v>4.4289102203850232</v>
      </c>
      <c r="BQ17" s="8">
        <v>4.3773704587480964</v>
      </c>
      <c r="BR17" s="8">
        <v>4.4134889886282336</v>
      </c>
      <c r="BS17" s="8">
        <v>4.4759178608903234</v>
      </c>
      <c r="BT17" s="8">
        <v>4.3585343366818243</v>
      </c>
      <c r="BU17" s="8">
        <v>4.7610588137996226</v>
      </c>
      <c r="BV17" s="8">
        <v>4.523533923164802</v>
      </c>
      <c r="BW17" s="8">
        <v>4.5941180214563024</v>
      </c>
      <c r="BX17" s="8">
        <v>4.7319275051885477</v>
      </c>
      <c r="BY17" s="8">
        <v>4.8349919023190289</v>
      </c>
      <c r="BZ17" s="8">
        <v>5.0386805604933862</v>
      </c>
      <c r="CA17" s="8">
        <v>5.0988109586930301</v>
      </c>
      <c r="CB17" s="8">
        <v>5.1703837635473651</v>
      </c>
      <c r="CC17" s="8">
        <v>5.264360711292178</v>
      </c>
      <c r="CD17" s="8">
        <v>6.0228509621368396</v>
      </c>
      <c r="CE17" s="8">
        <v>6.0830606881303231</v>
      </c>
      <c r="CF17" s="8">
        <v>6.1348150883250243</v>
      </c>
    </row>
    <row r="18" spans="1:84" x14ac:dyDescent="0.35">
      <c r="A18" s="7" t="s">
        <v>27</v>
      </c>
      <c r="B18" s="8">
        <v>14.13842941081889</v>
      </c>
      <c r="C18" s="8">
        <v>14.862122967519184</v>
      </c>
      <c r="D18" s="8">
        <v>15.385861676420962</v>
      </c>
      <c r="E18" s="8">
        <v>15.693122510567388</v>
      </c>
      <c r="F18" s="8">
        <v>17.315196384765812</v>
      </c>
      <c r="G18" s="8">
        <v>17.201064824742556</v>
      </c>
      <c r="H18" s="8">
        <v>16.873768072641635</v>
      </c>
      <c r="I18" s="8">
        <v>16.335633938143463</v>
      </c>
      <c r="J18" s="8">
        <v>23.569259692828492</v>
      </c>
      <c r="K18" s="8">
        <v>23.258991992350122</v>
      </c>
      <c r="L18" s="8">
        <v>23.288961422584002</v>
      </c>
      <c r="M18" s="8">
        <v>23.668202546303604</v>
      </c>
      <c r="N18" s="8">
        <v>23.90948961262383</v>
      </c>
      <c r="O18" s="8">
        <v>24.353978156139611</v>
      </c>
      <c r="P18" s="8">
        <v>24.513817298301873</v>
      </c>
      <c r="Q18" s="8">
        <v>24.386050884605069</v>
      </c>
      <c r="R18" s="8">
        <v>24.762568494694868</v>
      </c>
      <c r="S18" s="8">
        <v>24.022154390477851</v>
      </c>
      <c r="T18" s="8">
        <v>23.008076442790397</v>
      </c>
      <c r="U18" s="8">
        <v>21.718074273045772</v>
      </c>
      <c r="V18" s="8">
        <v>26.163802791264914</v>
      </c>
      <c r="W18" s="8">
        <v>25.149198027926879</v>
      </c>
      <c r="X18" s="8">
        <v>24.417394282451845</v>
      </c>
      <c r="Y18" s="8">
        <v>23.930836283865261</v>
      </c>
      <c r="Z18" s="8">
        <v>28.472130292524724</v>
      </c>
      <c r="AA18" s="8">
        <v>28.122250919091108</v>
      </c>
      <c r="AB18" s="8">
        <v>27.617273958672847</v>
      </c>
      <c r="AC18" s="8">
        <v>26.97654118114567</v>
      </c>
      <c r="AD18" s="8">
        <v>30.700296981442612</v>
      </c>
      <c r="AE18" s="8">
        <v>30.076878951707734</v>
      </c>
      <c r="AF18" s="8">
        <v>29.946225674218645</v>
      </c>
      <c r="AG18" s="8">
        <v>30.319933456596218</v>
      </c>
      <c r="AH18" s="8">
        <v>38.342679332101198</v>
      </c>
      <c r="AI18" s="8">
        <v>39.442846218786599</v>
      </c>
      <c r="AJ18" s="8">
        <v>40.502582819457842</v>
      </c>
      <c r="AK18" s="8">
        <v>41.470755069702918</v>
      </c>
      <c r="AL18" s="8">
        <v>27.727904295684013</v>
      </c>
      <c r="AM18" s="8">
        <v>27.830134415970008</v>
      </c>
      <c r="AN18" s="8">
        <v>28.086096605160606</v>
      </c>
      <c r="AO18" s="8">
        <v>28.555452538251927</v>
      </c>
      <c r="AP18" s="8">
        <v>28.110922271604494</v>
      </c>
      <c r="AQ18" s="8">
        <v>28.759911438686387</v>
      </c>
      <c r="AR18" s="8">
        <v>29.473514234421799</v>
      </c>
      <c r="AS18" s="8">
        <v>30.171914662009456</v>
      </c>
      <c r="AT18" s="8">
        <v>28.381894970197152</v>
      </c>
      <c r="AU18" s="8">
        <v>28.686267719871523</v>
      </c>
      <c r="AV18" s="8">
        <v>28.833546997862911</v>
      </c>
      <c r="AW18" s="8">
        <v>28.881290312068529</v>
      </c>
      <c r="AX18" s="8">
        <v>28.485497981950047</v>
      </c>
      <c r="AY18" s="8">
        <v>28.634541278828159</v>
      </c>
      <c r="AZ18" s="8">
        <v>29.011295595643823</v>
      </c>
      <c r="BA18" s="8">
        <v>29.628665143577877</v>
      </c>
      <c r="BB18" s="8">
        <v>29.349943777211372</v>
      </c>
      <c r="BC18" s="8">
        <v>30.03163200766695</v>
      </c>
      <c r="BD18" s="8">
        <v>30.507562633486984</v>
      </c>
      <c r="BE18" s="8">
        <v>30.775861581634665</v>
      </c>
      <c r="BF18" s="8">
        <v>30.878525683472716</v>
      </c>
      <c r="BG18" s="8">
        <v>30.753621725658626</v>
      </c>
      <c r="BH18" s="8">
        <v>30.447909891190321</v>
      </c>
      <c r="BI18" s="8">
        <v>29.963942699678277</v>
      </c>
      <c r="BJ18" s="8">
        <v>29.181152914717686</v>
      </c>
      <c r="BK18" s="8">
        <v>28.823278916364657</v>
      </c>
      <c r="BL18" s="8">
        <v>28.761961798565011</v>
      </c>
      <c r="BM18" s="8">
        <v>28.99660637035263</v>
      </c>
      <c r="BN18" s="8">
        <v>27.501006187183393</v>
      </c>
      <c r="BO18" s="8">
        <v>28.024687281218597</v>
      </c>
      <c r="BP18" s="8">
        <v>28.586142340486063</v>
      </c>
      <c r="BQ18" s="8">
        <v>29.186164191111985</v>
      </c>
      <c r="BR18" s="8">
        <v>27.399883783809067</v>
      </c>
      <c r="BS18" s="8">
        <v>27.764816260759076</v>
      </c>
      <c r="BT18" s="8">
        <v>27.877670773708431</v>
      </c>
      <c r="BU18" s="8">
        <v>27.73662918172348</v>
      </c>
      <c r="BV18" s="8">
        <v>26.730665969550607</v>
      </c>
      <c r="BW18" s="8">
        <v>26.481011837816318</v>
      </c>
      <c r="BX18" s="8">
        <v>26.372066238477828</v>
      </c>
      <c r="BY18" s="8">
        <v>26.403378306509516</v>
      </c>
      <c r="BZ18" s="8">
        <v>26.979087664339019</v>
      </c>
      <c r="CA18" s="8">
        <v>27.124978770194829</v>
      </c>
      <c r="CB18" s="8">
        <v>27.241974003230894</v>
      </c>
      <c r="CC18" s="8">
        <v>27.330007329908682</v>
      </c>
      <c r="CD18" s="8">
        <v>22.696484569629135</v>
      </c>
      <c r="CE18" s="8">
        <v>22.732620635504787</v>
      </c>
      <c r="CF18" s="8">
        <v>22.756706650876382</v>
      </c>
    </row>
    <row r="19" spans="1:84" x14ac:dyDescent="0.35">
      <c r="A19" s="7" t="s">
        <v>28</v>
      </c>
      <c r="B19" s="8">
        <v>5.0851861617462841</v>
      </c>
      <c r="C19" s="8">
        <v>5.3397788129508577</v>
      </c>
      <c r="D19" s="8">
        <v>4.9709365230674161</v>
      </c>
      <c r="E19" s="8">
        <v>5.078042933328379</v>
      </c>
      <c r="F19" s="8">
        <v>6.5112927961070559</v>
      </c>
      <c r="G19" s="8">
        <v>6.8891916045106436</v>
      </c>
      <c r="H19" s="8">
        <v>5.4129005223438931</v>
      </c>
      <c r="I19" s="8">
        <v>4.700894216713345</v>
      </c>
      <c r="J19" s="8">
        <v>7.4800693923725134</v>
      </c>
      <c r="K19" s="8">
        <v>8.88023561877527</v>
      </c>
      <c r="L19" s="8">
        <v>7.6077714777888579</v>
      </c>
      <c r="M19" s="8">
        <v>5.8771233378242904</v>
      </c>
      <c r="N19" s="8">
        <v>6.6568777119418545</v>
      </c>
      <c r="O19" s="8">
        <v>11.282655417333897</v>
      </c>
      <c r="P19" s="8">
        <v>5.5408989998315334</v>
      </c>
      <c r="Q19" s="8">
        <v>5.5538239997955907</v>
      </c>
      <c r="R19" s="8">
        <v>7.6123581326374925</v>
      </c>
      <c r="S19" s="8">
        <v>7.9005090057574741</v>
      </c>
      <c r="T19" s="8">
        <v>8.447094465983664</v>
      </c>
      <c r="U19" s="8">
        <v>7.8580930809110541</v>
      </c>
      <c r="V19" s="8">
        <v>8.3031689800707085</v>
      </c>
      <c r="W19" s="8">
        <v>8.4222742429514437</v>
      </c>
      <c r="X19" s="8">
        <v>7.5630386813617632</v>
      </c>
      <c r="Y19" s="8">
        <v>7.5821599098691568</v>
      </c>
      <c r="Z19" s="8">
        <v>9.3267124746069765</v>
      </c>
      <c r="AA19" s="8">
        <v>8.7783080836359666</v>
      </c>
      <c r="AB19" s="8">
        <v>9.5311820569494365</v>
      </c>
      <c r="AC19" s="8">
        <v>9.3994094147164109</v>
      </c>
      <c r="AD19" s="8">
        <v>12.69224798715708</v>
      </c>
      <c r="AE19" s="8">
        <v>12.43554183414216</v>
      </c>
      <c r="AF19" s="8">
        <v>9.7980932608321076</v>
      </c>
      <c r="AG19" s="8">
        <v>9.8749337506645993</v>
      </c>
      <c r="AH19" s="8">
        <v>11.233711734040856</v>
      </c>
      <c r="AI19" s="8">
        <v>11.841767535205218</v>
      </c>
      <c r="AJ19" s="8">
        <v>10.646437084611502</v>
      </c>
      <c r="AK19" s="8">
        <v>9.8592287119402933</v>
      </c>
      <c r="AL19" s="8">
        <v>8.6221903460007354</v>
      </c>
      <c r="AM19" s="8">
        <v>9.9037976802614498</v>
      </c>
      <c r="AN19" s="8">
        <v>10.34817302853018</v>
      </c>
      <c r="AO19" s="8">
        <v>7.9948353732192352</v>
      </c>
      <c r="AP19" s="8">
        <v>9.2837830723949288</v>
      </c>
      <c r="AQ19" s="8">
        <v>9.4766897764273956</v>
      </c>
      <c r="AR19" s="8">
        <v>8.9824852579382402</v>
      </c>
      <c r="AS19" s="8">
        <v>8.009960478748301</v>
      </c>
      <c r="AT19" s="8">
        <v>5.8724590634498899</v>
      </c>
      <c r="AU19" s="8">
        <v>5.6371141711279353</v>
      </c>
      <c r="AV19" s="8">
        <v>4.8466636977253597</v>
      </c>
      <c r="AW19" s="8">
        <v>5.2687630676968222</v>
      </c>
      <c r="AX19" s="8">
        <v>5.6420380042434584</v>
      </c>
      <c r="AY19" s="8">
        <v>6.3004135353872979</v>
      </c>
      <c r="AZ19" s="8">
        <v>4.9888691588424461</v>
      </c>
      <c r="BA19" s="8">
        <v>4.9646793015267967</v>
      </c>
      <c r="BB19" s="8">
        <v>6.8916543515529476</v>
      </c>
      <c r="BC19" s="8">
        <v>7.4154239405944402</v>
      </c>
      <c r="BD19" s="8">
        <v>7.0926188024698735</v>
      </c>
      <c r="BE19" s="8">
        <v>6.9643029053827323</v>
      </c>
      <c r="BF19" s="8">
        <v>8.449735885968078</v>
      </c>
      <c r="BG19" s="8">
        <v>9.1764455345385585</v>
      </c>
      <c r="BH19" s="8">
        <v>6.9665462301571885</v>
      </c>
      <c r="BI19" s="8">
        <v>7.5462723493361672</v>
      </c>
      <c r="BJ19" s="8">
        <v>7.2335343082788484</v>
      </c>
      <c r="BK19" s="8">
        <v>7.2065184437914631</v>
      </c>
      <c r="BL19" s="8">
        <v>7.5331346626550193</v>
      </c>
      <c r="BM19" s="8">
        <v>7.1968125852746461</v>
      </c>
      <c r="BN19" s="8">
        <v>8.9302700127058721</v>
      </c>
      <c r="BO19" s="8">
        <v>6.7049685290414942</v>
      </c>
      <c r="BP19" s="8">
        <v>5.9935490014854338</v>
      </c>
      <c r="BQ19" s="8">
        <v>5.6392124567671971</v>
      </c>
      <c r="BR19" s="8">
        <v>5.806675789256035</v>
      </c>
      <c r="BS19" s="8">
        <v>5.5230823108418079</v>
      </c>
      <c r="BT19" s="8">
        <v>3.0209518231614361</v>
      </c>
      <c r="BU19" s="8">
        <v>3.7842900767407439</v>
      </c>
      <c r="BV19" s="8">
        <v>6.6039855707283994</v>
      </c>
      <c r="BW19" s="8">
        <v>5.6885583811808882</v>
      </c>
      <c r="BX19" s="8">
        <v>4.8322679629030958</v>
      </c>
      <c r="BY19" s="8">
        <v>4.8864263977275666</v>
      </c>
      <c r="BZ19" s="8">
        <v>5.345559902585828</v>
      </c>
      <c r="CA19" s="8">
        <v>5.8702585697715524</v>
      </c>
      <c r="CB19" s="8">
        <v>5.7368459426602332</v>
      </c>
      <c r="CC19" s="8">
        <v>4.0746526364277234</v>
      </c>
      <c r="CD19" s="8">
        <v>6.9175993762785257</v>
      </c>
      <c r="CE19" s="8">
        <v>5.9671637213932129</v>
      </c>
      <c r="CF19" s="8">
        <v>5.9208673059389536</v>
      </c>
    </row>
    <row r="20" spans="1:84" x14ac:dyDescent="0.35">
      <c r="A20" s="7" t="s">
        <v>29</v>
      </c>
      <c r="B20" s="8">
        <v>12.215205114375191</v>
      </c>
      <c r="C20" s="8">
        <v>14.719809532840738</v>
      </c>
      <c r="D20" s="8">
        <v>12.381642161590435</v>
      </c>
      <c r="E20" s="8">
        <v>13.719322558065365</v>
      </c>
      <c r="F20" s="8">
        <v>13.423344509651571</v>
      </c>
      <c r="G20" s="8">
        <v>17.119645895407896</v>
      </c>
      <c r="H20" s="8">
        <v>15.052643448158467</v>
      </c>
      <c r="I20" s="8">
        <v>15.2426659916707</v>
      </c>
      <c r="J20" s="8">
        <v>15.94303035318905</v>
      </c>
      <c r="K20" s="8">
        <v>15.953201424976665</v>
      </c>
      <c r="L20" s="8">
        <v>14.142953408996268</v>
      </c>
      <c r="M20" s="8">
        <v>16.30449914619274</v>
      </c>
      <c r="N20" s="8">
        <v>15.743687167064923</v>
      </c>
      <c r="O20" s="8">
        <v>16.816062372005156</v>
      </c>
      <c r="P20" s="8">
        <v>14.228958336309921</v>
      </c>
      <c r="Q20" s="8">
        <v>14.178197873485892</v>
      </c>
      <c r="R20" s="8">
        <v>13.455199908620347</v>
      </c>
      <c r="S20" s="8">
        <v>16.849409801770577</v>
      </c>
      <c r="T20" s="8">
        <v>14.152780478732438</v>
      </c>
      <c r="U20" s="8">
        <v>14.409103535160384</v>
      </c>
      <c r="V20" s="8">
        <v>15.613107898603872</v>
      </c>
      <c r="W20" s="8">
        <v>18.776621820461642</v>
      </c>
      <c r="X20" s="8">
        <v>15.841364711104919</v>
      </c>
      <c r="Y20" s="8">
        <v>15.905540243910689</v>
      </c>
      <c r="Z20" s="8">
        <v>16.165447869495225</v>
      </c>
      <c r="AA20" s="8">
        <v>20.044590445547556</v>
      </c>
      <c r="AB20" s="8">
        <v>18.04983076443882</v>
      </c>
      <c r="AC20" s="8">
        <v>18.187862511811069</v>
      </c>
      <c r="AD20" s="8">
        <v>16.787073979894434</v>
      </c>
      <c r="AE20" s="8">
        <v>19.050575690441367</v>
      </c>
      <c r="AF20" s="8">
        <v>16.988640558992142</v>
      </c>
      <c r="AG20" s="8">
        <v>18.209519959777708</v>
      </c>
      <c r="AH20" s="8">
        <v>14.867124714790116</v>
      </c>
      <c r="AI20" s="8">
        <v>17.636693966474265</v>
      </c>
      <c r="AJ20" s="8">
        <v>15.782944603625506</v>
      </c>
      <c r="AK20" s="8">
        <v>16.046401584789844</v>
      </c>
      <c r="AL20" s="8">
        <v>18.67212739907966</v>
      </c>
      <c r="AM20" s="8">
        <v>22.67287882650654</v>
      </c>
      <c r="AN20" s="8">
        <v>20.031794466051</v>
      </c>
      <c r="AO20" s="8">
        <v>19.363598850883392</v>
      </c>
      <c r="AP20" s="8">
        <v>19.232008834472165</v>
      </c>
      <c r="AQ20" s="8">
        <v>23.289148344999695</v>
      </c>
      <c r="AR20" s="8">
        <v>19.239936018914658</v>
      </c>
      <c r="AS20" s="8">
        <v>18.603248107987515</v>
      </c>
      <c r="AT20" s="8">
        <v>19.525452915008991</v>
      </c>
      <c r="AU20" s="8">
        <v>24.388558515874312</v>
      </c>
      <c r="AV20" s="8">
        <v>20.447704502925205</v>
      </c>
      <c r="AW20" s="8">
        <v>21.234284066191513</v>
      </c>
      <c r="AX20" s="8">
        <v>22.790262046928056</v>
      </c>
      <c r="AY20" s="8">
        <v>27.068319368779228</v>
      </c>
      <c r="AZ20" s="8">
        <v>23.056573367170166</v>
      </c>
      <c r="BA20" s="8">
        <v>23.339845217122534</v>
      </c>
      <c r="BB20" s="8">
        <v>25.003543696855626</v>
      </c>
      <c r="BC20" s="8">
        <v>31.383300896514854</v>
      </c>
      <c r="BD20" s="8">
        <v>25.589159850228764</v>
      </c>
      <c r="BE20" s="8">
        <v>27.020995556400802</v>
      </c>
      <c r="BF20" s="8">
        <v>25.662295363443523</v>
      </c>
      <c r="BG20" s="8">
        <v>33.833034869093481</v>
      </c>
      <c r="BH20" s="8">
        <v>28.155487298027015</v>
      </c>
      <c r="BI20" s="8">
        <v>29.045182469435982</v>
      </c>
      <c r="BJ20" s="8">
        <v>33.671299009537364</v>
      </c>
      <c r="BK20" s="8">
        <v>41.926409860300737</v>
      </c>
      <c r="BL20" s="8">
        <v>31.908161890467174</v>
      </c>
      <c r="BM20" s="8">
        <v>34.159129239694728</v>
      </c>
      <c r="BN20" s="8">
        <v>31.800487394994494</v>
      </c>
      <c r="BO20" s="8">
        <v>38.02457898128479</v>
      </c>
      <c r="BP20" s="8">
        <v>31.077782226015323</v>
      </c>
      <c r="BQ20" s="8">
        <v>37.717151397705308</v>
      </c>
      <c r="BR20" s="8">
        <v>31.691497541252758</v>
      </c>
      <c r="BS20" s="8">
        <v>39.029477147155141</v>
      </c>
      <c r="BT20" s="8">
        <v>32.259717552220316</v>
      </c>
      <c r="BU20" s="8">
        <v>33.134307759371787</v>
      </c>
      <c r="BV20" s="8">
        <v>34.359299243716563</v>
      </c>
      <c r="BW20" s="8">
        <v>39.7520212994894</v>
      </c>
      <c r="BX20" s="8">
        <v>33.971434403062482</v>
      </c>
      <c r="BY20" s="8">
        <v>27.440105899040883</v>
      </c>
      <c r="BZ20" s="8">
        <v>22.512667639718689</v>
      </c>
      <c r="CA20" s="8">
        <v>30.49117777336852</v>
      </c>
      <c r="CB20" s="8">
        <v>19.802478170671971</v>
      </c>
      <c r="CC20" s="8">
        <v>23.38538175152598</v>
      </c>
      <c r="CD20" s="8">
        <v>24.613554264352626</v>
      </c>
      <c r="CE20" s="8">
        <v>31.958175168731017</v>
      </c>
      <c r="CF20" s="8">
        <v>26.078900285918497</v>
      </c>
    </row>
    <row r="21" spans="1:84" x14ac:dyDescent="0.35">
      <c r="A21" s="7" t="s">
        <v>30</v>
      </c>
      <c r="B21" s="8">
        <v>4.313825553285465</v>
      </c>
      <c r="C21" s="8">
        <v>4.4284262516906976</v>
      </c>
      <c r="D21" s="8">
        <v>3.9140371791334552</v>
      </c>
      <c r="E21" s="8">
        <v>4.4982607962953338</v>
      </c>
      <c r="F21" s="8">
        <v>4.677911368628993</v>
      </c>
      <c r="G21" s="8">
        <v>4.9936316533104774</v>
      </c>
      <c r="H21" s="8">
        <v>4.6099305969180762</v>
      </c>
      <c r="I21" s="8">
        <v>4.9179188367331559</v>
      </c>
      <c r="J21" s="8">
        <v>5.2147922187178848</v>
      </c>
      <c r="K21" s="8">
        <v>5.1914046327668775</v>
      </c>
      <c r="L21" s="8">
        <v>4.9160501689108589</v>
      </c>
      <c r="M21" s="8">
        <v>5.3672701831411018</v>
      </c>
      <c r="N21" s="8">
        <v>5.1461864836836515</v>
      </c>
      <c r="O21" s="8">
        <v>5.4263656919842429</v>
      </c>
      <c r="P21" s="8">
        <v>4.9110333850075509</v>
      </c>
      <c r="Q21" s="8">
        <v>5.2132360246272462</v>
      </c>
      <c r="R21" s="8">
        <v>5.0248783156872987</v>
      </c>
      <c r="S21" s="8">
        <v>5.4572157971234763</v>
      </c>
      <c r="T21" s="8">
        <v>4.9533367652563109</v>
      </c>
      <c r="U21" s="8">
        <v>5.3322157345360122</v>
      </c>
      <c r="V21" s="8">
        <v>5.584229970334313</v>
      </c>
      <c r="W21" s="8">
        <v>5.8707931422435298</v>
      </c>
      <c r="X21" s="8">
        <v>5.354819893995943</v>
      </c>
      <c r="Y21" s="8">
        <v>5.6705505899545896</v>
      </c>
      <c r="Z21" s="8">
        <v>5.7533637693296944</v>
      </c>
      <c r="AA21" s="8">
        <v>6.006143181453842</v>
      </c>
      <c r="AB21" s="8">
        <v>6.1418551593034998</v>
      </c>
      <c r="AC21" s="8">
        <v>6.3285038408029433</v>
      </c>
      <c r="AD21" s="8">
        <v>5.9899043079690415</v>
      </c>
      <c r="AE21" s="8">
        <v>6.0988372739605765</v>
      </c>
      <c r="AF21" s="8">
        <v>5.7344846308877653</v>
      </c>
      <c r="AG21" s="8">
        <v>6.1829807513767134</v>
      </c>
      <c r="AH21" s="8">
        <v>5.7492001538992765</v>
      </c>
      <c r="AI21" s="8">
        <v>6.0999751492832175</v>
      </c>
      <c r="AJ21" s="8">
        <v>5.7670618386848496</v>
      </c>
      <c r="AK21" s="8">
        <v>6.0977383848046145</v>
      </c>
      <c r="AL21" s="8">
        <v>6.6306052811985854</v>
      </c>
      <c r="AM21" s="8">
        <v>7.0378582735753348</v>
      </c>
      <c r="AN21" s="8">
        <v>6.8220477976202192</v>
      </c>
      <c r="AO21" s="8">
        <v>7.1947637275466914</v>
      </c>
      <c r="AP21" s="8">
        <v>7.0043730873041818</v>
      </c>
      <c r="AQ21" s="8">
        <v>7.4083930262151041</v>
      </c>
      <c r="AR21" s="8">
        <v>6.9056255030452292</v>
      </c>
      <c r="AS21" s="8">
        <v>7.2100419638500854</v>
      </c>
      <c r="AT21" s="8">
        <v>7.6281403259322698</v>
      </c>
      <c r="AU21" s="8">
        <v>8.0151938718755673</v>
      </c>
      <c r="AV21" s="8">
        <v>7.4612035942313435</v>
      </c>
      <c r="AW21" s="8">
        <v>7.9034622079608141</v>
      </c>
      <c r="AX21" s="8">
        <v>7.9070873119181915</v>
      </c>
      <c r="AY21" s="8">
        <v>8.441316834218199</v>
      </c>
      <c r="AZ21" s="8">
        <v>7.8527094421157928</v>
      </c>
      <c r="BA21" s="8">
        <v>8.5568864117478185</v>
      </c>
      <c r="BB21" s="8">
        <v>8.7274660709373215</v>
      </c>
      <c r="BC21" s="8">
        <v>9.1689956267549491</v>
      </c>
      <c r="BD21" s="8">
        <v>8.3477653415813506</v>
      </c>
      <c r="BE21" s="8">
        <v>8.8807729607263859</v>
      </c>
      <c r="BF21" s="8">
        <v>8.7423417889541835</v>
      </c>
      <c r="BG21" s="8">
        <v>9.636389288951122</v>
      </c>
      <c r="BH21" s="8">
        <v>9.8806419474418838</v>
      </c>
      <c r="BI21" s="8">
        <v>10.046626974652813</v>
      </c>
      <c r="BJ21" s="8">
        <v>10.417327412556688</v>
      </c>
      <c r="BK21" s="8">
        <v>11.053604305452383</v>
      </c>
      <c r="BL21" s="8">
        <v>10.748955837490973</v>
      </c>
      <c r="BM21" s="8">
        <v>11.246112444499978</v>
      </c>
      <c r="BN21" s="8">
        <v>10.287977254880932</v>
      </c>
      <c r="BO21" s="8">
        <v>11.299391708045917</v>
      </c>
      <c r="BP21" s="8">
        <v>10.79447394420902</v>
      </c>
      <c r="BQ21" s="8">
        <v>11.376157092864116</v>
      </c>
      <c r="BR21" s="8">
        <v>11.441858049467665</v>
      </c>
      <c r="BS21" s="8">
        <v>11.888422652676697</v>
      </c>
      <c r="BT21" s="8">
        <v>11.642270281165505</v>
      </c>
      <c r="BU21" s="8">
        <v>12.313449016690129</v>
      </c>
      <c r="BV21" s="8">
        <v>12.630163496564872</v>
      </c>
      <c r="BW21" s="8">
        <v>13.317305319871487</v>
      </c>
      <c r="BX21" s="8">
        <v>12.748245606997896</v>
      </c>
      <c r="BY21" s="8">
        <v>13.158459046415391</v>
      </c>
      <c r="BZ21" s="8">
        <v>12.840590119400135</v>
      </c>
      <c r="CA21" s="8">
        <v>13.245540821451389</v>
      </c>
      <c r="CB21" s="8">
        <v>12.585860840911577</v>
      </c>
      <c r="CC21" s="8">
        <v>13.547580746200987</v>
      </c>
      <c r="CD21" s="8">
        <v>13.343763138747102</v>
      </c>
      <c r="CE21" s="8">
        <v>13.774723254165961</v>
      </c>
      <c r="CF21" s="8">
        <v>13.643970774296095</v>
      </c>
    </row>
    <row r="22" spans="1:84" x14ac:dyDescent="0.35">
      <c r="A22" s="7" t="s">
        <v>31</v>
      </c>
      <c r="B22" s="8">
        <v>17.59692203094572</v>
      </c>
      <c r="C22" s="8">
        <v>15.360083234497473</v>
      </c>
      <c r="D22" s="8">
        <v>28.207914506925491</v>
      </c>
      <c r="E22" s="8">
        <v>43.774782923181903</v>
      </c>
      <c r="F22" s="8">
        <v>10.21043909337422</v>
      </c>
      <c r="G22" s="8">
        <v>26.790324817517572</v>
      </c>
      <c r="H22" s="8">
        <v>32.400076031088517</v>
      </c>
      <c r="I22" s="8">
        <v>62.299080641874411</v>
      </c>
      <c r="J22" s="8">
        <v>28.936223992322461</v>
      </c>
      <c r="K22" s="8">
        <v>38.700299601818784</v>
      </c>
      <c r="L22" s="8">
        <v>30.406333582849797</v>
      </c>
      <c r="M22" s="8">
        <v>65.013827321019789</v>
      </c>
      <c r="N22" s="8">
        <v>13.56540102078489</v>
      </c>
      <c r="O22" s="8">
        <v>19.407264853743918</v>
      </c>
      <c r="P22" s="8">
        <v>38.909200567669615</v>
      </c>
      <c r="Q22" s="8">
        <v>80.403038449264329</v>
      </c>
      <c r="R22" s="8">
        <v>20.17523987204504</v>
      </c>
      <c r="S22" s="8">
        <v>41.974181758551424</v>
      </c>
      <c r="T22" s="8">
        <v>60.896776173114461</v>
      </c>
      <c r="U22" s="8">
        <v>67.190245147313632</v>
      </c>
      <c r="V22" s="8">
        <v>58.014321442919837</v>
      </c>
      <c r="W22" s="8">
        <v>42.230575705664094</v>
      </c>
      <c r="X22" s="8">
        <v>89.046602956047053</v>
      </c>
      <c r="Y22" s="8">
        <v>117.18995795966964</v>
      </c>
      <c r="Z22" s="8">
        <v>45.347294181081239</v>
      </c>
      <c r="AA22" s="8">
        <v>71.633411370718733</v>
      </c>
      <c r="AB22" s="8">
        <v>57.483028367771581</v>
      </c>
      <c r="AC22" s="8">
        <v>98.042539296696788</v>
      </c>
      <c r="AD22" s="8">
        <v>59.701943751049328</v>
      </c>
      <c r="AE22" s="8">
        <v>37.464003757212254</v>
      </c>
      <c r="AF22" s="8">
        <v>50.15502678442742</v>
      </c>
      <c r="AG22" s="8">
        <v>46.29204142537148</v>
      </c>
      <c r="AH22" s="8">
        <v>21.77550237246929</v>
      </c>
      <c r="AI22" s="8">
        <v>45.79732641868064</v>
      </c>
      <c r="AJ22" s="8">
        <v>26.823508739359767</v>
      </c>
      <c r="AK22" s="8">
        <v>105.69740444791205</v>
      </c>
      <c r="AL22" s="8">
        <v>31.496448580353999</v>
      </c>
      <c r="AM22" s="8">
        <v>67.926941495097481</v>
      </c>
      <c r="AN22" s="8">
        <v>87.079840737880318</v>
      </c>
      <c r="AO22" s="8">
        <v>67.139273547324933</v>
      </c>
      <c r="AP22" s="8">
        <v>32.784264924218064</v>
      </c>
      <c r="AQ22" s="8">
        <v>57.527369634081111</v>
      </c>
      <c r="AR22" s="8">
        <v>73.729596543639815</v>
      </c>
      <c r="AS22" s="8">
        <v>129.42563327151419</v>
      </c>
      <c r="AT22" s="8">
        <v>54.992083124502315</v>
      </c>
      <c r="AU22" s="8">
        <v>91.28592033543859</v>
      </c>
      <c r="AV22" s="8">
        <v>66.652044954650421</v>
      </c>
      <c r="AW22" s="8">
        <v>145.2719515854086</v>
      </c>
      <c r="AX22" s="8">
        <v>57.351184852372882</v>
      </c>
      <c r="AY22" s="8">
        <v>71.146603029324922</v>
      </c>
      <c r="AZ22" s="8">
        <v>117.59573920892069</v>
      </c>
      <c r="BA22" s="8">
        <v>145.93447290938155</v>
      </c>
      <c r="BB22" s="8">
        <v>64.349608202729399</v>
      </c>
      <c r="BC22" s="8">
        <v>88.683896466373739</v>
      </c>
      <c r="BD22" s="8">
        <v>95.337527921083563</v>
      </c>
      <c r="BE22" s="8">
        <v>158.79396740981406</v>
      </c>
      <c r="BF22" s="8">
        <v>72.731071623641526</v>
      </c>
      <c r="BG22" s="8">
        <v>98.11048725621211</v>
      </c>
      <c r="BH22" s="8">
        <v>82.325580561403342</v>
      </c>
      <c r="BI22" s="8">
        <v>216.99386055874277</v>
      </c>
      <c r="BJ22" s="8">
        <v>68.584800502453106</v>
      </c>
      <c r="BK22" s="8">
        <v>93.788140914853699</v>
      </c>
      <c r="BL22" s="8">
        <v>143.9573827888342</v>
      </c>
      <c r="BM22" s="8">
        <v>164.84667579385916</v>
      </c>
      <c r="BN22" s="8">
        <v>92.393918045467643</v>
      </c>
      <c r="BO22" s="8">
        <v>85.865171252778623</v>
      </c>
      <c r="BP22" s="8">
        <v>66.766132171473942</v>
      </c>
      <c r="BQ22" s="8">
        <v>210.80277853027968</v>
      </c>
      <c r="BR22" s="8">
        <v>74.989485503382781</v>
      </c>
      <c r="BS22" s="8">
        <v>88.767627925205375</v>
      </c>
      <c r="BT22" s="8">
        <v>106.04799565301366</v>
      </c>
      <c r="BU22" s="8">
        <v>143.78589091839825</v>
      </c>
      <c r="BV22" s="8">
        <v>84.384476113121309</v>
      </c>
      <c r="BW22" s="8">
        <v>66.994580471321598</v>
      </c>
      <c r="BX22" s="8">
        <v>125.39057848349887</v>
      </c>
      <c r="BY22" s="8">
        <v>189.42450465344928</v>
      </c>
      <c r="BZ22" s="8">
        <v>85.110991761153173</v>
      </c>
      <c r="CA22" s="8">
        <v>84.343557644925937</v>
      </c>
      <c r="CB22" s="8">
        <v>106.6058606387694</v>
      </c>
      <c r="CC22" s="8">
        <v>180.35859798538314</v>
      </c>
      <c r="CD22" s="8">
        <v>104.10470077486389</v>
      </c>
      <c r="CE22" s="8">
        <v>106.82787022455284</v>
      </c>
      <c r="CF22" s="8">
        <v>130.45351207486448</v>
      </c>
    </row>
    <row r="23" spans="1:84" x14ac:dyDescent="0.35">
      <c r="A23" s="5" t="s">
        <v>32</v>
      </c>
      <c r="B23" s="6">
        <v>382.34972192135814</v>
      </c>
      <c r="C23" s="6">
        <v>431.27523176769239</v>
      </c>
      <c r="D23" s="6">
        <v>471.24334780887295</v>
      </c>
      <c r="E23" s="6">
        <v>427.21150569360901</v>
      </c>
      <c r="F23" s="6">
        <v>435.2293616378916</v>
      </c>
      <c r="G23" s="6">
        <v>493.05626534862199</v>
      </c>
      <c r="H23" s="6">
        <v>529.62245764637487</v>
      </c>
      <c r="I23" s="6">
        <v>476.00713662895191</v>
      </c>
      <c r="J23" s="6">
        <v>447.46929673358034</v>
      </c>
      <c r="K23" s="6">
        <v>494.66891647354919</v>
      </c>
      <c r="L23" s="6">
        <v>537.21489079593925</v>
      </c>
      <c r="M23" s="6">
        <v>464.49400701201068</v>
      </c>
      <c r="N23" s="6">
        <v>488.86356410019613</v>
      </c>
      <c r="O23" s="6">
        <v>574.39546476962857</v>
      </c>
      <c r="P23" s="6">
        <v>628.51961834483325</v>
      </c>
      <c r="Q23" s="6">
        <v>502.62054675331342</v>
      </c>
      <c r="R23" s="6">
        <v>514.93920256771878</v>
      </c>
      <c r="S23" s="6">
        <v>583.27796308620111</v>
      </c>
      <c r="T23" s="6">
        <v>647.96974384976977</v>
      </c>
      <c r="U23" s="6">
        <v>567.17158313484231</v>
      </c>
      <c r="V23" s="6">
        <v>552.73173897150843</v>
      </c>
      <c r="W23" s="6">
        <v>663.16655382715726</v>
      </c>
      <c r="X23" s="6">
        <v>751.98340966092383</v>
      </c>
      <c r="Y23" s="6">
        <v>661.87437968705012</v>
      </c>
      <c r="Z23" s="6">
        <v>610.90576825919277</v>
      </c>
      <c r="AA23" s="6">
        <v>723.47768730326607</v>
      </c>
      <c r="AB23" s="6">
        <v>811.18523441091099</v>
      </c>
      <c r="AC23" s="6">
        <v>702.42819597002585</v>
      </c>
      <c r="AD23" s="6">
        <v>638.90202163567994</v>
      </c>
      <c r="AE23" s="6">
        <v>715.0708417014381</v>
      </c>
      <c r="AF23" s="6">
        <v>841.95041891541518</v>
      </c>
      <c r="AG23" s="6">
        <v>711.05792292382444</v>
      </c>
      <c r="AH23" s="6">
        <v>645.24784794538414</v>
      </c>
      <c r="AI23" s="6">
        <v>825.65170233629635</v>
      </c>
      <c r="AJ23" s="6">
        <v>892.79681430022617</v>
      </c>
      <c r="AK23" s="6">
        <v>753.28321033205157</v>
      </c>
      <c r="AL23" s="6">
        <v>698.76909969260362</v>
      </c>
      <c r="AM23" s="6">
        <v>902.91689057727501</v>
      </c>
      <c r="AN23" s="6">
        <v>973.1654492566322</v>
      </c>
      <c r="AO23" s="6">
        <v>834.60009337497945</v>
      </c>
      <c r="AP23" s="6">
        <v>755.66146942837008</v>
      </c>
      <c r="AQ23" s="6">
        <v>909.65467789912361</v>
      </c>
      <c r="AR23" s="6">
        <v>1034.77796842469</v>
      </c>
      <c r="AS23" s="6">
        <v>921.05709618298056</v>
      </c>
      <c r="AT23" s="6">
        <v>839.61695492743831</v>
      </c>
      <c r="AU23" s="6">
        <v>1004.369301407816</v>
      </c>
      <c r="AV23" s="6">
        <v>1116.9220130427398</v>
      </c>
      <c r="AW23" s="6">
        <v>959.00573062200692</v>
      </c>
      <c r="AX23" s="6">
        <v>854.89066860952676</v>
      </c>
      <c r="AY23" s="6">
        <v>1023.5413244784056</v>
      </c>
      <c r="AZ23" s="6">
        <v>1127.0357499083607</v>
      </c>
      <c r="BA23" s="6">
        <v>1043.5572570037064</v>
      </c>
      <c r="BB23" s="6">
        <v>890.53042102934671</v>
      </c>
      <c r="BC23" s="6">
        <v>1023.2081604369863</v>
      </c>
      <c r="BD23" s="6">
        <v>1235.9504748735314</v>
      </c>
      <c r="BE23" s="6">
        <v>1086.934943660136</v>
      </c>
      <c r="BF23" s="6">
        <v>960.82563510589841</v>
      </c>
      <c r="BG23" s="6">
        <v>1105.6368070111926</v>
      </c>
      <c r="BH23" s="6">
        <v>1281.3499537873386</v>
      </c>
      <c r="BI23" s="6">
        <v>1139.9886040955705</v>
      </c>
      <c r="BJ23" s="6">
        <v>998.26098440043313</v>
      </c>
      <c r="BK23" s="6">
        <v>1082.4446803240912</v>
      </c>
      <c r="BL23" s="6">
        <v>1275.9904943434929</v>
      </c>
      <c r="BM23" s="6">
        <v>1161.2648409319825</v>
      </c>
      <c r="BN23" s="6">
        <v>979.49158826365897</v>
      </c>
      <c r="BO23" s="6">
        <v>1056.2475676193267</v>
      </c>
      <c r="BP23" s="6">
        <v>1258.5202957554091</v>
      </c>
      <c r="BQ23" s="6">
        <v>1136.7835483616063</v>
      </c>
      <c r="BR23" s="6">
        <v>1051.7028393962005</v>
      </c>
      <c r="BS23" s="6">
        <v>1151.4423188107139</v>
      </c>
      <c r="BT23" s="6">
        <v>1352.5268497452637</v>
      </c>
      <c r="BU23" s="6">
        <v>1191.5749920478213</v>
      </c>
      <c r="BV23" s="6">
        <v>1183.4881278795958</v>
      </c>
      <c r="BW23" s="6">
        <v>1295.7921683880054</v>
      </c>
      <c r="BX23" s="6">
        <v>1492.5180160390232</v>
      </c>
      <c r="BY23" s="6">
        <v>1330.6692478183968</v>
      </c>
      <c r="BZ23" s="6">
        <v>1286.3039114223966</v>
      </c>
      <c r="CA23" s="6">
        <v>1419.9979085741422</v>
      </c>
      <c r="CB23" s="6">
        <v>1616.4965332052845</v>
      </c>
      <c r="CC23" s="6">
        <v>1451.3352633427835</v>
      </c>
      <c r="CD23" s="6">
        <v>1330.5857244641286</v>
      </c>
      <c r="CE23" s="6">
        <v>1515.6060015919093</v>
      </c>
      <c r="CF23" s="6">
        <v>1730.1431736690711</v>
      </c>
    </row>
    <row r="24" spans="1:84" x14ac:dyDescent="0.35">
      <c r="A24" s="7" t="s">
        <v>33</v>
      </c>
      <c r="B24" s="8">
        <v>107.64518880479764</v>
      </c>
      <c r="C24" s="8">
        <v>146.80688352281476</v>
      </c>
      <c r="D24" s="8">
        <v>175.27405900190024</v>
      </c>
      <c r="E24" s="8">
        <v>125.14720138695297</v>
      </c>
      <c r="F24" s="8">
        <v>125.96631972851668</v>
      </c>
      <c r="G24" s="8">
        <v>162.68264214965976</v>
      </c>
      <c r="H24" s="8">
        <v>189.29844431454075</v>
      </c>
      <c r="I24" s="8">
        <v>136.45354331376308</v>
      </c>
      <c r="J24" s="8">
        <v>125.27002742672755</v>
      </c>
      <c r="K24" s="8">
        <v>159.38060205504573</v>
      </c>
      <c r="L24" s="8">
        <v>202.85927295001324</v>
      </c>
      <c r="M24" s="8">
        <v>137.36874135352929</v>
      </c>
      <c r="N24" s="8">
        <v>135.39658468388973</v>
      </c>
      <c r="O24" s="8">
        <v>188.32227784223508</v>
      </c>
      <c r="P24" s="8">
        <v>235.51657883234807</v>
      </c>
      <c r="Q24" s="8">
        <v>141.54127430397389</v>
      </c>
      <c r="R24" s="8">
        <v>139.59186341851651</v>
      </c>
      <c r="S24" s="8">
        <v>194.35866679914238</v>
      </c>
      <c r="T24" s="8">
        <v>236.98094429979648</v>
      </c>
      <c r="U24" s="8">
        <v>146.05535766557671</v>
      </c>
      <c r="V24" s="8">
        <v>133.89933039227992</v>
      </c>
      <c r="W24" s="8">
        <v>200.79034906245295</v>
      </c>
      <c r="X24" s="8">
        <v>268.32341437776836</v>
      </c>
      <c r="Y24" s="8">
        <v>167.63101617033317</v>
      </c>
      <c r="Z24" s="8">
        <v>170.26732463282519</v>
      </c>
      <c r="AA24" s="8">
        <v>247.81519761576322</v>
      </c>
      <c r="AB24" s="8">
        <v>308.03595970506245</v>
      </c>
      <c r="AC24" s="8">
        <v>184.47806981922548</v>
      </c>
      <c r="AD24" s="8">
        <v>162.21753745423956</v>
      </c>
      <c r="AE24" s="8">
        <v>237.75328160884698</v>
      </c>
      <c r="AF24" s="8">
        <v>304.66999849854278</v>
      </c>
      <c r="AG24" s="8">
        <v>175.8889812598967</v>
      </c>
      <c r="AH24" s="8">
        <v>184.51543593260257</v>
      </c>
      <c r="AI24" s="8">
        <v>270.60101744308679</v>
      </c>
      <c r="AJ24" s="8">
        <v>347.72572862114174</v>
      </c>
      <c r="AK24" s="8">
        <v>210.74033006824175</v>
      </c>
      <c r="AL24" s="8">
        <v>206.31869017272086</v>
      </c>
      <c r="AM24" s="8">
        <v>291.8505040240338</v>
      </c>
      <c r="AN24" s="8">
        <v>371.92732371991548</v>
      </c>
      <c r="AO24" s="8">
        <v>242.7753038426246</v>
      </c>
      <c r="AP24" s="8">
        <v>201.33198364435859</v>
      </c>
      <c r="AQ24" s="8">
        <v>301.18866284130559</v>
      </c>
      <c r="AR24" s="8">
        <v>391.77129766743741</v>
      </c>
      <c r="AS24" s="8">
        <v>238.7604650964025</v>
      </c>
      <c r="AT24" s="8">
        <v>215.94194708413357</v>
      </c>
      <c r="AU24" s="8">
        <v>326.226972947891</v>
      </c>
      <c r="AV24" s="8">
        <v>419.80019141540436</v>
      </c>
      <c r="AW24" s="8">
        <v>251.76688855257171</v>
      </c>
      <c r="AX24" s="8">
        <v>229.46764573482065</v>
      </c>
      <c r="AY24" s="8">
        <v>330.20046504744175</v>
      </c>
      <c r="AZ24" s="8">
        <v>424.75160695585362</v>
      </c>
      <c r="BA24" s="8">
        <v>254.42928226188388</v>
      </c>
      <c r="BB24" s="8">
        <v>237.90815691074715</v>
      </c>
      <c r="BC24" s="8">
        <v>348.76241658629721</v>
      </c>
      <c r="BD24" s="8">
        <v>462.23991684689321</v>
      </c>
      <c r="BE24" s="8">
        <v>274.34050965606218</v>
      </c>
      <c r="BF24" s="8">
        <v>247.53169305916788</v>
      </c>
      <c r="BG24" s="8">
        <v>371.07271204389309</v>
      </c>
      <c r="BH24" s="8">
        <v>487.61383544225231</v>
      </c>
      <c r="BI24" s="8">
        <v>274.99875945468705</v>
      </c>
      <c r="BJ24" s="8">
        <v>249.75898967489718</v>
      </c>
      <c r="BK24" s="8">
        <v>348.80837167870186</v>
      </c>
      <c r="BL24" s="8">
        <v>450.89812863323357</v>
      </c>
      <c r="BM24" s="8">
        <v>255.9975100131677</v>
      </c>
      <c r="BN24" s="8">
        <v>232.25723883675838</v>
      </c>
      <c r="BO24" s="8">
        <v>352.26075174295067</v>
      </c>
      <c r="BP24" s="8">
        <v>454.05503050623281</v>
      </c>
      <c r="BQ24" s="8">
        <v>271.79497891405873</v>
      </c>
      <c r="BR24" s="8">
        <v>254.57123022355097</v>
      </c>
      <c r="BS24" s="8">
        <v>387.50610455588173</v>
      </c>
      <c r="BT24" s="8">
        <v>523.70541527946591</v>
      </c>
      <c r="BU24" s="8">
        <v>302.661249941101</v>
      </c>
      <c r="BV24" s="8">
        <v>293.97361560337299</v>
      </c>
      <c r="BW24" s="8">
        <v>465.99397169396258</v>
      </c>
      <c r="BX24" s="8">
        <v>601.36432047356288</v>
      </c>
      <c r="BY24" s="8">
        <v>335.59366712650115</v>
      </c>
      <c r="BZ24" s="8">
        <v>322.83446071387391</v>
      </c>
      <c r="CA24" s="8">
        <v>506.37889669249319</v>
      </c>
      <c r="CB24" s="8">
        <v>639.08269076166266</v>
      </c>
      <c r="CC24" s="8">
        <v>365.7333648686199</v>
      </c>
      <c r="CD24" s="8">
        <v>348.77961068427135</v>
      </c>
      <c r="CE24" s="8">
        <v>545.56181419187737</v>
      </c>
      <c r="CF24" s="8">
        <v>684.98808180281981</v>
      </c>
    </row>
    <row r="25" spans="1:84" x14ac:dyDescent="0.35">
      <c r="A25" s="7" t="s">
        <v>34</v>
      </c>
      <c r="B25" s="8">
        <v>8.911910062596494</v>
      </c>
      <c r="C25" s="8">
        <v>13.494327956881911</v>
      </c>
      <c r="D25" s="8">
        <v>17.119714286584703</v>
      </c>
      <c r="E25" s="8">
        <v>11.533772131747201</v>
      </c>
      <c r="F25" s="8">
        <v>10.990412086604227</v>
      </c>
      <c r="G25" s="8">
        <v>15.502316236705475</v>
      </c>
      <c r="H25" s="8">
        <v>19.145009085913088</v>
      </c>
      <c r="I25" s="8">
        <v>13.255255923699334</v>
      </c>
      <c r="J25" s="8">
        <v>15.476743526815882</v>
      </c>
      <c r="K25" s="8">
        <v>20.665425850785759</v>
      </c>
      <c r="L25" s="8">
        <v>26.52803673290018</v>
      </c>
      <c r="M25" s="8">
        <v>15.421734662627715</v>
      </c>
      <c r="N25" s="8">
        <v>14.677049218436995</v>
      </c>
      <c r="O25" s="8">
        <v>20.684681781556876</v>
      </c>
      <c r="P25" s="8">
        <v>26.606323540494657</v>
      </c>
      <c r="Q25" s="8">
        <v>14.985444701364379</v>
      </c>
      <c r="R25" s="8">
        <v>12.213965144367336</v>
      </c>
      <c r="S25" s="8">
        <v>20.101200602102836</v>
      </c>
      <c r="T25" s="8">
        <v>26.958946787067134</v>
      </c>
      <c r="U25" s="8">
        <v>15.499278620419364</v>
      </c>
      <c r="V25" s="8">
        <v>16.080515013636493</v>
      </c>
      <c r="W25" s="8">
        <v>26.835956927013612</v>
      </c>
      <c r="X25" s="8">
        <v>38.136003358366857</v>
      </c>
      <c r="Y25" s="8">
        <v>21.831071841567091</v>
      </c>
      <c r="Z25" s="8">
        <v>18.859852154323843</v>
      </c>
      <c r="AA25" s="8">
        <v>31.341140132003432</v>
      </c>
      <c r="AB25" s="8">
        <v>42.327430036129641</v>
      </c>
      <c r="AC25" s="8">
        <v>23.604670403596568</v>
      </c>
      <c r="AD25" s="8">
        <v>15.094454963388525</v>
      </c>
      <c r="AE25" s="8">
        <v>25.204042131969736</v>
      </c>
      <c r="AF25" s="8">
        <v>34.268495958793494</v>
      </c>
      <c r="AG25" s="8">
        <v>18.03440487287234</v>
      </c>
      <c r="AH25" s="8">
        <v>17.165881129679374</v>
      </c>
      <c r="AI25" s="8">
        <v>28.056906795013781</v>
      </c>
      <c r="AJ25" s="8">
        <v>38.115007973846843</v>
      </c>
      <c r="AK25" s="8">
        <v>21.018506186149679</v>
      </c>
      <c r="AL25" s="8">
        <v>19.531372990090681</v>
      </c>
      <c r="AM25" s="8">
        <v>30.60998536357905</v>
      </c>
      <c r="AN25" s="8">
        <v>41.210572238400076</v>
      </c>
      <c r="AO25" s="8">
        <v>24.984822902683909</v>
      </c>
      <c r="AP25" s="8">
        <v>20.104020620832124</v>
      </c>
      <c r="AQ25" s="8">
        <v>33.942342052558608</v>
      </c>
      <c r="AR25" s="8">
        <v>46.796573839592256</v>
      </c>
      <c r="AS25" s="8">
        <v>25.658781512649846</v>
      </c>
      <c r="AT25" s="8">
        <v>22.67931142359577</v>
      </c>
      <c r="AU25" s="8">
        <v>38.272942603449458</v>
      </c>
      <c r="AV25" s="8">
        <v>51.456068194753243</v>
      </c>
      <c r="AW25" s="8">
        <v>27.484677778201537</v>
      </c>
      <c r="AX25" s="8">
        <v>24.960541346858779</v>
      </c>
      <c r="AY25" s="8">
        <v>40.242559063539353</v>
      </c>
      <c r="AZ25" s="8">
        <v>54.991264635486395</v>
      </c>
      <c r="BA25" s="8">
        <v>29.286634954115542</v>
      </c>
      <c r="BB25" s="8">
        <v>26.367603845024298</v>
      </c>
      <c r="BC25" s="8">
        <v>44.140436523399771</v>
      </c>
      <c r="BD25" s="8">
        <v>63.469715826852273</v>
      </c>
      <c r="BE25" s="8">
        <v>34.547243804723749</v>
      </c>
      <c r="BF25" s="8">
        <v>28.901739891621016</v>
      </c>
      <c r="BG25" s="8">
        <v>50.416610060416076</v>
      </c>
      <c r="BH25" s="8">
        <v>70.433856937772319</v>
      </c>
      <c r="BI25" s="8">
        <v>33.905793110190608</v>
      </c>
      <c r="BJ25" s="8">
        <v>28.425989335610858</v>
      </c>
      <c r="BK25" s="8">
        <v>42.582155827457811</v>
      </c>
      <c r="BL25" s="8">
        <v>57.340312071986851</v>
      </c>
      <c r="BM25" s="8">
        <v>28.572542764944483</v>
      </c>
      <c r="BN25" s="8">
        <v>25.409422461362368</v>
      </c>
      <c r="BO25" s="8">
        <v>44.755008256740652</v>
      </c>
      <c r="BP25" s="8">
        <v>61.481215853644869</v>
      </c>
      <c r="BQ25" s="8">
        <v>31.939353428252012</v>
      </c>
      <c r="BR25" s="8">
        <v>26.701257293068878</v>
      </c>
      <c r="BS25" s="8">
        <v>45.695414980687339</v>
      </c>
      <c r="BT25" s="8">
        <v>65.461810166961513</v>
      </c>
      <c r="BU25" s="8">
        <v>32.313517559282317</v>
      </c>
      <c r="BV25" s="8">
        <v>23.75373725655092</v>
      </c>
      <c r="BW25" s="8">
        <v>43.847882224946773</v>
      </c>
      <c r="BX25" s="8">
        <v>60.57064160880131</v>
      </c>
      <c r="BY25" s="8">
        <v>29.189304724916816</v>
      </c>
      <c r="BZ25" s="8">
        <v>31.130147342268998</v>
      </c>
      <c r="CA25" s="8">
        <v>56.842016151677527</v>
      </c>
      <c r="CB25" s="8">
        <v>75.748421677290722</v>
      </c>
      <c r="CC25" s="8">
        <v>37.451943596138619</v>
      </c>
      <c r="CD25" s="8">
        <v>33.181494798341184</v>
      </c>
      <c r="CE25" s="8">
        <v>60.318461299751817</v>
      </c>
      <c r="CF25" s="8">
        <v>80.66119075309453</v>
      </c>
    </row>
    <row r="26" spans="1:84" x14ac:dyDescent="0.35">
      <c r="A26" s="7" t="s">
        <v>35</v>
      </c>
      <c r="B26" s="8">
        <v>21.148788351283287</v>
      </c>
      <c r="C26" s="8">
        <v>21.162930655336822</v>
      </c>
      <c r="D26" s="8">
        <v>23.043267932141958</v>
      </c>
      <c r="E26" s="8">
        <v>26.592232782022165</v>
      </c>
      <c r="F26" s="8">
        <v>23.007780241770973</v>
      </c>
      <c r="G26" s="8">
        <v>26.569315788262827</v>
      </c>
      <c r="H26" s="8">
        <v>28.207306160851289</v>
      </c>
      <c r="I26" s="8">
        <v>27.781421980747979</v>
      </c>
      <c r="J26" s="8">
        <v>18.750214516361353</v>
      </c>
      <c r="K26" s="8">
        <v>17.034435292111283</v>
      </c>
      <c r="L26" s="8">
        <v>16.137557257137871</v>
      </c>
      <c r="M26" s="8">
        <v>15.902642497648543</v>
      </c>
      <c r="N26" s="8">
        <v>21.437142231011563</v>
      </c>
      <c r="O26" s="8">
        <v>22.171832526426243</v>
      </c>
      <c r="P26" s="8">
        <v>22.767892669186011</v>
      </c>
      <c r="Q26" s="8">
        <v>23.213862948673551</v>
      </c>
      <c r="R26" s="8">
        <v>25.091460531979607</v>
      </c>
      <c r="S26" s="8">
        <v>25.10636398298476</v>
      </c>
      <c r="T26" s="8">
        <v>25.076633102220654</v>
      </c>
      <c r="U26" s="8">
        <v>24.899039667979366</v>
      </c>
      <c r="V26" s="8">
        <v>34.309495404392038</v>
      </c>
      <c r="W26" s="8">
        <v>35.131596990220402</v>
      </c>
      <c r="X26" s="8">
        <v>37.03083657405088</v>
      </c>
      <c r="Y26" s="8">
        <v>40.467534394885234</v>
      </c>
      <c r="Z26" s="8">
        <v>37.851124383644418</v>
      </c>
      <c r="AA26" s="8">
        <v>38.772523372271934</v>
      </c>
      <c r="AB26" s="8">
        <v>35.576959034975914</v>
      </c>
      <c r="AC26" s="8">
        <v>28.794305913019713</v>
      </c>
      <c r="AD26" s="8">
        <v>12.98249551040206</v>
      </c>
      <c r="AE26" s="8">
        <v>7.7910841884945796</v>
      </c>
      <c r="AF26" s="8">
        <v>4.1990797528958979</v>
      </c>
      <c r="AG26" s="8">
        <v>1.1557168113339173</v>
      </c>
      <c r="AH26" s="8">
        <v>4.7297338539494262</v>
      </c>
      <c r="AI26" s="8">
        <v>4.1964290771732635</v>
      </c>
      <c r="AJ26" s="8">
        <v>6.6072750047542854</v>
      </c>
      <c r="AK26" s="8">
        <v>11.828398333132867</v>
      </c>
      <c r="AL26" s="8">
        <v>28.108287243651745</v>
      </c>
      <c r="AM26" s="8">
        <v>31.138236065979328</v>
      </c>
      <c r="AN26" s="8">
        <v>32.560510799953875</v>
      </c>
      <c r="AO26" s="8">
        <v>32.837221085928689</v>
      </c>
      <c r="AP26" s="8">
        <v>17.58028045263805</v>
      </c>
      <c r="AQ26" s="8">
        <v>17.977944373089571</v>
      </c>
      <c r="AR26" s="8">
        <v>17.862532225813197</v>
      </c>
      <c r="AS26" s="8">
        <v>20.187498568497915</v>
      </c>
      <c r="AT26" s="8">
        <v>22.016013913698458</v>
      </c>
      <c r="AU26" s="8">
        <v>21.29010726066312</v>
      </c>
      <c r="AV26" s="8">
        <v>22.241964808513416</v>
      </c>
      <c r="AW26" s="8">
        <v>20.823914017125219</v>
      </c>
      <c r="AX26" s="8">
        <v>21.911408177390342</v>
      </c>
      <c r="AY26" s="8">
        <v>20.20921636554047</v>
      </c>
      <c r="AZ26" s="8">
        <v>18.562753738664156</v>
      </c>
      <c r="BA26" s="8">
        <v>18.950621718404818</v>
      </c>
      <c r="BB26" s="8">
        <v>18.691446830656957</v>
      </c>
      <c r="BC26" s="8">
        <v>17.575047334354309</v>
      </c>
      <c r="BD26" s="8">
        <v>15.971430740115949</v>
      </c>
      <c r="BE26" s="8">
        <v>17.066075094873668</v>
      </c>
      <c r="BF26" s="8">
        <v>19.311513166190309</v>
      </c>
      <c r="BG26" s="8">
        <v>19.484859622674122</v>
      </c>
      <c r="BH26" s="8">
        <v>17.476215395838892</v>
      </c>
      <c r="BI26" s="8">
        <v>15.924411815296452</v>
      </c>
      <c r="BJ26" s="8">
        <v>8.9115386041093103</v>
      </c>
      <c r="BK26" s="8">
        <v>5.6609559780503105</v>
      </c>
      <c r="BL26" s="8">
        <v>4.3972404027038863</v>
      </c>
      <c r="BM26" s="8">
        <v>4.8592650151364438</v>
      </c>
      <c r="BN26" s="8">
        <v>5.128050114722754</v>
      </c>
      <c r="BO26" s="8">
        <v>5.2988591062896404</v>
      </c>
      <c r="BP26" s="8">
        <v>5.6357202126214645</v>
      </c>
      <c r="BQ26" s="8">
        <v>6.8363705663660994</v>
      </c>
      <c r="BR26" s="8">
        <v>6.3662496836811755</v>
      </c>
      <c r="BS26" s="8">
        <v>6.3126091880505868</v>
      </c>
      <c r="BT26" s="8">
        <v>6.3295065701546065</v>
      </c>
      <c r="BU26" s="8">
        <v>6.4306345581135673</v>
      </c>
      <c r="BV26" s="8">
        <v>6.9241109473537392</v>
      </c>
      <c r="BW26" s="8">
        <v>6.3659520309249018</v>
      </c>
      <c r="BX26" s="8">
        <v>6.490551220979512</v>
      </c>
      <c r="BY26" s="8">
        <v>6.7268267750987434</v>
      </c>
      <c r="BZ26" s="8">
        <v>7.9055044387694124</v>
      </c>
      <c r="CA26" s="8">
        <v>7.9765104094717998</v>
      </c>
      <c r="CB26" s="8">
        <v>8.0794822619883746</v>
      </c>
      <c r="CC26" s="8">
        <v>8.528043743748114</v>
      </c>
      <c r="CD26" s="8">
        <v>8.5267367331741184</v>
      </c>
      <c r="CE26" s="8">
        <v>8.4565605600485725</v>
      </c>
      <c r="CF26" s="8">
        <v>8.5263932619503748</v>
      </c>
    </row>
    <row r="27" spans="1:84" x14ac:dyDescent="0.35">
      <c r="A27" s="7" t="s">
        <v>36</v>
      </c>
      <c r="B27" s="8">
        <v>35.695907442894693</v>
      </c>
      <c r="C27" s="8">
        <v>30.868563064197808</v>
      </c>
      <c r="D27" s="8">
        <v>28.731800291678674</v>
      </c>
      <c r="E27" s="8">
        <v>29.30336455202298</v>
      </c>
      <c r="F27" s="8">
        <v>64.164225274331187</v>
      </c>
      <c r="G27" s="8">
        <v>64.249117162109357</v>
      </c>
      <c r="H27" s="8">
        <v>60.365074568217771</v>
      </c>
      <c r="I27" s="8">
        <v>52.521123954873168</v>
      </c>
      <c r="J27" s="8">
        <v>46.790842062406696</v>
      </c>
      <c r="K27" s="8">
        <v>37.112375461649002</v>
      </c>
      <c r="L27" s="8">
        <v>29.222399669169768</v>
      </c>
      <c r="M27" s="8">
        <v>23.450915669572552</v>
      </c>
      <c r="N27" s="8">
        <v>57.708942032412736</v>
      </c>
      <c r="O27" s="8">
        <v>55.029603372394554</v>
      </c>
      <c r="P27" s="8">
        <v>52.661100270110431</v>
      </c>
      <c r="Q27" s="8">
        <v>50.975343891332095</v>
      </c>
      <c r="R27" s="8">
        <v>64.184652825616539</v>
      </c>
      <c r="S27" s="8">
        <v>63.304539110885152</v>
      </c>
      <c r="T27" s="8">
        <v>62.304859327927396</v>
      </c>
      <c r="U27" s="8">
        <v>61.012070241555008</v>
      </c>
      <c r="V27" s="8">
        <v>67.079857175750021</v>
      </c>
      <c r="W27" s="8">
        <v>68.806106082590787</v>
      </c>
      <c r="X27" s="8">
        <v>66.233057235031453</v>
      </c>
      <c r="Y27" s="8">
        <v>63.757492332273294</v>
      </c>
      <c r="Z27" s="8">
        <v>68.16796490702049</v>
      </c>
      <c r="AA27" s="8">
        <v>69.593413871410277</v>
      </c>
      <c r="AB27" s="8">
        <v>73.862030871168287</v>
      </c>
      <c r="AC27" s="8">
        <v>81.025499246618239</v>
      </c>
      <c r="AD27" s="8">
        <v>82.219120381939604</v>
      </c>
      <c r="AE27" s="8">
        <v>82.908828440008932</v>
      </c>
      <c r="AF27" s="8">
        <v>90.444210092888142</v>
      </c>
      <c r="AG27" s="8">
        <v>92.450048460893896</v>
      </c>
      <c r="AH27" s="8">
        <v>81.781925918493613</v>
      </c>
      <c r="AI27" s="8">
        <v>82.489415360717828</v>
      </c>
      <c r="AJ27" s="8">
        <v>86.123613883741655</v>
      </c>
      <c r="AK27" s="8">
        <v>86.98817185119016</v>
      </c>
      <c r="AL27" s="8">
        <v>87.195052517162168</v>
      </c>
      <c r="AM27" s="8">
        <v>89.355325337437819</v>
      </c>
      <c r="AN27" s="8">
        <v>93.093406754551054</v>
      </c>
      <c r="AO27" s="8">
        <v>98.63499185533415</v>
      </c>
      <c r="AP27" s="8">
        <v>99.833747289793095</v>
      </c>
      <c r="AQ27" s="8">
        <v>102.80419976689549</v>
      </c>
      <c r="AR27" s="8">
        <v>101.77300363684509</v>
      </c>
      <c r="AS27" s="8">
        <v>106.60612283261912</v>
      </c>
      <c r="AT27" s="8">
        <v>109.7802380890293</v>
      </c>
      <c r="AU27" s="8">
        <v>112.13387408920536</v>
      </c>
      <c r="AV27" s="8">
        <v>117.71935564530452</v>
      </c>
      <c r="AW27" s="8">
        <v>111.69053217646101</v>
      </c>
      <c r="AX27" s="8">
        <v>103.27767882112505</v>
      </c>
      <c r="AY27" s="8">
        <v>107.98321728669946</v>
      </c>
      <c r="AZ27" s="8">
        <v>107.42670091051028</v>
      </c>
      <c r="BA27" s="8">
        <v>145.21040298166511</v>
      </c>
      <c r="BB27" s="8">
        <v>116.19968327355323</v>
      </c>
      <c r="BC27" s="8">
        <v>118.95763513964295</v>
      </c>
      <c r="BD27" s="8">
        <v>125.09276399410187</v>
      </c>
      <c r="BE27" s="8">
        <v>124.56791759270199</v>
      </c>
      <c r="BF27" s="8">
        <v>129.66546083249034</v>
      </c>
      <c r="BG27" s="8">
        <v>130.36017167821996</v>
      </c>
      <c r="BH27" s="8">
        <v>131.12579805635008</v>
      </c>
      <c r="BI27" s="8">
        <v>124.4045694329395</v>
      </c>
      <c r="BJ27" s="8">
        <v>146.79463334254072</v>
      </c>
      <c r="BK27" s="8">
        <v>143.60825399761376</v>
      </c>
      <c r="BL27" s="8">
        <v>143.38821343601626</v>
      </c>
      <c r="BM27" s="8">
        <v>148.32289922382915</v>
      </c>
      <c r="BN27" s="8">
        <v>137.13240687598039</v>
      </c>
      <c r="BO27" s="8">
        <v>137.01765476768711</v>
      </c>
      <c r="BP27" s="8">
        <v>134.88575487340989</v>
      </c>
      <c r="BQ27" s="8">
        <v>137.87818348292279</v>
      </c>
      <c r="BR27" s="8">
        <v>151.39264747596468</v>
      </c>
      <c r="BS27" s="8">
        <v>144.98208334225617</v>
      </c>
      <c r="BT27" s="8">
        <v>137.82653644772012</v>
      </c>
      <c r="BU27" s="8">
        <v>141.90373273405893</v>
      </c>
      <c r="BV27" s="8">
        <v>152.59427430397875</v>
      </c>
      <c r="BW27" s="8">
        <v>154.61015392943102</v>
      </c>
      <c r="BX27" s="8">
        <v>154.33387584323873</v>
      </c>
      <c r="BY27" s="8">
        <v>174.17457263562565</v>
      </c>
      <c r="BZ27" s="8">
        <v>156.17448218590238</v>
      </c>
      <c r="CA27" s="8">
        <v>168.92681735921406</v>
      </c>
      <c r="CB27" s="8">
        <v>176.24445531485415</v>
      </c>
      <c r="CC27" s="8">
        <v>193.56361734183267</v>
      </c>
      <c r="CD27" s="8">
        <v>176.23790941254401</v>
      </c>
      <c r="CE27" s="8">
        <v>180.95064482682312</v>
      </c>
      <c r="CF27" s="8">
        <v>186.21066581453709</v>
      </c>
    </row>
    <row r="28" spans="1:84" x14ac:dyDescent="0.35">
      <c r="A28" s="7" t="s">
        <v>37</v>
      </c>
      <c r="B28" s="8">
        <v>17.531244634480174</v>
      </c>
      <c r="C28" s="8">
        <v>15.024608991830476</v>
      </c>
      <c r="D28" s="8">
        <v>17.429480189763709</v>
      </c>
      <c r="E28" s="8">
        <v>19.361499528348865</v>
      </c>
      <c r="F28" s="8">
        <v>19.225452857730303</v>
      </c>
      <c r="G28" s="8">
        <v>19.501301525631426</v>
      </c>
      <c r="H28" s="8">
        <v>23.17261605571332</v>
      </c>
      <c r="I28" s="8">
        <v>24.912369328295672</v>
      </c>
      <c r="J28" s="8">
        <v>22.484353282050762</v>
      </c>
      <c r="K28" s="8">
        <v>24.418857974185361</v>
      </c>
      <c r="L28" s="8">
        <v>24.953632720238261</v>
      </c>
      <c r="M28" s="8">
        <v>26.628014551422829</v>
      </c>
      <c r="N28" s="8">
        <v>25.997431696822144</v>
      </c>
      <c r="O28" s="8">
        <v>26.877045348182072</v>
      </c>
      <c r="P28" s="8">
        <v>26.737435810907456</v>
      </c>
      <c r="Q28" s="8">
        <v>20.706044711932954</v>
      </c>
      <c r="R28" s="8">
        <v>23.201999466006757</v>
      </c>
      <c r="S28" s="8">
        <v>22.923535524776781</v>
      </c>
      <c r="T28" s="8">
        <v>25.54561379545428</v>
      </c>
      <c r="U28" s="8">
        <v>28.630894571698491</v>
      </c>
      <c r="V28" s="8">
        <v>32.033293257687554</v>
      </c>
      <c r="W28" s="8">
        <v>31.778633110347933</v>
      </c>
      <c r="X28" s="8">
        <v>32.246192824560737</v>
      </c>
      <c r="Y28" s="8">
        <v>36.2260772562746</v>
      </c>
      <c r="Z28" s="8">
        <v>31.643178349008714</v>
      </c>
      <c r="AA28" s="8">
        <v>30.503775013512318</v>
      </c>
      <c r="AB28" s="8">
        <v>31.5832391251428</v>
      </c>
      <c r="AC28" s="8">
        <v>32.59539314535413</v>
      </c>
      <c r="AD28" s="8">
        <v>33.130539437510059</v>
      </c>
      <c r="AE28" s="8">
        <v>32.019080969750142</v>
      </c>
      <c r="AF28" s="8">
        <v>35.746612494481212</v>
      </c>
      <c r="AG28" s="8">
        <v>39.274937874999566</v>
      </c>
      <c r="AH28" s="8">
        <v>36.423773396874473</v>
      </c>
      <c r="AI28" s="8">
        <v>37.98779923230704</v>
      </c>
      <c r="AJ28" s="8">
        <v>35.784019386867783</v>
      </c>
      <c r="AK28" s="8">
        <v>36.399307622424459</v>
      </c>
      <c r="AL28" s="8">
        <v>34.576112715015896</v>
      </c>
      <c r="AM28" s="8">
        <v>29.792548283753284</v>
      </c>
      <c r="AN28" s="8">
        <v>28.29879130898092</v>
      </c>
      <c r="AO28" s="8">
        <v>31.210806067960483</v>
      </c>
      <c r="AP28" s="8">
        <v>38.161444636051982</v>
      </c>
      <c r="AQ28" s="8">
        <v>35.936216008537031</v>
      </c>
      <c r="AR28" s="8">
        <v>36.641290513764673</v>
      </c>
      <c r="AS28" s="8">
        <v>41.907198460441194</v>
      </c>
      <c r="AT28" s="8">
        <v>51.583276066301735</v>
      </c>
      <c r="AU28" s="8">
        <v>48.752312350668802</v>
      </c>
      <c r="AV28" s="8">
        <v>49.399716263973723</v>
      </c>
      <c r="AW28" s="8">
        <v>49.218695319055854</v>
      </c>
      <c r="AX28" s="8">
        <v>50.959864407790135</v>
      </c>
      <c r="AY28" s="8">
        <v>51.869341090079516</v>
      </c>
      <c r="AZ28" s="8">
        <v>48.265664726777977</v>
      </c>
      <c r="BA28" s="8">
        <v>48.744129775352306</v>
      </c>
      <c r="BB28" s="8">
        <v>51.094103437157088</v>
      </c>
      <c r="BC28" s="8">
        <v>48.802211459992343</v>
      </c>
      <c r="BD28" s="8">
        <v>50.945695845255386</v>
      </c>
      <c r="BE28" s="8">
        <v>54.991989257595172</v>
      </c>
      <c r="BF28" s="8">
        <v>58.637119355421817</v>
      </c>
      <c r="BG28" s="8">
        <v>62.743336390301884</v>
      </c>
      <c r="BH28" s="8">
        <v>63.028344231822146</v>
      </c>
      <c r="BI28" s="8">
        <v>67.166200022454035</v>
      </c>
      <c r="BJ28" s="8">
        <v>69.459395037998888</v>
      </c>
      <c r="BK28" s="8">
        <v>69.902674400627973</v>
      </c>
      <c r="BL28" s="8">
        <v>67.163668734381005</v>
      </c>
      <c r="BM28" s="8">
        <v>69.532261826992141</v>
      </c>
      <c r="BN28" s="8">
        <v>65.056235962290316</v>
      </c>
      <c r="BO28" s="8">
        <v>67.707988103953028</v>
      </c>
      <c r="BP28" s="8">
        <v>66.044189446445102</v>
      </c>
      <c r="BQ28" s="8">
        <v>68.490586487311504</v>
      </c>
      <c r="BR28" s="8">
        <v>72.492624689106577</v>
      </c>
      <c r="BS28" s="8">
        <v>72.460440820793679</v>
      </c>
      <c r="BT28" s="8">
        <v>68.807687537714543</v>
      </c>
      <c r="BU28" s="8">
        <v>73.140246952385255</v>
      </c>
      <c r="BV28" s="8">
        <v>74.387164124916097</v>
      </c>
      <c r="BW28" s="8">
        <v>76.128162848344914</v>
      </c>
      <c r="BX28" s="8">
        <v>70.904823766807709</v>
      </c>
      <c r="BY28" s="8">
        <v>76.127372225975165</v>
      </c>
      <c r="BZ28" s="8">
        <v>77.298060270960619</v>
      </c>
      <c r="CA28" s="8">
        <v>77.424978566922576</v>
      </c>
      <c r="CB28" s="8">
        <v>75.128696162031261</v>
      </c>
      <c r="CC28" s="8">
        <v>79.929448076338446</v>
      </c>
      <c r="CD28" s="8">
        <v>77.445262917230025</v>
      </c>
      <c r="CE28" s="8">
        <v>79.915877089002493</v>
      </c>
      <c r="CF28" s="8">
        <v>79.836915524015183</v>
      </c>
    </row>
    <row r="29" spans="1:84" x14ac:dyDescent="0.35">
      <c r="A29" s="7" t="s">
        <v>38</v>
      </c>
      <c r="B29" s="8">
        <v>78.623512020725798</v>
      </c>
      <c r="C29" s="8">
        <v>79.53408054259576</v>
      </c>
      <c r="D29" s="8">
        <v>79.668461203005108</v>
      </c>
      <c r="E29" s="8">
        <v>79.028576141281661</v>
      </c>
      <c r="F29" s="8">
        <v>78.084014858704379</v>
      </c>
      <c r="G29" s="8">
        <v>77.37060343636773</v>
      </c>
      <c r="H29" s="8">
        <v>77.305484365207846</v>
      </c>
      <c r="I29" s="8">
        <v>77.888108187588784</v>
      </c>
      <c r="J29" s="8">
        <v>86.619731766525007</v>
      </c>
      <c r="K29" s="8">
        <v>87.97785272938809</v>
      </c>
      <c r="L29" s="8">
        <v>89.335325535796727</v>
      </c>
      <c r="M29" s="8">
        <v>90.65049076298645</v>
      </c>
      <c r="N29" s="8">
        <v>90.860979102319448</v>
      </c>
      <c r="O29" s="8">
        <v>90.887949066062063</v>
      </c>
      <c r="P29" s="8">
        <v>89.845751555944503</v>
      </c>
      <c r="Q29" s="8">
        <v>87.79104040949494</v>
      </c>
      <c r="R29" s="8">
        <v>86.634612412231036</v>
      </c>
      <c r="S29" s="8">
        <v>85.189317254081686</v>
      </c>
      <c r="T29" s="8">
        <v>85.173373640045071</v>
      </c>
      <c r="U29" s="8">
        <v>86.578575382676533</v>
      </c>
      <c r="V29" s="8">
        <v>93.361609596844687</v>
      </c>
      <c r="W29" s="8">
        <v>95.677691283696674</v>
      </c>
      <c r="X29" s="8">
        <v>97.395679341469986</v>
      </c>
      <c r="Y29" s="8">
        <v>98.498724122800496</v>
      </c>
      <c r="Z29" s="8">
        <v>99.260546373866219</v>
      </c>
      <c r="AA29" s="8">
        <v>98.935473118443383</v>
      </c>
      <c r="AB29" s="8">
        <v>97.893988932764387</v>
      </c>
      <c r="AC29" s="8">
        <v>96.158213297729176</v>
      </c>
      <c r="AD29" s="8">
        <v>93.534460901284405</v>
      </c>
      <c r="AE29" s="8">
        <v>93.16064807059729</v>
      </c>
      <c r="AF29" s="8">
        <v>94.724447515304661</v>
      </c>
      <c r="AG29" s="8">
        <v>98.270645545824976</v>
      </c>
      <c r="AH29" s="8">
        <v>104.30278045451392</v>
      </c>
      <c r="AI29" s="8">
        <v>107.25074069132155</v>
      </c>
      <c r="AJ29" s="8">
        <v>107.31053043067172</v>
      </c>
      <c r="AK29" s="8">
        <v>104.35546462814312</v>
      </c>
      <c r="AL29" s="8">
        <v>98.477402576961225</v>
      </c>
      <c r="AM29" s="8">
        <v>94.351192650236186</v>
      </c>
      <c r="AN29" s="8">
        <v>92.401056271490972</v>
      </c>
      <c r="AO29" s="8">
        <v>92.71591662563084</v>
      </c>
      <c r="AP29" s="8">
        <v>106.37893134877976</v>
      </c>
      <c r="AQ29" s="8">
        <v>108.28716798204118</v>
      </c>
      <c r="AR29" s="8">
        <v>109.79708239503697</v>
      </c>
      <c r="AS29" s="8">
        <v>110.89720926658421</v>
      </c>
      <c r="AT29" s="8">
        <v>112.20394108436859</v>
      </c>
      <c r="AU29" s="8">
        <v>113.00691080462718</v>
      </c>
      <c r="AV29" s="8">
        <v>113.96359147467564</v>
      </c>
      <c r="AW29" s="8">
        <v>115.07455663632859</v>
      </c>
      <c r="AX29" s="8">
        <v>116.93921914489601</v>
      </c>
      <c r="AY29" s="8">
        <v>118.06405720824014</v>
      </c>
      <c r="AZ29" s="8">
        <v>119.06948823794815</v>
      </c>
      <c r="BA29" s="8">
        <v>119.95723540891568</v>
      </c>
      <c r="BB29" s="8">
        <v>122.72359505273755</v>
      </c>
      <c r="BC29" s="8">
        <v>123.98205592433165</v>
      </c>
      <c r="BD29" s="8">
        <v>125.71249463095131</v>
      </c>
      <c r="BE29" s="8">
        <v>127.91085439197936</v>
      </c>
      <c r="BF29" s="8">
        <v>130.78291652970213</v>
      </c>
      <c r="BG29" s="8">
        <v>132.44197751166507</v>
      </c>
      <c r="BH29" s="8">
        <v>133.10160667470382</v>
      </c>
      <c r="BI29" s="8">
        <v>132.76549928392907</v>
      </c>
      <c r="BJ29" s="8">
        <v>131.32118361225537</v>
      </c>
      <c r="BK29" s="8">
        <v>131.00895513258121</v>
      </c>
      <c r="BL29" s="8">
        <v>131.71084582449777</v>
      </c>
      <c r="BM29" s="8">
        <v>133.41501543066559</v>
      </c>
      <c r="BN29" s="8">
        <v>136.87370843326681</v>
      </c>
      <c r="BO29" s="8">
        <v>139.10901110273835</v>
      </c>
      <c r="BP29" s="8">
        <v>140.90002696346141</v>
      </c>
      <c r="BQ29" s="8">
        <v>142.25625350053338</v>
      </c>
      <c r="BR29" s="8">
        <v>144.57263782567458</v>
      </c>
      <c r="BS29" s="8">
        <v>145.75612560728945</v>
      </c>
      <c r="BT29" s="8">
        <v>147.18886292272634</v>
      </c>
      <c r="BU29" s="8">
        <v>148.87437364430949</v>
      </c>
      <c r="BV29" s="8">
        <v>159.08868172413088</v>
      </c>
      <c r="BW29" s="8">
        <v>161.28177067394398</v>
      </c>
      <c r="BX29" s="8">
        <v>163.6200038078197</v>
      </c>
      <c r="BY29" s="8">
        <v>166.10218727106326</v>
      </c>
      <c r="BZ29" s="8">
        <v>187.71003259745856</v>
      </c>
      <c r="CA29" s="8">
        <v>190.89179214282859</v>
      </c>
      <c r="CB29" s="8">
        <v>194.33322463616332</v>
      </c>
      <c r="CC29" s="8">
        <v>198.03471863774186</v>
      </c>
      <c r="CD29" s="8">
        <v>198.99184584026233</v>
      </c>
      <c r="CE29" s="8">
        <v>201.91937818565469</v>
      </c>
      <c r="CF29" s="8">
        <v>203.87114218333278</v>
      </c>
    </row>
    <row r="30" spans="1:84" x14ac:dyDescent="0.35">
      <c r="A30" s="7" t="s">
        <v>39</v>
      </c>
      <c r="B30" s="8">
        <v>14.588296367828976</v>
      </c>
      <c r="C30" s="8">
        <v>16.234728435782305</v>
      </c>
      <c r="D30" s="8">
        <v>18.787250536008724</v>
      </c>
      <c r="E30" s="8">
        <v>18.217106523108217</v>
      </c>
      <c r="F30" s="8">
        <v>14.718959144575081</v>
      </c>
      <c r="G30" s="8">
        <v>16.83653886847662</v>
      </c>
      <c r="H30" s="8">
        <v>17.499151322737006</v>
      </c>
      <c r="I30" s="8">
        <v>18.782089940981329</v>
      </c>
      <c r="J30" s="8">
        <v>16.634879009092522</v>
      </c>
      <c r="K30" s="8">
        <v>19.779884217342723</v>
      </c>
      <c r="L30" s="8">
        <v>21.106863670181799</v>
      </c>
      <c r="M30" s="8">
        <v>22.3031735776487</v>
      </c>
      <c r="N30" s="8">
        <v>16.313842567584853</v>
      </c>
      <c r="O30" s="8">
        <v>19.540935335061668</v>
      </c>
      <c r="P30" s="8">
        <v>21.840025317789348</v>
      </c>
      <c r="Q30" s="8">
        <v>21.421483798961575</v>
      </c>
      <c r="R30" s="8">
        <v>21.574478033964645</v>
      </c>
      <c r="S30" s="8">
        <v>26.131339157846234</v>
      </c>
      <c r="T30" s="8">
        <v>29.738051421480847</v>
      </c>
      <c r="U30" s="8">
        <v>27.981115618582919</v>
      </c>
      <c r="V30" s="8">
        <v>24.735113552166474</v>
      </c>
      <c r="W30" s="8">
        <v>26.31738951568585</v>
      </c>
      <c r="X30" s="8">
        <v>31.659113063044501</v>
      </c>
      <c r="Y30" s="8">
        <v>30.109697673258644</v>
      </c>
      <c r="Z30" s="8">
        <v>23.338488825225177</v>
      </c>
      <c r="AA30" s="8">
        <v>27.748548216151562</v>
      </c>
      <c r="AB30" s="8">
        <v>29.172809160418943</v>
      </c>
      <c r="AC30" s="8">
        <v>30.871167581128375</v>
      </c>
      <c r="AD30" s="8">
        <v>26.574367788798078</v>
      </c>
      <c r="AE30" s="8">
        <v>28.047482317142141</v>
      </c>
      <c r="AF30" s="8">
        <v>33.44090423147334</v>
      </c>
      <c r="AG30" s="8">
        <v>30.792268470993104</v>
      </c>
      <c r="AH30" s="8">
        <v>25.415294013264273</v>
      </c>
      <c r="AI30" s="8">
        <v>34.513224158334161</v>
      </c>
      <c r="AJ30" s="8">
        <v>35.582649111880123</v>
      </c>
      <c r="AK30" s="8">
        <v>41.125257251144347</v>
      </c>
      <c r="AL30" s="8">
        <v>31.338510230832629</v>
      </c>
      <c r="AM30" s="8">
        <v>44.708617484799582</v>
      </c>
      <c r="AN30" s="8">
        <v>49.505302941932172</v>
      </c>
      <c r="AO30" s="8">
        <v>42.430077452341507</v>
      </c>
      <c r="AP30" s="8">
        <v>36.205850620451741</v>
      </c>
      <c r="AQ30" s="8">
        <v>44.151778871971032</v>
      </c>
      <c r="AR30" s="8">
        <v>49.295470771094628</v>
      </c>
      <c r="AS30" s="8">
        <v>52.487747091818633</v>
      </c>
      <c r="AT30" s="8">
        <v>42.048490105913572</v>
      </c>
      <c r="AU30" s="8">
        <v>52.585815172394845</v>
      </c>
      <c r="AV30" s="8">
        <v>54.445093387181608</v>
      </c>
      <c r="AW30" s="8">
        <v>59.692601334509938</v>
      </c>
      <c r="AX30" s="8">
        <v>44.42174949726359</v>
      </c>
      <c r="AY30" s="8">
        <v>52.282628768206138</v>
      </c>
      <c r="AZ30" s="8">
        <v>60.186612400937378</v>
      </c>
      <c r="BA30" s="8">
        <v>63.405009333592929</v>
      </c>
      <c r="BB30" s="8">
        <v>47.42818595816307</v>
      </c>
      <c r="BC30" s="8">
        <v>54.512913322569624</v>
      </c>
      <c r="BD30" s="8">
        <v>63.933138069249338</v>
      </c>
      <c r="BE30" s="8">
        <v>65.796762650017996</v>
      </c>
      <c r="BF30" s="8">
        <v>49.859387119373359</v>
      </c>
      <c r="BG30" s="8">
        <v>57.705490516928187</v>
      </c>
      <c r="BH30" s="8">
        <v>62.012212386032772</v>
      </c>
      <c r="BI30" s="8">
        <v>69.403909977665563</v>
      </c>
      <c r="BJ30" s="8">
        <v>49.475040668459975</v>
      </c>
      <c r="BK30" s="8">
        <v>54.431449005763199</v>
      </c>
      <c r="BL30" s="8">
        <v>64.025263653148343</v>
      </c>
      <c r="BM30" s="8">
        <v>62.321246672628497</v>
      </c>
      <c r="BN30" s="8">
        <v>52.147462010098835</v>
      </c>
      <c r="BO30" s="8">
        <v>53.28345460134301</v>
      </c>
      <c r="BP30" s="8">
        <v>60.131081922204309</v>
      </c>
      <c r="BQ30" s="8">
        <v>66.498001466353912</v>
      </c>
      <c r="BR30" s="8">
        <v>51.003520515658877</v>
      </c>
      <c r="BS30" s="8">
        <v>54.548498697515996</v>
      </c>
      <c r="BT30" s="8">
        <v>62.276122197311487</v>
      </c>
      <c r="BU30" s="8">
        <v>64.216858589513635</v>
      </c>
      <c r="BV30" s="8">
        <v>58.84216673159407</v>
      </c>
      <c r="BW30" s="8">
        <v>59.639925702956312</v>
      </c>
      <c r="BX30" s="8">
        <v>70.909305506685456</v>
      </c>
      <c r="BY30" s="8">
        <v>70.646680512757754</v>
      </c>
      <c r="BZ30" s="8">
        <v>59.290292239858957</v>
      </c>
      <c r="CA30" s="8">
        <v>63.950411786154191</v>
      </c>
      <c r="CB30" s="8">
        <v>70.884373862333291</v>
      </c>
      <c r="CC30" s="8">
        <v>72.837967456191677</v>
      </c>
      <c r="CD30" s="8">
        <v>62.580699436564316</v>
      </c>
      <c r="CE30" s="8">
        <v>69.490964886762583</v>
      </c>
      <c r="CF30" s="8">
        <v>77.490637753737957</v>
      </c>
    </row>
    <row r="31" spans="1:84" x14ac:dyDescent="0.35">
      <c r="A31" s="7" t="s">
        <v>40</v>
      </c>
      <c r="B31" s="8">
        <v>82.522062993566067</v>
      </c>
      <c r="C31" s="8">
        <v>93.12161646384493</v>
      </c>
      <c r="D31" s="8">
        <v>96.393246814557386</v>
      </c>
      <c r="E31" s="8">
        <v>103.04260861599434</v>
      </c>
      <c r="F31" s="8">
        <v>83.750215263136468</v>
      </c>
      <c r="G31" s="8">
        <v>94.347960673623447</v>
      </c>
      <c r="H31" s="8">
        <v>98.046491149076971</v>
      </c>
      <c r="I31" s="8">
        <v>107.35535890800296</v>
      </c>
      <c r="J31" s="8">
        <v>97.826662334463208</v>
      </c>
      <c r="K31" s="8">
        <v>110.32248649255936</v>
      </c>
      <c r="L31" s="8">
        <v>108.64692239309638</v>
      </c>
      <c r="M31" s="8">
        <v>113.7951321946759</v>
      </c>
      <c r="N31" s="8">
        <v>107.01165846519487</v>
      </c>
      <c r="O31" s="8">
        <v>131.02192874948918</v>
      </c>
      <c r="P31" s="8">
        <v>132.4190692658633</v>
      </c>
      <c r="Q31" s="8">
        <v>121.72387652502105</v>
      </c>
      <c r="R31" s="8">
        <v>121.97331403679925</v>
      </c>
      <c r="S31" s="8">
        <v>125.58748104887745</v>
      </c>
      <c r="T31" s="8">
        <v>135.40339012710635</v>
      </c>
      <c r="U31" s="8">
        <v>155.40429619333088</v>
      </c>
      <c r="V31" s="8">
        <v>129.51664825148509</v>
      </c>
      <c r="W31" s="8">
        <v>155.79844901227625</v>
      </c>
      <c r="X31" s="8">
        <v>158.71944318246119</v>
      </c>
      <c r="Y31" s="8">
        <v>181.00989280342853</v>
      </c>
      <c r="Z31" s="8">
        <v>138.11730180948854</v>
      </c>
      <c r="AA31" s="8">
        <v>155.18435240223224</v>
      </c>
      <c r="AB31" s="8">
        <v>168.79133722624914</v>
      </c>
      <c r="AC31" s="8">
        <v>200.45220612774943</v>
      </c>
      <c r="AD31" s="8">
        <v>187.29922188592727</v>
      </c>
      <c r="AE31" s="8">
        <v>182.11820724944678</v>
      </c>
      <c r="AF31" s="8">
        <v>218.39160231475569</v>
      </c>
      <c r="AG31" s="8">
        <v>229.3529303701915</v>
      </c>
      <c r="AH31" s="8">
        <v>163.92233663625365</v>
      </c>
      <c r="AI31" s="8">
        <v>233.81194699592135</v>
      </c>
      <c r="AJ31" s="8">
        <v>208.79187063448524</v>
      </c>
      <c r="AK31" s="8">
        <v>213.77177712588926</v>
      </c>
      <c r="AL31" s="8">
        <v>160.00684075690396</v>
      </c>
      <c r="AM31" s="8">
        <v>257.23613597955045</v>
      </c>
      <c r="AN31" s="8">
        <v>229.69809136282723</v>
      </c>
      <c r="AO31" s="8">
        <v>234.00933468584722</v>
      </c>
      <c r="AP31" s="8">
        <v>200.79007573127234</v>
      </c>
      <c r="AQ31" s="8">
        <v>229.64992021069781</v>
      </c>
      <c r="AR31" s="8">
        <v>244.7032310585237</v>
      </c>
      <c r="AS31" s="8">
        <v>288.01240865465832</v>
      </c>
      <c r="AT31" s="8">
        <v>226.12747964651976</v>
      </c>
      <c r="AU31" s="8">
        <v>254.48679489453323</v>
      </c>
      <c r="AV31" s="8">
        <v>249.91466745582898</v>
      </c>
      <c r="AW31" s="8">
        <v>284.91605800311777</v>
      </c>
      <c r="AX31" s="8">
        <v>224.17272831114673</v>
      </c>
      <c r="AY31" s="8">
        <v>263.5389505918601</v>
      </c>
      <c r="AZ31" s="8">
        <v>254.24858038344843</v>
      </c>
      <c r="BA31" s="8">
        <v>323.64474071354442</v>
      </c>
      <c r="BB31" s="8">
        <v>230.39305148246547</v>
      </c>
      <c r="BC31" s="8">
        <v>226.17612084400736</v>
      </c>
      <c r="BD31" s="8">
        <v>287.55309356321084</v>
      </c>
      <c r="BE31" s="8">
        <v>345.78673411031639</v>
      </c>
      <c r="BF31" s="8">
        <v>252.48859392281639</v>
      </c>
      <c r="BG31" s="8">
        <v>237.16361217102749</v>
      </c>
      <c r="BH31" s="8">
        <v>272.18554817533294</v>
      </c>
      <c r="BI31" s="8">
        <v>377.40024573082292</v>
      </c>
      <c r="BJ31" s="8">
        <v>270.85022198526832</v>
      </c>
      <c r="BK31" s="8">
        <v>243.62254184927778</v>
      </c>
      <c r="BL31" s="8">
        <v>314.31751380309129</v>
      </c>
      <c r="BM31" s="8">
        <v>415.19172236236278</v>
      </c>
      <c r="BN31" s="8">
        <v>283.95602580115417</v>
      </c>
      <c r="BO31" s="8">
        <v>214.7824119549918</v>
      </c>
      <c r="BP31" s="8">
        <v>293.00117153807452</v>
      </c>
      <c r="BQ31" s="8">
        <v>368.49939070577966</v>
      </c>
      <c r="BR31" s="8">
        <v>302.81581879855867</v>
      </c>
      <c r="BS31" s="8">
        <v>252.11600874829119</v>
      </c>
      <c r="BT31" s="8">
        <v>298.35729123918622</v>
      </c>
      <c r="BU31" s="8">
        <v>378.72088121396393</v>
      </c>
      <c r="BV31" s="8">
        <v>368.01558301275566</v>
      </c>
      <c r="BW31" s="8">
        <v>281.12930433487088</v>
      </c>
      <c r="BX31" s="8">
        <v>316.76711651044639</v>
      </c>
      <c r="BY31" s="8">
        <v>423.91345224425663</v>
      </c>
      <c r="BZ31" s="8">
        <v>393.70725182967908</v>
      </c>
      <c r="CA31" s="8">
        <v>296.72983562444239</v>
      </c>
      <c r="CB31" s="8">
        <v>325.40149502425061</v>
      </c>
      <c r="CC31" s="8">
        <v>442.85124918143691</v>
      </c>
      <c r="CD31" s="8">
        <v>371.18755765332321</v>
      </c>
      <c r="CE31" s="8">
        <v>314.65411713666566</v>
      </c>
      <c r="CF31" s="8">
        <v>353.76422240309194</v>
      </c>
    </row>
    <row r="32" spans="1:84" x14ac:dyDescent="0.35">
      <c r="A32" s="7" t="s">
        <v>41</v>
      </c>
      <c r="B32" s="8">
        <v>15.682811243184958</v>
      </c>
      <c r="C32" s="8">
        <v>15.027492134407604</v>
      </c>
      <c r="D32" s="8">
        <v>14.796067553232431</v>
      </c>
      <c r="E32" s="8">
        <v>14.98514403213057</v>
      </c>
      <c r="F32" s="8">
        <v>15.321982182522296</v>
      </c>
      <c r="G32" s="8">
        <v>15.99646950778531</v>
      </c>
      <c r="H32" s="8">
        <v>16.582880624116815</v>
      </c>
      <c r="I32" s="8">
        <v>17.057865090999595</v>
      </c>
      <c r="J32" s="8">
        <v>17.615842809137341</v>
      </c>
      <c r="K32" s="8">
        <v>17.976996400481895</v>
      </c>
      <c r="L32" s="8">
        <v>18.424879867404989</v>
      </c>
      <c r="M32" s="8">
        <v>18.973161741898704</v>
      </c>
      <c r="N32" s="8">
        <v>19.459934102523864</v>
      </c>
      <c r="O32" s="8">
        <v>19.859210748220832</v>
      </c>
      <c r="P32" s="8">
        <v>20.125441082189518</v>
      </c>
      <c r="Q32" s="8">
        <v>20.262175462559036</v>
      </c>
      <c r="R32" s="8">
        <v>20.472856698237045</v>
      </c>
      <c r="S32" s="8">
        <v>20.575519605503793</v>
      </c>
      <c r="T32" s="8">
        <v>20.787931348671609</v>
      </c>
      <c r="U32" s="8">
        <v>21.110955173022948</v>
      </c>
      <c r="V32" s="8">
        <v>21.715876327266123</v>
      </c>
      <c r="W32" s="8">
        <v>22.030381842872828</v>
      </c>
      <c r="X32" s="8">
        <v>22.239669704169941</v>
      </c>
      <c r="Y32" s="8">
        <v>22.342873092229055</v>
      </c>
      <c r="Z32" s="8">
        <v>23.39998682379024</v>
      </c>
      <c r="AA32" s="8">
        <v>23.583263561477636</v>
      </c>
      <c r="AB32" s="8">
        <v>23.941480318999467</v>
      </c>
      <c r="AC32" s="8">
        <v>24.448670435604758</v>
      </c>
      <c r="AD32" s="8">
        <v>25.849823312190317</v>
      </c>
      <c r="AE32" s="8">
        <v>26.068186725181615</v>
      </c>
      <c r="AF32" s="8">
        <v>26.065068056279863</v>
      </c>
      <c r="AG32" s="8">
        <v>25.837989256818496</v>
      </c>
      <c r="AH32" s="8">
        <v>26.990686609752871</v>
      </c>
      <c r="AI32" s="8">
        <v>26.744222582420583</v>
      </c>
      <c r="AJ32" s="8">
        <v>26.756119252836804</v>
      </c>
      <c r="AK32" s="8">
        <v>27.055997265735972</v>
      </c>
      <c r="AL32" s="8">
        <v>33.216830489264488</v>
      </c>
      <c r="AM32" s="8">
        <v>33.874345387905542</v>
      </c>
      <c r="AN32" s="8">
        <v>34.470393858580493</v>
      </c>
      <c r="AO32" s="8">
        <v>35.001618856628099</v>
      </c>
      <c r="AP32" s="8">
        <v>35.275135084192478</v>
      </c>
      <c r="AQ32" s="8">
        <v>35.716445792027244</v>
      </c>
      <c r="AR32" s="8">
        <v>36.137486316581899</v>
      </c>
      <c r="AS32" s="8">
        <v>36.539664699308872</v>
      </c>
      <c r="AT32" s="8">
        <v>37.236257513877575</v>
      </c>
      <c r="AU32" s="8">
        <v>37.613571284382985</v>
      </c>
      <c r="AV32" s="8">
        <v>37.981364397104166</v>
      </c>
      <c r="AW32" s="8">
        <v>38.337806804635278</v>
      </c>
      <c r="AX32" s="8">
        <v>38.77983316823542</v>
      </c>
      <c r="AY32" s="8">
        <v>39.150889056798668</v>
      </c>
      <c r="AZ32" s="8">
        <v>39.5330779187343</v>
      </c>
      <c r="BA32" s="8">
        <v>39.929199856231669</v>
      </c>
      <c r="BB32" s="8">
        <v>39.72459423884191</v>
      </c>
      <c r="BC32" s="8">
        <v>40.299323302391095</v>
      </c>
      <c r="BD32" s="8">
        <v>41.032225356901378</v>
      </c>
      <c r="BE32" s="8">
        <v>41.926857101865536</v>
      </c>
      <c r="BF32" s="8">
        <v>43.647211229115243</v>
      </c>
      <c r="BG32" s="8">
        <v>44.248037016066426</v>
      </c>
      <c r="BH32" s="8">
        <v>44.372536487233191</v>
      </c>
      <c r="BI32" s="8">
        <v>44.019215267585132</v>
      </c>
      <c r="BJ32" s="8">
        <v>43.263992139292505</v>
      </c>
      <c r="BK32" s="8">
        <v>42.819322454017573</v>
      </c>
      <c r="BL32" s="8">
        <v>42.749307784434023</v>
      </c>
      <c r="BM32" s="8">
        <v>43.052377622255825</v>
      </c>
      <c r="BN32" s="8">
        <v>41.53103776802493</v>
      </c>
      <c r="BO32" s="8">
        <v>42.03242798263225</v>
      </c>
      <c r="BP32" s="8">
        <v>42.386104439314828</v>
      </c>
      <c r="BQ32" s="8">
        <v>42.590429810028027</v>
      </c>
      <c r="BR32" s="8">
        <v>41.786852890935862</v>
      </c>
      <c r="BS32" s="8">
        <v>42.065032869947849</v>
      </c>
      <c r="BT32" s="8">
        <v>42.573617384022981</v>
      </c>
      <c r="BU32" s="8">
        <v>43.313496855093277</v>
      </c>
      <c r="BV32" s="8">
        <v>45.908794174942798</v>
      </c>
      <c r="BW32" s="8">
        <v>46.795044948623755</v>
      </c>
      <c r="BX32" s="8">
        <v>47.55737730068148</v>
      </c>
      <c r="BY32" s="8">
        <v>48.195184302201561</v>
      </c>
      <c r="BZ32" s="8">
        <v>50.253679803624742</v>
      </c>
      <c r="CA32" s="8">
        <v>50.876649840937858</v>
      </c>
      <c r="CB32" s="8">
        <v>51.593693504710217</v>
      </c>
      <c r="CC32" s="8">
        <v>52.404910440735257</v>
      </c>
      <c r="CD32" s="8">
        <v>53.654606988417967</v>
      </c>
      <c r="CE32" s="8">
        <v>54.338183415322931</v>
      </c>
      <c r="CF32" s="8">
        <v>54.793924172491444</v>
      </c>
    </row>
    <row r="33" spans="1:84" x14ac:dyDescent="0.35">
      <c r="A33" s="5" t="s">
        <v>42</v>
      </c>
      <c r="B33" s="6">
        <v>672.45437918229629</v>
      </c>
      <c r="C33" s="6">
        <v>813.1900594844343</v>
      </c>
      <c r="D33" s="6">
        <v>921.37662987635292</v>
      </c>
      <c r="E33" s="6">
        <v>769.20561652829576</v>
      </c>
      <c r="F33" s="6">
        <v>783.16318366748817</v>
      </c>
      <c r="G33" s="6">
        <v>965.47282379219189</v>
      </c>
      <c r="H33" s="6">
        <v>1071.1782569718061</v>
      </c>
      <c r="I33" s="6">
        <v>891.397868309415</v>
      </c>
      <c r="J33" s="6">
        <v>848.73564426805456</v>
      </c>
      <c r="K33" s="6">
        <v>1036.855366378275</v>
      </c>
      <c r="L33" s="6">
        <v>1201.9554538413443</v>
      </c>
      <c r="M33" s="6">
        <v>923.34305513542415</v>
      </c>
      <c r="N33" s="6">
        <v>898.80065690690765</v>
      </c>
      <c r="O33" s="6">
        <v>1183.4660067392515</v>
      </c>
      <c r="P33" s="6">
        <v>1396.6854827334855</v>
      </c>
      <c r="Q33" s="6">
        <v>999.23506257046063</v>
      </c>
      <c r="R33" s="6">
        <v>959.47976005577607</v>
      </c>
      <c r="S33" s="6">
        <v>1284.691423543268</v>
      </c>
      <c r="T33" s="6">
        <v>1529.0435576504458</v>
      </c>
      <c r="U33" s="6">
        <v>1102.5319986607308</v>
      </c>
      <c r="V33" s="6">
        <v>1097.2905739164257</v>
      </c>
      <c r="W33" s="6">
        <v>1431.0366101280699</v>
      </c>
      <c r="X33" s="6">
        <v>1773.7748921884263</v>
      </c>
      <c r="Y33" s="6">
        <v>1290.3515737462931</v>
      </c>
      <c r="Z33" s="6">
        <v>1173.6472209590513</v>
      </c>
      <c r="AA33" s="6">
        <v>1562.7754949002533</v>
      </c>
      <c r="AB33" s="6">
        <v>1839.7117501126595</v>
      </c>
      <c r="AC33" s="6">
        <v>1379.1508423368903</v>
      </c>
      <c r="AD33" s="6">
        <v>1309.1622460499093</v>
      </c>
      <c r="AE33" s="6">
        <v>1747.0621145213847</v>
      </c>
      <c r="AF33" s="6">
        <v>2192.3441489371398</v>
      </c>
      <c r="AG33" s="6">
        <v>1466.1669269787767</v>
      </c>
      <c r="AH33" s="6">
        <v>1352.5612372892842</v>
      </c>
      <c r="AI33" s="6">
        <v>1929.0001377737349</v>
      </c>
      <c r="AJ33" s="6">
        <v>2283.5466368541024</v>
      </c>
      <c r="AK33" s="6">
        <v>1656.3018236794542</v>
      </c>
      <c r="AL33" s="6">
        <v>1427.0151915145136</v>
      </c>
      <c r="AM33" s="6">
        <v>2077.3332594117337</v>
      </c>
      <c r="AN33" s="6">
        <v>2508.7685012716138</v>
      </c>
      <c r="AO33" s="6">
        <v>1687.6521453316052</v>
      </c>
      <c r="AP33" s="6">
        <v>1544.7008234558648</v>
      </c>
      <c r="AQ33" s="6">
        <v>2187.8284641062696</v>
      </c>
      <c r="AR33" s="6">
        <v>2686.4657438643062</v>
      </c>
      <c r="AS33" s="6">
        <v>1909.1922601900515</v>
      </c>
      <c r="AT33" s="6">
        <v>1687.8024365953513</v>
      </c>
      <c r="AU33" s="6">
        <v>2395.348232180896</v>
      </c>
      <c r="AV33" s="6">
        <v>2891.6730038534811</v>
      </c>
      <c r="AW33" s="6">
        <v>2048.5923273702724</v>
      </c>
      <c r="AX33" s="6">
        <v>1800.6954498164955</v>
      </c>
      <c r="AY33" s="6">
        <v>2496.1541064145581</v>
      </c>
      <c r="AZ33" s="6">
        <v>3081.6961656727062</v>
      </c>
      <c r="BA33" s="6">
        <v>2243.5342780962405</v>
      </c>
      <c r="BB33" s="6">
        <v>1921.6127366179408</v>
      </c>
      <c r="BC33" s="6">
        <v>2676.0692010458151</v>
      </c>
      <c r="BD33" s="6">
        <v>3419.6609653009223</v>
      </c>
      <c r="BE33" s="6">
        <v>2376.8410970353229</v>
      </c>
      <c r="BF33" s="6">
        <v>2061.5661388576655</v>
      </c>
      <c r="BG33" s="6">
        <v>2873.0106337003617</v>
      </c>
      <c r="BH33" s="6">
        <v>3550.1379217831318</v>
      </c>
      <c r="BI33" s="6">
        <v>2507.727305658841</v>
      </c>
      <c r="BJ33" s="6">
        <v>2109.7241551104939</v>
      </c>
      <c r="BK33" s="6">
        <v>2864.9443898471336</v>
      </c>
      <c r="BL33" s="6">
        <v>3607.9970821564648</v>
      </c>
      <c r="BM33" s="6">
        <v>2466.5673728859083</v>
      </c>
      <c r="BN33" s="6">
        <v>2233.344879388203</v>
      </c>
      <c r="BO33" s="6">
        <v>2924.8216607614022</v>
      </c>
      <c r="BP33" s="6">
        <v>3651.8709918275399</v>
      </c>
      <c r="BQ33" s="6">
        <v>2678.5604680228571</v>
      </c>
      <c r="BR33" s="6">
        <v>2297.6757466780168</v>
      </c>
      <c r="BS33" s="6">
        <v>3156.1559592758122</v>
      </c>
      <c r="BT33" s="6">
        <v>4015.6153980864965</v>
      </c>
      <c r="BU33" s="6">
        <v>2826.7118959596737</v>
      </c>
      <c r="BV33" s="6">
        <v>2665.8311590566218</v>
      </c>
      <c r="BW33" s="6">
        <v>3566.2563989168711</v>
      </c>
      <c r="BX33" s="6">
        <v>4485.3585320408893</v>
      </c>
      <c r="BY33" s="6">
        <v>3066.9290273883207</v>
      </c>
      <c r="BZ33" s="6">
        <v>2815.6941535505553</v>
      </c>
      <c r="CA33" s="6">
        <v>3852.3776584514512</v>
      </c>
      <c r="CB33" s="6">
        <v>4702.9331527990616</v>
      </c>
      <c r="CC33" s="6">
        <v>3273.9631125317514</v>
      </c>
      <c r="CD33" s="6">
        <v>2932.7780509954073</v>
      </c>
      <c r="CE33" s="6">
        <v>4099.8542815425481</v>
      </c>
      <c r="CF33" s="6">
        <v>5021.6675204986277</v>
      </c>
    </row>
    <row r="34" spans="1:84" x14ac:dyDescent="0.35">
      <c r="A34" s="7" t="s">
        <v>43</v>
      </c>
      <c r="B34" s="8">
        <v>66.486727812409896</v>
      </c>
      <c r="C34" s="8">
        <v>87.095490755862869</v>
      </c>
      <c r="D34" s="8">
        <v>102.57754780777715</v>
      </c>
      <c r="E34" s="8">
        <v>74.626845747584568</v>
      </c>
      <c r="F34" s="8">
        <v>75.433787080927573</v>
      </c>
      <c r="G34" s="8">
        <v>92.358986476703578</v>
      </c>
      <c r="H34" s="8">
        <v>102.0415114898683</v>
      </c>
      <c r="I34" s="8">
        <v>80.514387795637901</v>
      </c>
      <c r="J34" s="8">
        <v>80.504149656994002</v>
      </c>
      <c r="K34" s="8">
        <v>93.286713047679214</v>
      </c>
      <c r="L34" s="8">
        <v>106.03037144134723</v>
      </c>
      <c r="M34" s="8">
        <v>74.961273959014278</v>
      </c>
      <c r="N34" s="8">
        <v>65.937160396189128</v>
      </c>
      <c r="O34" s="8">
        <v>83.191555057590833</v>
      </c>
      <c r="P34" s="8">
        <v>100.22054656361132</v>
      </c>
      <c r="Q34" s="8">
        <v>83.674212324875057</v>
      </c>
      <c r="R34" s="8">
        <v>98.75165440417878</v>
      </c>
      <c r="S34" s="8">
        <v>137.11190640431755</v>
      </c>
      <c r="T34" s="8">
        <v>161.07228959044184</v>
      </c>
      <c r="U34" s="8">
        <v>118.44968292613858</v>
      </c>
      <c r="V34" s="8">
        <v>94.285284989752739</v>
      </c>
      <c r="W34" s="8">
        <v>113.91883699500492</v>
      </c>
      <c r="X34" s="8">
        <v>134.64670752009388</v>
      </c>
      <c r="Y34" s="8">
        <v>100.01270237499719</v>
      </c>
      <c r="Z34" s="8">
        <v>105.03272687940277</v>
      </c>
      <c r="AA34" s="8">
        <v>137.28533322496008</v>
      </c>
      <c r="AB34" s="8">
        <v>160.48625836564099</v>
      </c>
      <c r="AC34" s="8">
        <v>115.72305284617596</v>
      </c>
      <c r="AD34" s="8">
        <v>101.66464192181314</v>
      </c>
      <c r="AE34" s="8">
        <v>128.13793601628959</v>
      </c>
      <c r="AF34" s="8">
        <v>150.21924200122433</v>
      </c>
      <c r="AG34" s="8">
        <v>109.25638287364995</v>
      </c>
      <c r="AH34" s="8">
        <v>114.58165682423338</v>
      </c>
      <c r="AI34" s="8">
        <v>153.66049308581515</v>
      </c>
      <c r="AJ34" s="8">
        <v>180.64013846706041</v>
      </c>
      <c r="AK34" s="8">
        <v>132.01736436790921</v>
      </c>
      <c r="AL34" s="8">
        <v>117.32439136176161</v>
      </c>
      <c r="AM34" s="8">
        <v>150.22318957425941</v>
      </c>
      <c r="AN34" s="8">
        <v>179.46947303806033</v>
      </c>
      <c r="AO34" s="8">
        <v>135.4912403155918</v>
      </c>
      <c r="AP34" s="8">
        <v>116.41665515518385</v>
      </c>
      <c r="AQ34" s="8">
        <v>165.52008535274155</v>
      </c>
      <c r="AR34" s="8">
        <v>202.69616795810614</v>
      </c>
      <c r="AS34" s="8">
        <v>147.58537229467765</v>
      </c>
      <c r="AT34" s="8">
        <v>142.15998739198682</v>
      </c>
      <c r="AU34" s="8">
        <v>192.84621070539978</v>
      </c>
      <c r="AV34" s="8">
        <v>234.91581490311819</v>
      </c>
      <c r="AW34" s="8">
        <v>172.85998699949513</v>
      </c>
      <c r="AX34" s="8">
        <v>171.8606684583653</v>
      </c>
      <c r="AY34" s="8">
        <v>223.08521672679859</v>
      </c>
      <c r="AZ34" s="8">
        <v>257.41039861121311</v>
      </c>
      <c r="BA34" s="8">
        <v>181.41871620362306</v>
      </c>
      <c r="BB34" s="8">
        <v>153.81472690069879</v>
      </c>
      <c r="BC34" s="8">
        <v>194.07501671580371</v>
      </c>
      <c r="BD34" s="8">
        <v>236.03666018175556</v>
      </c>
      <c r="BE34" s="8">
        <v>170.25859620174177</v>
      </c>
      <c r="BF34" s="8">
        <v>169.59998802358385</v>
      </c>
      <c r="BG34" s="8">
        <v>238.60488237130326</v>
      </c>
      <c r="BH34" s="8">
        <v>287.6130935895805</v>
      </c>
      <c r="BI34" s="8">
        <v>190.74903601553257</v>
      </c>
      <c r="BJ34" s="8">
        <v>166.69832860029538</v>
      </c>
      <c r="BK34" s="8">
        <v>212.3009952458215</v>
      </c>
      <c r="BL34" s="8">
        <v>252.27626148545249</v>
      </c>
      <c r="BM34" s="8">
        <v>177.16941466843076</v>
      </c>
      <c r="BN34" s="8">
        <v>152.55315707104438</v>
      </c>
      <c r="BO34" s="8">
        <v>205.09045913791326</v>
      </c>
      <c r="BP34" s="8">
        <v>252.11092718736367</v>
      </c>
      <c r="BQ34" s="8">
        <v>184.8894566036787</v>
      </c>
      <c r="BR34" s="8">
        <v>183.66835672557744</v>
      </c>
      <c r="BS34" s="8">
        <v>242.94020943118062</v>
      </c>
      <c r="BT34" s="8">
        <v>293.94554741869212</v>
      </c>
      <c r="BU34" s="8">
        <v>209.37088642454975</v>
      </c>
      <c r="BV34" s="8">
        <v>176.05916758849222</v>
      </c>
      <c r="BW34" s="8">
        <v>227.77150269596012</v>
      </c>
      <c r="BX34" s="8">
        <v>299.00944236137281</v>
      </c>
      <c r="BY34" s="8">
        <v>215.94027453463883</v>
      </c>
      <c r="BZ34" s="8">
        <v>207.385022959998</v>
      </c>
      <c r="CA34" s="8">
        <v>285.49128586300333</v>
      </c>
      <c r="CB34" s="8">
        <v>390.54661583577928</v>
      </c>
      <c r="CC34" s="8">
        <v>307.90320367474362</v>
      </c>
      <c r="CD34" s="8">
        <v>218.96384913291189</v>
      </c>
      <c r="CE34" s="8">
        <v>308.78943181329021</v>
      </c>
      <c r="CF34" s="8">
        <v>427.42422105783783</v>
      </c>
    </row>
    <row r="35" spans="1:84" x14ac:dyDescent="0.35">
      <c r="A35" s="5" t="s">
        <v>44</v>
      </c>
      <c r="B35" s="6">
        <v>738.94110699470616</v>
      </c>
      <c r="C35" s="6">
        <v>900.2855502402972</v>
      </c>
      <c r="D35" s="6">
        <v>1023.9541776841301</v>
      </c>
      <c r="E35" s="6">
        <v>843.83246227588029</v>
      </c>
      <c r="F35" s="6">
        <v>858.59697074841574</v>
      </c>
      <c r="G35" s="6">
        <v>1057.8318102688954</v>
      </c>
      <c r="H35" s="6">
        <v>1173.2197684616744</v>
      </c>
      <c r="I35" s="6">
        <v>971.91225610505285</v>
      </c>
      <c r="J35" s="6">
        <v>929.23979392504862</v>
      </c>
      <c r="K35" s="6">
        <v>1130.1420794259543</v>
      </c>
      <c r="L35" s="6">
        <v>1307.9858252826914</v>
      </c>
      <c r="M35" s="6">
        <v>998.30432909443846</v>
      </c>
      <c r="N35" s="6">
        <v>964.73781730309679</v>
      </c>
      <c r="O35" s="6">
        <v>1266.6575617968424</v>
      </c>
      <c r="P35" s="6">
        <v>1496.9060292970969</v>
      </c>
      <c r="Q35" s="6">
        <v>1082.9092748953358</v>
      </c>
      <c r="R35" s="6">
        <v>1058.2314144599547</v>
      </c>
      <c r="S35" s="6">
        <v>1421.8033299475856</v>
      </c>
      <c r="T35" s="6">
        <v>1690.1158472408877</v>
      </c>
      <c r="U35" s="6">
        <v>1220.9816815868694</v>
      </c>
      <c r="V35" s="6">
        <v>1191.5758589061784</v>
      </c>
      <c r="W35" s="6">
        <v>1544.9554471230749</v>
      </c>
      <c r="X35" s="6">
        <v>1908.4215997085203</v>
      </c>
      <c r="Y35" s="6">
        <v>1390.3642761212902</v>
      </c>
      <c r="Z35" s="6">
        <v>1278.6799478384542</v>
      </c>
      <c r="AA35" s="6">
        <v>1700.0608281252134</v>
      </c>
      <c r="AB35" s="6">
        <v>2000.1980084783004</v>
      </c>
      <c r="AC35" s="6">
        <v>1494.8738951830662</v>
      </c>
      <c r="AD35" s="6">
        <v>1410.8268879717225</v>
      </c>
      <c r="AE35" s="6">
        <v>1875.2000505376743</v>
      </c>
      <c r="AF35" s="6">
        <v>2342.5633909383641</v>
      </c>
      <c r="AG35" s="6">
        <v>1575.4233098524267</v>
      </c>
      <c r="AH35" s="6">
        <v>1467.1428941135175</v>
      </c>
      <c r="AI35" s="6">
        <v>2082.6606308595501</v>
      </c>
      <c r="AJ35" s="6">
        <v>2464.1867753211627</v>
      </c>
      <c r="AK35" s="6">
        <v>1788.3191880473635</v>
      </c>
      <c r="AL35" s="6">
        <v>1544.3395828762752</v>
      </c>
      <c r="AM35" s="6">
        <v>2227.556448985993</v>
      </c>
      <c r="AN35" s="6">
        <v>2688.237974309674</v>
      </c>
      <c r="AO35" s="6">
        <v>1823.143385647197</v>
      </c>
      <c r="AP35" s="6">
        <v>1661.1174786110487</v>
      </c>
      <c r="AQ35" s="6">
        <v>2353.3485494590113</v>
      </c>
      <c r="AR35" s="6">
        <v>2889.1619118224125</v>
      </c>
      <c r="AS35" s="6">
        <v>2056.7776324847291</v>
      </c>
      <c r="AT35" s="6">
        <v>1829.9624239873381</v>
      </c>
      <c r="AU35" s="6">
        <v>2588.1944428862957</v>
      </c>
      <c r="AV35" s="6">
        <v>3126.5888187565993</v>
      </c>
      <c r="AW35" s="6">
        <v>2221.4523143697675</v>
      </c>
      <c r="AX35" s="6">
        <v>1972.5561182748609</v>
      </c>
      <c r="AY35" s="6">
        <v>2719.2393231413566</v>
      </c>
      <c r="AZ35" s="6">
        <v>3339.1065642839194</v>
      </c>
      <c r="BA35" s="6">
        <v>2424.9529942998638</v>
      </c>
      <c r="BB35" s="6">
        <v>2075.4274635186393</v>
      </c>
      <c r="BC35" s="6">
        <v>2870.1442177616191</v>
      </c>
      <c r="BD35" s="6">
        <v>3655.6976254826777</v>
      </c>
      <c r="BE35" s="6">
        <v>2547.0996932370649</v>
      </c>
      <c r="BF35" s="6">
        <v>2231.1661268812495</v>
      </c>
      <c r="BG35" s="6">
        <v>3111.6155160716648</v>
      </c>
      <c r="BH35" s="6">
        <v>3837.7510153727121</v>
      </c>
      <c r="BI35" s="6">
        <v>2698.4763416743735</v>
      </c>
      <c r="BJ35" s="6">
        <v>2276.4224837107895</v>
      </c>
      <c r="BK35" s="6">
        <v>3077.2453850929551</v>
      </c>
      <c r="BL35" s="6">
        <v>3860.2733436419171</v>
      </c>
      <c r="BM35" s="6">
        <v>2643.7367875543391</v>
      </c>
      <c r="BN35" s="6">
        <v>2385.8980364592476</v>
      </c>
      <c r="BO35" s="6">
        <v>3129.9121198993153</v>
      </c>
      <c r="BP35" s="6">
        <v>3903.9819190149037</v>
      </c>
      <c r="BQ35" s="6">
        <v>2863.4499246265359</v>
      </c>
      <c r="BR35" s="6">
        <v>2481.3441034035941</v>
      </c>
      <c r="BS35" s="6">
        <v>3399.096168706993</v>
      </c>
      <c r="BT35" s="6">
        <v>4309.560945505189</v>
      </c>
      <c r="BU35" s="6">
        <v>3036.0827823842233</v>
      </c>
      <c r="BV35" s="6">
        <v>2841.8903266451139</v>
      </c>
      <c r="BW35" s="6">
        <v>3794.0279016128311</v>
      </c>
      <c r="BX35" s="6">
        <v>4784.367974402262</v>
      </c>
      <c r="BY35" s="6">
        <v>3282.8693019229595</v>
      </c>
      <c r="BZ35" s="6">
        <v>3023.0791765105532</v>
      </c>
      <c r="CA35" s="6">
        <v>4137.8689443144549</v>
      </c>
      <c r="CB35" s="6">
        <v>5093.4797686348411</v>
      </c>
      <c r="CC35" s="6">
        <v>3581.866316206495</v>
      </c>
      <c r="CD35" s="6">
        <v>3151.7419001283192</v>
      </c>
      <c r="CE35" s="6">
        <v>4408.6437133558384</v>
      </c>
      <c r="CF35" s="6">
        <v>5449.0917415564654</v>
      </c>
    </row>
    <row r="36" spans="1:84" x14ac:dyDescent="0.3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</row>
  </sheetData>
  <mergeCells count="1">
    <mergeCell ref="A1:A2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B35"/>
  <sheetViews>
    <sheetView workbookViewId="0">
      <pane xSplit="1" ySplit="5" topLeftCell="BP20" activePane="bottomRight" state="frozen"/>
      <selection activeCell="BU2" sqref="BU2"/>
      <selection pane="topRight" activeCell="BU2" sqref="BU2"/>
      <selection pane="bottomLeft" activeCell="BU2" sqref="BU2"/>
      <selection pane="bottomRight" sqref="A1:A2"/>
    </sheetView>
  </sheetViews>
  <sheetFormatPr baseColWidth="10" defaultRowHeight="14.5" x14ac:dyDescent="0.35"/>
  <cols>
    <col min="1" max="1" width="38.08984375" customWidth="1"/>
    <col min="2" max="80" width="8.6328125" customWidth="1"/>
  </cols>
  <sheetData>
    <row r="1" spans="1:80" ht="29" customHeight="1" x14ac:dyDescent="0.35">
      <c r="A1" s="3" t="s">
        <v>114</v>
      </c>
    </row>
    <row r="2" spans="1:80" x14ac:dyDescent="0.35">
      <c r="A2" s="3"/>
    </row>
    <row r="5" spans="1:80" s="1" customFormat="1" x14ac:dyDescent="0.35">
      <c r="A5" s="4" t="s">
        <v>0</v>
      </c>
      <c r="B5" s="4" t="s">
        <v>53</v>
      </c>
      <c r="C5" s="4" t="s">
        <v>54</v>
      </c>
      <c r="D5" s="4" t="s">
        <v>55</v>
      </c>
      <c r="E5" s="4" t="s">
        <v>56</v>
      </c>
      <c r="F5" s="4" t="s">
        <v>57</v>
      </c>
      <c r="G5" s="4" t="s">
        <v>58</v>
      </c>
      <c r="H5" s="4" t="s">
        <v>59</v>
      </c>
      <c r="I5" s="4" t="s">
        <v>60</v>
      </c>
      <c r="J5" s="4" t="s">
        <v>61</v>
      </c>
      <c r="K5" s="4" t="s">
        <v>62</v>
      </c>
      <c r="L5" s="4" t="s">
        <v>63</v>
      </c>
      <c r="M5" s="4" t="s">
        <v>64</v>
      </c>
      <c r="N5" s="4" t="s">
        <v>65</v>
      </c>
      <c r="O5" s="4" t="s">
        <v>66</v>
      </c>
      <c r="P5" s="4" t="s">
        <v>67</v>
      </c>
      <c r="Q5" s="4" t="s">
        <v>68</v>
      </c>
      <c r="R5" s="4" t="s">
        <v>69</v>
      </c>
      <c r="S5" s="4" t="s">
        <v>70</v>
      </c>
      <c r="T5" s="4" t="s">
        <v>71</v>
      </c>
      <c r="U5" s="4" t="s">
        <v>72</v>
      </c>
      <c r="V5" s="4" t="s">
        <v>73</v>
      </c>
      <c r="W5" s="4" t="s">
        <v>74</v>
      </c>
      <c r="X5" s="4" t="s">
        <v>75</v>
      </c>
      <c r="Y5" s="4" t="s">
        <v>76</v>
      </c>
      <c r="Z5" s="4" t="s">
        <v>77</v>
      </c>
      <c r="AA5" s="4" t="s">
        <v>78</v>
      </c>
      <c r="AB5" s="4" t="s">
        <v>79</v>
      </c>
      <c r="AC5" s="4" t="s">
        <v>80</v>
      </c>
      <c r="AD5" s="4" t="s">
        <v>81</v>
      </c>
      <c r="AE5" s="4" t="s">
        <v>82</v>
      </c>
      <c r="AF5" s="4" t="s">
        <v>83</v>
      </c>
      <c r="AG5" s="4" t="s">
        <v>84</v>
      </c>
      <c r="AH5" s="4" t="s">
        <v>85</v>
      </c>
      <c r="AI5" s="4" t="s">
        <v>86</v>
      </c>
      <c r="AJ5" s="4" t="s">
        <v>87</v>
      </c>
      <c r="AK5" s="4" t="s">
        <v>88</v>
      </c>
      <c r="AL5" s="4" t="s">
        <v>89</v>
      </c>
      <c r="AM5" s="4" t="s">
        <v>90</v>
      </c>
      <c r="AN5" s="4" t="s">
        <v>91</v>
      </c>
      <c r="AO5" s="4" t="s">
        <v>92</v>
      </c>
      <c r="AP5" s="4" t="s">
        <v>93</v>
      </c>
      <c r="AQ5" s="4" t="s">
        <v>94</v>
      </c>
      <c r="AR5" s="4" t="s">
        <v>95</v>
      </c>
      <c r="AS5" s="4" t="s">
        <v>96</v>
      </c>
      <c r="AT5" s="4" t="s">
        <v>97</v>
      </c>
      <c r="AU5" s="4" t="s">
        <v>98</v>
      </c>
      <c r="AV5" s="4" t="s">
        <v>99</v>
      </c>
      <c r="AW5" s="4" t="s">
        <v>100</v>
      </c>
      <c r="AX5" s="4" t="s">
        <v>101</v>
      </c>
      <c r="AY5" s="4" t="s">
        <v>102</v>
      </c>
      <c r="AZ5" s="4" t="s">
        <v>103</v>
      </c>
      <c r="BA5" s="4" t="s">
        <v>104</v>
      </c>
      <c r="BB5" s="4" t="s">
        <v>105</v>
      </c>
      <c r="BC5" s="4" t="s">
        <v>106</v>
      </c>
      <c r="BD5" s="4" t="s">
        <v>107</v>
      </c>
      <c r="BE5" s="4" t="s">
        <v>108</v>
      </c>
      <c r="BF5" s="4" t="s">
        <v>109</v>
      </c>
      <c r="BG5" s="4" t="s">
        <v>110</v>
      </c>
      <c r="BH5" s="4" t="s">
        <v>111</v>
      </c>
      <c r="BI5" s="4" t="s">
        <v>112</v>
      </c>
      <c r="BJ5" s="4" t="s">
        <v>1</v>
      </c>
      <c r="BK5" s="4" t="s">
        <v>2</v>
      </c>
      <c r="BL5" s="4" t="s">
        <v>3</v>
      </c>
      <c r="BM5" s="4" t="s">
        <v>4</v>
      </c>
      <c r="BN5" s="4" t="s">
        <v>5</v>
      </c>
      <c r="BO5" s="4" t="s">
        <v>6</v>
      </c>
      <c r="BP5" s="4" t="s">
        <v>7</v>
      </c>
      <c r="BQ5" s="4" t="s">
        <v>8</v>
      </c>
      <c r="BR5" s="4" t="s">
        <v>9</v>
      </c>
      <c r="BS5" s="4" t="s">
        <v>10</v>
      </c>
      <c r="BT5" s="4" t="s">
        <v>11</v>
      </c>
      <c r="BU5" s="4" t="s">
        <v>12</v>
      </c>
      <c r="BV5" s="4" t="s">
        <v>13</v>
      </c>
      <c r="BW5" s="4" t="s">
        <v>14</v>
      </c>
      <c r="BX5" s="4" t="s">
        <v>15</v>
      </c>
      <c r="BY5" s="4" t="s">
        <v>46</v>
      </c>
      <c r="BZ5" s="4" t="s">
        <v>47</v>
      </c>
      <c r="CA5" s="4" t="s">
        <v>126</v>
      </c>
      <c r="CB5" s="4" t="s">
        <v>127</v>
      </c>
    </row>
    <row r="6" spans="1:80" x14ac:dyDescent="0.35">
      <c r="A6" s="5" t="s">
        <v>16</v>
      </c>
      <c r="B6" s="6">
        <f>('TPub_PIB_Trim_N_N-1_Millards'!F6/'TPub_PIB_Trim_N_N-1_Millards'!B6-1)*100</f>
        <v>16.049815760908515</v>
      </c>
      <c r="C6" s="6">
        <f>('TPub_PIB_Trim_N_N-1_Millards'!G6/'TPub_PIB_Trim_N_N-1_Millards'!C6-1)*100</f>
        <v>16.271671103422936</v>
      </c>
      <c r="D6" s="6">
        <f>('TPub_PIB_Trim_N_N-1_Millards'!H6/'TPub_PIB_Trim_N_N-1_Millards'!D6-1)*100</f>
        <v>19.698058234858152</v>
      </c>
      <c r="E6" s="6">
        <f>('TPub_PIB_Trim_N_N-1_Millards'!I6/'TPub_PIB_Trim_N_N-1_Millards'!E6-1)*100</f>
        <v>18.692906911080431</v>
      </c>
      <c r="F6" s="6">
        <f>('TPub_PIB_Trim_N_N-1_Millards'!J6/'TPub_PIB_Trim_N_N-1_Millards'!F6-1)*100</f>
        <v>4.251863161438707</v>
      </c>
      <c r="G6" s="6">
        <f>('TPub_PIB_Trim_N_N-1_Millards'!K6/'TPub_PIB_Trim_N_N-1_Millards'!G6-1)*100</f>
        <v>14.851604939454965</v>
      </c>
      <c r="H6" s="6">
        <f>('TPub_PIB_Trim_N_N-1_Millards'!L6/'TPub_PIB_Trim_N_N-1_Millards'!H6-1)*100</f>
        <v>28.048855158024246</v>
      </c>
      <c r="I6" s="6">
        <f>('TPub_PIB_Trim_N_N-1_Millards'!M6/'TPub_PIB_Trim_N_N-1_Millards'!I6-1)*100</f>
        <v>12.087590316135866</v>
      </c>
      <c r="J6" s="6">
        <f>('TPub_PIB_Trim_N_N-1_Millards'!N6/'TPub_PIB_Trim_N_N-1_Millards'!J6-1)*100</f>
        <v>13.07093014397771</v>
      </c>
      <c r="K6" s="6">
        <f>('TPub_PIB_Trim_N_N-1_Millards'!O6/'TPub_PIB_Trim_N_N-1_Millards'!K6-1)*100</f>
        <v>24.359471009908894</v>
      </c>
      <c r="L6" s="6">
        <f>('TPub_PIB_Trim_N_N-1_Millards'!P6/'TPub_PIB_Trim_N_N-1_Millards'!L6-1)*100</f>
        <v>26.344677931847272</v>
      </c>
      <c r="M6" s="6">
        <f>('TPub_PIB_Trim_N_N-1_Millards'!Q6/'TPub_PIB_Trim_N_N-1_Millards'!M6-1)*100</f>
        <v>10.973525892877101</v>
      </c>
      <c r="N6" s="6">
        <f>('TPub_PIB_Trim_N_N-1_Millards'!R6/'TPub_PIB_Trim_N_N-1_Millards'!N6-1)*100</f>
        <v>6.839204972043289</v>
      </c>
      <c r="O6" s="6">
        <f>('TPub_PIB_Trim_N_N-1_Millards'!S6/'TPub_PIB_Trim_N_N-1_Millards'!O6-1)*100</f>
        <v>14.60549599993648</v>
      </c>
      <c r="P6" s="6">
        <f>('TPub_PIB_Trim_N_N-1_Millards'!T6/'TPub_PIB_Trim_N_N-1_Millards'!P6-1)*100</f>
        <v>10.334214385956697</v>
      </c>
      <c r="Q6" s="6">
        <f>('TPub_PIB_Trim_N_N-1_Millards'!U6/'TPub_PIB_Trim_N_N-1_Millards'!Q6-1)*100</f>
        <v>9.2026255578317127</v>
      </c>
      <c r="R6" s="6">
        <f>('TPub_PIB_Trim_N_N-1_Millards'!V6/'TPub_PIB_Trim_N_N-1_Millards'!R6-1)*100</f>
        <v>10.031218489163907</v>
      </c>
      <c r="S6" s="6">
        <f>('TPub_PIB_Trim_N_N-1_Millards'!W6/'TPub_PIB_Trim_N_N-1_Millards'!S6-1)*100</f>
        <v>12.372664029324486</v>
      </c>
      <c r="T6" s="6">
        <f>('TPub_PIB_Trim_N_N-1_Millards'!X6/'TPub_PIB_Trim_N_N-1_Millards'!T6-1)*100</f>
        <v>16.076775215758431</v>
      </c>
      <c r="U6" s="6">
        <f>('TPub_PIB_Trim_N_N-1_Millards'!Y6/'TPub_PIB_Trim_N_N-1_Millards'!U6-1)*100</f>
        <v>13.34561611786469</v>
      </c>
      <c r="V6" s="6">
        <f>('TPub_PIB_Trim_N_N-1_Millards'!Z6/'TPub_PIB_Trim_N_N-1_Millards'!V6-1)*100</f>
        <v>6.4988439082840577</v>
      </c>
      <c r="W6" s="6">
        <f>('TPub_PIB_Trim_N_N-1_Millards'!AA6/'TPub_PIB_Trim_N_N-1_Millards'!W6-1)*100</f>
        <v>0.48859283359423689</v>
      </c>
      <c r="X6" s="6">
        <f>('TPub_PIB_Trim_N_N-1_Millards'!AB6/'TPub_PIB_Trim_N_N-1_Millards'!X6-1)*100</f>
        <v>-0.6299463871181521</v>
      </c>
      <c r="Y6" s="6">
        <f>('TPub_PIB_Trim_N_N-1_Millards'!AC6/'TPub_PIB_Trim_N_N-1_Millards'!Y6-1)*100</f>
        <v>5.0941924067663402</v>
      </c>
      <c r="Z6" s="6">
        <f>('TPub_PIB_Trim_N_N-1_Millards'!AD6/'TPub_PIB_Trim_N_N-1_Millards'!Z6-1)*100</f>
        <v>26.581970734466264</v>
      </c>
      <c r="AA6" s="6">
        <f>('TPub_PIB_Trim_N_N-1_Millards'!AE6/'TPub_PIB_Trim_N_N-1_Millards'!AA6-1)*100</f>
        <v>40.317039865664569</v>
      </c>
      <c r="AB6" s="6">
        <f>('TPub_PIB_Trim_N_N-1_Millards'!AF6/'TPub_PIB_Trim_N_N-1_Millards'!AB6-1)*100</f>
        <v>45.640958184768074</v>
      </c>
      <c r="AC6" s="6">
        <f>('TPub_PIB_Trim_N_N-1_Millards'!AG6/'TPub_PIB_Trim_N_N-1_Millards'!AC6-1)*100</f>
        <v>32.255992739277687</v>
      </c>
      <c r="AD6" s="6">
        <f>('TPub_PIB_Trim_N_N-1_Millards'!AH6/'TPub_PIB_Trim_N_N-1_Millards'!AD6-1)*100</f>
        <v>10.798328875563424</v>
      </c>
      <c r="AE6" s="6">
        <f>('TPub_PIB_Trim_N_N-1_Millards'!AI6/'TPub_PIB_Trim_N_N-1_Millards'!AE6-1)*100</f>
        <v>-9.8300609157220276E-2</v>
      </c>
      <c r="AF6" s="6">
        <f>('TPub_PIB_Trim_N_N-1_Millards'!AJ6/'TPub_PIB_Trim_N_N-1_Millards'!AF6-1)*100</f>
        <v>-1.3154981612898076</v>
      </c>
      <c r="AG6" s="6">
        <f>('TPub_PIB_Trim_N_N-1_Millards'!AK6/'TPub_PIB_Trim_N_N-1_Millards'!AG6-1)*100</f>
        <v>7.5420183456354595</v>
      </c>
      <c r="AH6" s="6">
        <f>('TPub_PIB_Trim_N_N-1_Millards'!AL6/'TPub_PIB_Trim_N_N-1_Millards'!AH6-1)*100</f>
        <v>8.8988926420436663</v>
      </c>
      <c r="AI6" s="6">
        <f>('TPub_PIB_Trim_N_N-1_Millards'!AM6/'TPub_PIB_Trim_N_N-1_Millards'!AI6-1)*100</f>
        <v>14.210947348007696</v>
      </c>
      <c r="AJ6" s="6">
        <f>('TPub_PIB_Trim_N_N-1_Millards'!AN6/'TPub_PIB_Trim_N_N-1_Millards'!AJ6-1)*100</f>
        <v>14.307074960153777</v>
      </c>
      <c r="AK6" s="6">
        <f>('TPub_PIB_Trim_N_N-1_Millards'!AO6/'TPub_PIB_Trim_N_N-1_Millards'!AK6-1)*100</f>
        <v>16.211426227962434</v>
      </c>
      <c r="AL6" s="6">
        <f>('TPub_PIB_Trim_N_N-1_Millards'!AP6/'TPub_PIB_Trim_N_N-1_Millards'!AL6-1)*100</f>
        <v>4.0186075225574269</v>
      </c>
      <c r="AM6" s="6">
        <f>('TPub_PIB_Trim_N_N-1_Millards'!AQ6/'TPub_PIB_Trim_N_N-1_Millards'!AM6-1)*100</f>
        <v>5.3388154859317583</v>
      </c>
      <c r="AN6" s="6">
        <f>('TPub_PIB_Trim_N_N-1_Millards'!AR6/'TPub_PIB_Trim_N_N-1_Millards'!AN6-1)*100</f>
        <v>5.491360869910733</v>
      </c>
      <c r="AO6" s="6">
        <f>('TPub_PIB_Trim_N_N-1_Millards'!AS6/'TPub_PIB_Trim_N_N-1_Millards'!AO6-1)*100</f>
        <v>-2.1116269515481956</v>
      </c>
      <c r="AP6" s="6">
        <f>('TPub_PIB_Trim_N_N-1_Millards'!AT6/'TPub_PIB_Trim_N_N-1_Millards'!AP6-1)*100</f>
        <v>7.760254198968819</v>
      </c>
      <c r="AQ6" s="6">
        <f>('TPub_PIB_Trim_N_N-1_Millards'!AU6/'TPub_PIB_Trim_N_N-1_Millards'!AQ6-1)*100</f>
        <v>12.673529154995133</v>
      </c>
      <c r="AR6" s="6">
        <f>('TPub_PIB_Trim_N_N-1_Millards'!AV6/'TPub_PIB_Trim_N_N-1_Millards'!AR6-1)*100</f>
        <v>13.07970202494937</v>
      </c>
      <c r="AS6" s="6">
        <f>('TPub_PIB_Trim_N_N-1_Millards'!AW6/'TPub_PIB_Trim_N_N-1_Millards'!AS6-1)*100</f>
        <v>14.79987575636863</v>
      </c>
      <c r="AT6" s="6">
        <f>('TPub_PIB_Trim_N_N-1_Millards'!AX6/'TPub_PIB_Trim_N_N-1_Millards'!AT6-1)*100</f>
        <v>15.026058483575522</v>
      </c>
      <c r="AU6" s="6">
        <f>('TPub_PIB_Trim_N_N-1_Millards'!AY6/'TPub_PIB_Trim_N_N-1_Millards'!AU6-1)*100</f>
        <v>7.8296243175344671</v>
      </c>
      <c r="AV6" s="6">
        <f>('TPub_PIB_Trim_N_N-1_Millards'!AZ6/'TPub_PIB_Trim_N_N-1_Millards'!AV6-1)*100</f>
        <v>6.6953828418746975</v>
      </c>
      <c r="AW6" s="6">
        <f>('TPub_PIB_Trim_N_N-1_Millards'!BA6/'TPub_PIB_Trim_N_N-1_Millards'!AW6-1)*100</f>
        <v>11.661242406698324</v>
      </c>
      <c r="AX6" s="6">
        <f>('TPub_PIB_Trim_N_N-1_Millards'!BB6/'TPub_PIB_Trim_N_N-1_Millards'!AX6-1)*100</f>
        <v>7.0537282452610706</v>
      </c>
      <c r="AY6" s="6">
        <f>('TPub_PIB_Trim_N_N-1_Millards'!BC6/'TPub_PIB_Trim_N_N-1_Millards'!AY6-1)*100</f>
        <v>10.300733348990732</v>
      </c>
      <c r="AZ6" s="6">
        <f>('TPub_PIB_Trim_N_N-1_Millards'!BD6/'TPub_PIB_Trim_N_N-1_Millards'!AZ6-1)*100</f>
        <v>11.71687777098429</v>
      </c>
      <c r="BA6" s="6">
        <f>('TPub_PIB_Trim_N_N-1_Millards'!BE6/'TPub_PIB_Trim_N_N-1_Millards'!BA6-1)*100</f>
        <v>8.2718953228600576</v>
      </c>
      <c r="BB6" s="6">
        <f>('TPub_PIB_Trim_N_N-1_Millards'!BF6/'TPub_PIB_Trim_N_N-1_Millards'!BB6-1)*100</f>
        <v>5.6647378726562225</v>
      </c>
      <c r="BC6" s="6">
        <f>('TPub_PIB_Trim_N_N-1_Millards'!BG6/'TPub_PIB_Trim_N_N-1_Millards'!BC6-1)*100</f>
        <v>5.5915052345428373</v>
      </c>
      <c r="BD6" s="6">
        <f>('TPub_PIB_Trim_N_N-1_Millards'!BH6/'TPub_PIB_Trim_N_N-1_Millards'!BD6-1)*100</f>
        <v>4.9663658298765956</v>
      </c>
      <c r="BE6" s="6">
        <f>('TPub_PIB_Trim_N_N-1_Millards'!BI6/'TPub_PIB_Trim_N_N-1_Millards'!BE6-1)*100</f>
        <v>2.5493970242064679</v>
      </c>
      <c r="BF6" s="6">
        <f>('TPub_PIB_Trim_N_N-1_Millards'!BJ6/'TPub_PIB_Trim_N_N-1_Millards'!BF6-1)*100</f>
        <v>1.4408766960556374</v>
      </c>
      <c r="BG6" s="6">
        <f>('TPub_PIB_Trim_N_N-1_Millards'!BK6/'TPub_PIB_Trim_N_N-1_Millards'!BG6-1)*100</f>
        <v>0.39348651802946222</v>
      </c>
      <c r="BH6" s="6">
        <f>('TPub_PIB_Trim_N_N-1_Millards'!BL6/'TPub_PIB_Trim_N_N-1_Millards'!BH6-1)*100</f>
        <v>0.54083349452962448</v>
      </c>
      <c r="BI6" s="6">
        <f>('TPub_PIB_Trim_N_N-1_Millards'!BM6/'TPub_PIB_Trim_N_N-1_Millards'!BI6-1)*100</f>
        <v>-1.0996641846874988</v>
      </c>
      <c r="BJ6" s="6">
        <f>('TPub_PIB_Trim_N_N-1_Millards'!BN6/'TPub_PIB_Trim_N_N-1_Millards'!BJ6-1)*100</f>
        <v>0.74415922762807174</v>
      </c>
      <c r="BK6" s="6">
        <f>('TPub_PIB_Trim_N_N-1_Millards'!BO6/'TPub_PIB_Trim_N_N-1_Millards'!BK6-1)*100</f>
        <v>1.2580154769425089</v>
      </c>
      <c r="BL6" s="6">
        <f>('TPub_PIB_Trim_N_N-1_Millards'!BP6/'TPub_PIB_Trim_N_N-1_Millards'!BL6-1)*100</f>
        <v>-0.5131626576262982</v>
      </c>
      <c r="BM6" s="6">
        <f>('TPub_PIB_Trim_N_N-1_Millards'!BQ6/'TPub_PIB_Trim_N_N-1_Millards'!BM6-1)*100</f>
        <v>7.5310773618600502</v>
      </c>
      <c r="BN6" s="6">
        <v>10.344422725541325</v>
      </c>
      <c r="BO6" s="6">
        <v>12.403307110765805</v>
      </c>
      <c r="BP6" s="6">
        <v>14.753435023361705</v>
      </c>
      <c r="BQ6" s="6">
        <v>11.687872405257171</v>
      </c>
      <c r="BR6" s="6">
        <v>8.6751942721848163</v>
      </c>
      <c r="BS6" s="6">
        <v>11.022409198171101</v>
      </c>
      <c r="BT6" s="6">
        <v>9.5924895758184867</v>
      </c>
      <c r="BU6" s="6">
        <v>8.6358497932984335</v>
      </c>
      <c r="BV6" s="6">
        <v>13.558774420604646</v>
      </c>
      <c r="BW6" s="6">
        <v>6.1883331340121028</v>
      </c>
      <c r="BX6" s="6">
        <v>5.9831534291161947</v>
      </c>
      <c r="BY6" s="6">
        <v>7.7059194384206942</v>
      </c>
      <c r="BZ6" s="6">
        <v>10.241951108137414</v>
      </c>
      <c r="CA6" s="6">
        <v>9.5997904800412712</v>
      </c>
      <c r="CB6" s="6">
        <v>8.6255054413382446</v>
      </c>
    </row>
    <row r="7" spans="1:80" x14ac:dyDescent="0.35">
      <c r="A7" s="7" t="s">
        <v>17</v>
      </c>
      <c r="B7" s="8">
        <f>('TPub_PIB_Trim_N_N-1_Millards'!F7/'TPub_PIB_Trim_N_N-1_Millards'!B7-1)*100</f>
        <v>16.156359168347613</v>
      </c>
      <c r="C7" s="8">
        <f>('TPub_PIB_Trim_N_N-1_Millards'!G7/'TPub_PIB_Trim_N_N-1_Millards'!C7-1)*100</f>
        <v>10.364969379171306</v>
      </c>
      <c r="D7" s="8">
        <f>('TPub_PIB_Trim_N_N-1_Millards'!H7/'TPub_PIB_Trim_N_N-1_Millards'!D7-1)*100</f>
        <v>10.049126014407417</v>
      </c>
      <c r="E7" s="8">
        <f>('TPub_PIB_Trim_N_N-1_Millards'!I7/'TPub_PIB_Trim_N_N-1_Millards'!E7-1)*100</f>
        <v>23.799142263325578</v>
      </c>
      <c r="F7" s="8">
        <f>('TPub_PIB_Trim_N_N-1_Millards'!J7/'TPub_PIB_Trim_N_N-1_Millards'!F7-1)*100</f>
        <v>22.582020924968106</v>
      </c>
      <c r="G7" s="8">
        <f>('TPub_PIB_Trim_N_N-1_Millards'!K7/'TPub_PIB_Trim_N_N-1_Millards'!G7-1)*100</f>
        <v>44.028626461375268</v>
      </c>
      <c r="H7" s="8">
        <f>('TPub_PIB_Trim_N_N-1_Millards'!L7/'TPub_PIB_Trim_N_N-1_Millards'!H7-1)*100</f>
        <v>62.637543758531791</v>
      </c>
      <c r="I7" s="8">
        <f>('TPub_PIB_Trim_N_N-1_Millards'!M7/'TPub_PIB_Trim_N_N-1_Millards'!I7-1)*100</f>
        <v>65.058595415574416</v>
      </c>
      <c r="J7" s="8">
        <f>('TPub_PIB_Trim_N_N-1_Millards'!N7/'TPub_PIB_Trim_N_N-1_Millards'!J7-1)*100</f>
        <v>33.163492990023855</v>
      </c>
      <c r="K7" s="8">
        <f>('TPub_PIB_Trim_N_N-1_Millards'!O7/'TPub_PIB_Trim_N_N-1_Millards'!K7-1)*100</f>
        <v>33.231675304628361</v>
      </c>
      <c r="L7" s="8">
        <f>('TPub_PIB_Trim_N_N-1_Millards'!P7/'TPub_PIB_Trim_N_N-1_Millards'!L7-1)*100</f>
        <v>29.431611272000445</v>
      </c>
      <c r="M7" s="8">
        <f>('TPub_PIB_Trim_N_N-1_Millards'!Q7/'TPub_PIB_Trim_N_N-1_Millards'!M7-1)*100</f>
        <v>19.566381072576711</v>
      </c>
      <c r="N7" s="8">
        <f>('TPub_PIB_Trim_N_N-1_Millards'!R7/'TPub_PIB_Trim_N_N-1_Millards'!N7-1)*100</f>
        <v>38.186693045248155</v>
      </c>
      <c r="O7" s="8">
        <f>('TPub_PIB_Trim_N_N-1_Millards'!S7/'TPub_PIB_Trim_N_N-1_Millards'!O7-1)*100</f>
        <v>25.362379883095954</v>
      </c>
      <c r="P7" s="8">
        <f>('TPub_PIB_Trim_N_N-1_Millards'!T7/'TPub_PIB_Trim_N_N-1_Millards'!P7-1)*100</f>
        <v>18.729801813434975</v>
      </c>
      <c r="Q7" s="8">
        <f>('TPub_PIB_Trim_N_N-1_Millards'!U7/'TPub_PIB_Trim_N_N-1_Millards'!Q7-1)*100</f>
        <v>22.470158871162482</v>
      </c>
      <c r="R7" s="8">
        <f>('TPub_PIB_Trim_N_N-1_Millards'!V7/'TPub_PIB_Trim_N_N-1_Millards'!R7-1)*100</f>
        <v>7.2971353736827949</v>
      </c>
      <c r="S7" s="8">
        <f>('TPub_PIB_Trim_N_N-1_Millards'!W7/'TPub_PIB_Trim_N_N-1_Millards'!S7-1)*100</f>
        <v>12.919751963084547</v>
      </c>
      <c r="T7" s="8">
        <f>('TPub_PIB_Trim_N_N-1_Millards'!X7/'TPub_PIB_Trim_N_N-1_Millards'!T7-1)*100</f>
        <v>18.032607425916012</v>
      </c>
      <c r="U7" s="8">
        <f>('TPub_PIB_Trim_N_N-1_Millards'!Y7/'TPub_PIB_Trim_N_N-1_Millards'!U7-1)*100</f>
        <v>21.206983480291065</v>
      </c>
      <c r="V7" s="8">
        <f>('TPub_PIB_Trim_N_N-1_Millards'!Z7/'TPub_PIB_Trim_N_N-1_Millards'!V7-1)*100</f>
        <v>-7.0963822196387083</v>
      </c>
      <c r="W7" s="8">
        <f>('TPub_PIB_Trim_N_N-1_Millards'!AA7/'TPub_PIB_Trim_N_N-1_Millards'!W7-1)*100</f>
        <v>-4.8337280468808803</v>
      </c>
      <c r="X7" s="8">
        <f>('TPub_PIB_Trim_N_N-1_Millards'!AB7/'TPub_PIB_Trim_N_N-1_Millards'!X7-1)*100</f>
        <v>-3.7549374501773758</v>
      </c>
      <c r="Y7" s="8">
        <f>('TPub_PIB_Trim_N_N-1_Millards'!AC7/'TPub_PIB_Trim_N_N-1_Millards'!Y7-1)*100</f>
        <v>-5.1460182273971427</v>
      </c>
      <c r="Z7" s="8">
        <f>('TPub_PIB_Trim_N_N-1_Millards'!AD7/'TPub_PIB_Trim_N_N-1_Millards'!Z7-1)*100</f>
        <v>51.777627307995019</v>
      </c>
      <c r="AA7" s="8">
        <f>('TPub_PIB_Trim_N_N-1_Millards'!AE7/'TPub_PIB_Trim_N_N-1_Millards'!AA7-1)*100</f>
        <v>49.727956403753382</v>
      </c>
      <c r="AB7" s="8">
        <f>('TPub_PIB_Trim_N_N-1_Millards'!AF7/'TPub_PIB_Trim_N_N-1_Millards'!AB7-1)*100</f>
        <v>49.988801516480265</v>
      </c>
      <c r="AC7" s="8">
        <f>('TPub_PIB_Trim_N_N-1_Millards'!AG7/'TPub_PIB_Trim_N_N-1_Millards'!AC7-1)*100</f>
        <v>54.476862475143363</v>
      </c>
      <c r="AD7" s="8">
        <f>('TPub_PIB_Trim_N_N-1_Millards'!AH7/'TPub_PIB_Trim_N_N-1_Millards'!AD7-1)*100</f>
        <v>-8.9638240197278165</v>
      </c>
      <c r="AE7" s="8">
        <f>('TPub_PIB_Trim_N_N-1_Millards'!AI7/'TPub_PIB_Trim_N_N-1_Millards'!AE7-1)*100</f>
        <v>-6.1822102747948859</v>
      </c>
      <c r="AF7" s="8">
        <f>('TPub_PIB_Trim_N_N-1_Millards'!AJ7/'TPub_PIB_Trim_N_N-1_Millards'!AF7-1)*100</f>
        <v>-5.1608769944859407</v>
      </c>
      <c r="AG7" s="8">
        <f>('TPub_PIB_Trim_N_N-1_Millards'!AK7/'TPub_PIB_Trim_N_N-1_Millards'!AG7-1)*100</f>
        <v>-7.325818029931308</v>
      </c>
      <c r="AH7" s="8">
        <f>('TPub_PIB_Trim_N_N-1_Millards'!AL7/'TPub_PIB_Trim_N_N-1_Millards'!AH7-1)*100</f>
        <v>17.784471683117388</v>
      </c>
      <c r="AI7" s="8">
        <f>('TPub_PIB_Trim_N_N-1_Millards'!AM7/'TPub_PIB_Trim_N_N-1_Millards'!AI7-1)*100</f>
        <v>14.815083793286266</v>
      </c>
      <c r="AJ7" s="8">
        <f>('TPub_PIB_Trim_N_N-1_Millards'!AN7/'TPub_PIB_Trim_N_N-1_Millards'!AJ7-1)*100</f>
        <v>12.995816727655907</v>
      </c>
      <c r="AK7" s="8">
        <f>('TPub_PIB_Trim_N_N-1_Millards'!AO7/'TPub_PIB_Trim_N_N-1_Millards'!AK7-1)*100</f>
        <v>12.939152436493039</v>
      </c>
      <c r="AL7" s="8">
        <f>('TPub_PIB_Trim_N_N-1_Millards'!AP7/'TPub_PIB_Trim_N_N-1_Millards'!AL7-1)*100</f>
        <v>11.929433123058342</v>
      </c>
      <c r="AM7" s="8">
        <f>('TPub_PIB_Trim_N_N-1_Millards'!AQ7/'TPub_PIB_Trim_N_N-1_Millards'!AM7-1)*100</f>
        <v>11.674882907838313</v>
      </c>
      <c r="AN7" s="8">
        <f>('TPub_PIB_Trim_N_N-1_Millards'!AR7/'TPub_PIB_Trim_N_N-1_Millards'!AN7-1)*100</f>
        <v>11.205656980394153</v>
      </c>
      <c r="AO7" s="8">
        <f>('TPub_PIB_Trim_N_N-1_Millards'!AS7/'TPub_PIB_Trim_N_N-1_Millards'!AO7-1)*100</f>
        <v>10.720426221929946</v>
      </c>
      <c r="AP7" s="8">
        <f>('TPub_PIB_Trim_N_N-1_Millards'!AT7/'TPub_PIB_Trim_N_N-1_Millards'!AP7-1)*100</f>
        <v>13.007390530793828</v>
      </c>
      <c r="AQ7" s="8">
        <f>('TPub_PIB_Trim_N_N-1_Millards'!AU7/'TPub_PIB_Trim_N_N-1_Millards'!AQ7-1)*100</f>
        <v>12.694478187361513</v>
      </c>
      <c r="AR7" s="8">
        <f>('TPub_PIB_Trim_N_N-1_Millards'!AV7/'TPub_PIB_Trim_N_N-1_Millards'!AR7-1)*100</f>
        <v>12.621223620430634</v>
      </c>
      <c r="AS7" s="8">
        <f>('TPub_PIB_Trim_N_N-1_Millards'!AW7/'TPub_PIB_Trim_N_N-1_Millards'!AS7-1)*100</f>
        <v>12.529988822302961</v>
      </c>
      <c r="AT7" s="8">
        <f>('TPub_PIB_Trim_N_N-1_Millards'!AX7/'TPub_PIB_Trim_N_N-1_Millards'!AT7-1)*100</f>
        <v>2.7092884621268354</v>
      </c>
      <c r="AU7" s="8">
        <f>('TPub_PIB_Trim_N_N-1_Millards'!AY7/'TPub_PIB_Trim_N_N-1_Millards'!AU7-1)*100</f>
        <v>2.8411737033039897</v>
      </c>
      <c r="AV7" s="8">
        <f>('TPub_PIB_Trim_N_N-1_Millards'!AZ7/'TPub_PIB_Trim_N_N-1_Millards'!AV7-1)*100</f>
        <v>3.4121837898997143</v>
      </c>
      <c r="AW7" s="8">
        <f>('TPub_PIB_Trim_N_N-1_Millards'!BA7/'TPub_PIB_Trim_N_N-1_Millards'!AW7-1)*100</f>
        <v>5.069004933305199</v>
      </c>
      <c r="AX7" s="8">
        <f>('TPub_PIB_Trim_N_N-1_Millards'!BB7/'TPub_PIB_Trim_N_N-1_Millards'!AX7-1)*100</f>
        <v>14.519611569500611</v>
      </c>
      <c r="AY7" s="8">
        <f>('TPub_PIB_Trim_N_N-1_Millards'!BC7/'TPub_PIB_Trim_N_N-1_Millards'!AY7-1)*100</f>
        <v>16.312652373901781</v>
      </c>
      <c r="AZ7" s="8">
        <f>('TPub_PIB_Trim_N_N-1_Millards'!BD7/'TPub_PIB_Trim_N_N-1_Millards'!AZ7-1)*100</f>
        <v>17.053044415477526</v>
      </c>
      <c r="BA7" s="8">
        <f>('TPub_PIB_Trim_N_N-1_Millards'!BE7/'TPub_PIB_Trim_N_N-1_Millards'!BA7-1)*100</f>
        <v>15.734501198636529</v>
      </c>
      <c r="BB7" s="8">
        <f>('TPub_PIB_Trim_N_N-1_Millards'!BF7/'TPub_PIB_Trim_N_N-1_Millards'!BB7-1)*100</f>
        <v>6.0400159525867192</v>
      </c>
      <c r="BC7" s="8">
        <f>('TPub_PIB_Trim_N_N-1_Millards'!BG7/'TPub_PIB_Trim_N_N-1_Millards'!BC7-1)*100</f>
        <v>4.6023697044829337</v>
      </c>
      <c r="BD7" s="8">
        <f>('TPub_PIB_Trim_N_N-1_Millards'!BH7/'TPub_PIB_Trim_N_N-1_Millards'!BD7-1)*100</f>
        <v>4.0697190104592718</v>
      </c>
      <c r="BE7" s="8">
        <f>('TPub_PIB_Trim_N_N-1_Millards'!BI7/'TPub_PIB_Trim_N_N-1_Millards'!BE7-1)*100</f>
        <v>5.2611617292518842</v>
      </c>
      <c r="BF7" s="8">
        <f>('TPub_PIB_Trim_N_N-1_Millards'!BJ7/'TPub_PIB_Trim_N_N-1_Millards'!BF7-1)*100</f>
        <v>2.820621409039159</v>
      </c>
      <c r="BG7" s="8">
        <f>('TPub_PIB_Trim_N_N-1_Millards'!BK7/'TPub_PIB_Trim_N_N-1_Millards'!BG7-1)*100</f>
        <v>4.308691327919445</v>
      </c>
      <c r="BH7" s="8">
        <f>('TPub_PIB_Trim_N_N-1_Millards'!BL7/'TPub_PIB_Trim_N_N-1_Millards'!BH7-1)*100</f>
        <v>5.0426485683253475</v>
      </c>
      <c r="BI7" s="8">
        <f>('TPub_PIB_Trim_N_N-1_Millards'!BM7/'TPub_PIB_Trim_N_N-1_Millards'!BI7-1)*100</f>
        <v>4.214888810734041</v>
      </c>
      <c r="BJ7" s="8">
        <f>('TPub_PIB_Trim_N_N-1_Millards'!BN7/'TPub_PIB_Trim_N_N-1_Millards'!BJ7-1)*100</f>
        <v>-6.1530627204215982</v>
      </c>
      <c r="BK7" s="8">
        <f>('TPub_PIB_Trim_N_N-1_Millards'!BO7/'TPub_PIB_Trim_N_N-1_Millards'!BK7-1)*100</f>
        <v>-7.1256447851091531</v>
      </c>
      <c r="BL7" s="8">
        <f>('TPub_PIB_Trim_N_N-1_Millards'!BP7/'TPub_PIB_Trim_N_N-1_Millards'!BL7-1)*100</f>
        <v>-7.7615261925042756</v>
      </c>
      <c r="BM7" s="8">
        <f>('TPub_PIB_Trim_N_N-1_Millards'!BQ7/'TPub_PIB_Trim_N_N-1_Millards'!BM7-1)*100</f>
        <v>-7.6196860604896059</v>
      </c>
      <c r="BN7" s="8">
        <v>21.89425588912508</v>
      </c>
      <c r="BO7" s="8">
        <v>22.320293706979722</v>
      </c>
      <c r="BP7" s="8">
        <v>22.697555748085474</v>
      </c>
      <c r="BQ7" s="8">
        <v>22.741397385215055</v>
      </c>
      <c r="BR7" s="8">
        <v>6.1313501816353533</v>
      </c>
      <c r="BS7" s="8">
        <v>6.1157669592271535</v>
      </c>
      <c r="BT7" s="8">
        <v>6.0663945161256727</v>
      </c>
      <c r="BU7" s="8">
        <v>6.0679342685159066</v>
      </c>
      <c r="BV7" s="8">
        <v>4.095094034841984</v>
      </c>
      <c r="BW7" s="8">
        <v>4.0330958723145294</v>
      </c>
      <c r="BX7" s="8">
        <v>3.9988835852427185</v>
      </c>
      <c r="BY7" s="8">
        <v>3.9924136051134429</v>
      </c>
      <c r="BZ7" s="8">
        <v>8.7252016736309557</v>
      </c>
      <c r="CA7" s="8">
        <v>8.7416846830121067</v>
      </c>
      <c r="CB7" s="8">
        <v>8.7512251200376525</v>
      </c>
    </row>
    <row r="8" spans="1:80" x14ac:dyDescent="0.35">
      <c r="A8" s="7" t="s">
        <v>18</v>
      </c>
      <c r="B8" s="8">
        <f>('TPub_PIB_Trim_N_N-1_Millards'!F8/'TPub_PIB_Trim_N_N-1_Millards'!B8-1)*100</f>
        <v>71.968690101836955</v>
      </c>
      <c r="C8" s="8">
        <f>('TPub_PIB_Trim_N_N-1_Millards'!G8/'TPub_PIB_Trim_N_N-1_Millards'!C8-1)*100</f>
        <v>151.40912961129067</v>
      </c>
      <c r="D8" s="8">
        <f>('TPub_PIB_Trim_N_N-1_Millards'!H8/'TPub_PIB_Trim_N_N-1_Millards'!D8-1)*100</f>
        <v>314.39621630907101</v>
      </c>
      <c r="E8" s="8">
        <f>('TPub_PIB_Trim_N_N-1_Millards'!I8/'TPub_PIB_Trim_N_N-1_Millards'!E8-1)*100</f>
        <v>276.14045495562868</v>
      </c>
      <c r="F8" s="8">
        <f>('TPub_PIB_Trim_N_N-1_Millards'!J8/'TPub_PIB_Trim_N_N-1_Millards'!F8-1)*100</f>
        <v>-13.705467145122963</v>
      </c>
      <c r="G8" s="8">
        <f>('TPub_PIB_Trim_N_N-1_Millards'!K8/'TPub_PIB_Trim_N_N-1_Millards'!G8-1)*100</f>
        <v>-57.86132924000529</v>
      </c>
      <c r="H8" s="8">
        <f>('TPub_PIB_Trim_N_N-1_Millards'!L8/'TPub_PIB_Trim_N_N-1_Millards'!H8-1)*100</f>
        <v>-47.660467355389876</v>
      </c>
      <c r="I8" s="8">
        <f>('TPub_PIB_Trim_N_N-1_Millards'!M8/'TPub_PIB_Trim_N_N-1_Millards'!I8-1)*100</f>
        <v>-26.512167707764988</v>
      </c>
      <c r="J8" s="8">
        <f>('TPub_PIB_Trim_N_N-1_Millards'!N8/'TPub_PIB_Trim_N_N-1_Millards'!J8-1)*100</f>
        <v>27.37042208333613</v>
      </c>
      <c r="K8" s="8">
        <f>('TPub_PIB_Trim_N_N-1_Millards'!O8/'TPub_PIB_Trim_N_N-1_Millards'!K8-1)*100</f>
        <v>76.565017740153081</v>
      </c>
      <c r="L8" s="8">
        <f>('TPub_PIB_Trim_N_N-1_Millards'!P8/'TPub_PIB_Trim_N_N-1_Millards'!L8-1)*100</f>
        <v>89.999390441890711</v>
      </c>
      <c r="M8" s="8">
        <f>('TPub_PIB_Trim_N_N-1_Millards'!Q8/'TPub_PIB_Trim_N_N-1_Millards'!M8-1)*100</f>
        <v>0.52697638551690851</v>
      </c>
      <c r="N8" s="8">
        <f>('TPub_PIB_Trim_N_N-1_Millards'!R8/'TPub_PIB_Trim_N_N-1_Millards'!N8-1)*100</f>
        <v>-37.720722495719947</v>
      </c>
      <c r="O8" s="8">
        <f>('TPub_PIB_Trim_N_N-1_Millards'!S8/'TPub_PIB_Trim_N_N-1_Millards'!O8-1)*100</f>
        <v>-52.019613420791877</v>
      </c>
      <c r="P8" s="8">
        <f>('TPub_PIB_Trim_N_N-1_Millards'!T8/'TPub_PIB_Trim_N_N-1_Millards'!P8-1)*100</f>
        <v>-59.868367170461525</v>
      </c>
      <c r="Q8" s="8">
        <f>('TPub_PIB_Trim_N_N-1_Millards'!U8/'TPub_PIB_Trim_N_N-1_Millards'!Q8-1)*100</f>
        <v>-56.808795180043802</v>
      </c>
      <c r="R8" s="8">
        <f>('TPub_PIB_Trim_N_N-1_Millards'!V8/'TPub_PIB_Trim_N_N-1_Millards'!R8-1)*100</f>
        <v>36.764374758180061</v>
      </c>
      <c r="S8" s="8">
        <f>('TPub_PIB_Trim_N_N-1_Millards'!W8/'TPub_PIB_Trim_N_N-1_Millards'!S8-1)*100</f>
        <v>45.0650054897175</v>
      </c>
      <c r="T8" s="8">
        <f>('TPub_PIB_Trim_N_N-1_Millards'!X8/'TPub_PIB_Trim_N_N-1_Millards'!T8-1)*100</f>
        <v>23.098812570328285</v>
      </c>
      <c r="U8" s="8">
        <f>('TPub_PIB_Trim_N_N-1_Millards'!Y8/'TPub_PIB_Trim_N_N-1_Millards'!U8-1)*100</f>
        <v>3.1055818335415708</v>
      </c>
      <c r="V8" s="8">
        <f>('TPub_PIB_Trim_N_N-1_Millards'!Z8/'TPub_PIB_Trim_N_N-1_Millards'!V8-1)*100</f>
        <v>-35.971586802914338</v>
      </c>
      <c r="W8" s="8">
        <f>('TPub_PIB_Trim_N_N-1_Millards'!AA8/'TPub_PIB_Trim_N_N-1_Millards'!W8-1)*100</f>
        <v>-13.038969627030884</v>
      </c>
      <c r="X8" s="8">
        <f>('TPub_PIB_Trim_N_N-1_Millards'!AB8/'TPub_PIB_Trim_N_N-1_Millards'!X8-1)*100</f>
        <v>-11.093939873612479</v>
      </c>
      <c r="Y8" s="8">
        <f>('TPub_PIB_Trim_N_N-1_Millards'!AC8/'TPub_PIB_Trim_N_N-1_Millards'!Y8-1)*100</f>
        <v>25.119173703887299</v>
      </c>
      <c r="Z8" s="8">
        <f>('TPub_PIB_Trim_N_N-1_Millards'!AD8/'TPub_PIB_Trim_N_N-1_Millards'!Z8-1)*100</f>
        <v>242.48346357822666</v>
      </c>
      <c r="AA8" s="8">
        <f>('TPub_PIB_Trim_N_N-1_Millards'!AE8/'TPub_PIB_Trim_N_N-1_Millards'!AA8-1)*100</f>
        <v>243.83804628387685</v>
      </c>
      <c r="AB8" s="8">
        <f>('TPub_PIB_Trim_N_N-1_Millards'!AF8/'TPub_PIB_Trim_N_N-1_Millards'!AB8-1)*100</f>
        <v>265.5357318882144</v>
      </c>
      <c r="AC8" s="8">
        <f>('TPub_PIB_Trim_N_N-1_Millards'!AG8/'TPub_PIB_Trim_N_N-1_Millards'!AC8-1)*100</f>
        <v>291.65524226295992</v>
      </c>
      <c r="AD8" s="8">
        <f>('TPub_PIB_Trim_N_N-1_Millards'!AH8/'TPub_PIB_Trim_N_N-1_Millards'!AD8-1)*100</f>
        <v>-1.334260011126398</v>
      </c>
      <c r="AE8" s="8">
        <f>('TPub_PIB_Trim_N_N-1_Millards'!AI8/'TPub_PIB_Trim_N_N-1_Millards'!AE8-1)*100</f>
        <v>-20.13915036579137</v>
      </c>
      <c r="AF8" s="8">
        <f>('TPub_PIB_Trim_N_N-1_Millards'!AJ8/'TPub_PIB_Trim_N_N-1_Millards'!AF8-1)*100</f>
        <v>-15.170116895312724</v>
      </c>
      <c r="AG8" s="8">
        <f>('TPub_PIB_Trim_N_N-1_Millards'!AK8/'TPub_PIB_Trim_N_N-1_Millards'!AG8-1)*100</f>
        <v>-7.378804307664522</v>
      </c>
      <c r="AH8" s="8">
        <f>('TPub_PIB_Trim_N_N-1_Millards'!AL8/'TPub_PIB_Trim_N_N-1_Millards'!AH8-1)*100</f>
        <v>1.5394895087058158</v>
      </c>
      <c r="AI8" s="8">
        <f>('TPub_PIB_Trim_N_N-1_Millards'!AM8/'TPub_PIB_Trim_N_N-1_Millards'!AI8-1)*100</f>
        <v>39.510163027413661</v>
      </c>
      <c r="AJ8" s="8">
        <f>('TPub_PIB_Trim_N_N-1_Millards'!AN8/'TPub_PIB_Trim_N_N-1_Millards'!AJ8-1)*100</f>
        <v>48.408889837361002</v>
      </c>
      <c r="AK8" s="8">
        <f>('TPub_PIB_Trim_N_N-1_Millards'!AO8/'TPub_PIB_Trim_N_N-1_Millards'!AK8-1)*100</f>
        <v>93.482450552122472</v>
      </c>
      <c r="AL8" s="8">
        <f>('TPub_PIB_Trim_N_N-1_Millards'!AP8/'TPub_PIB_Trim_N_N-1_Millards'!AL8-1)*100</f>
        <v>13.898841406122852</v>
      </c>
      <c r="AM8" s="8">
        <f>('TPub_PIB_Trim_N_N-1_Millards'!AQ8/'TPub_PIB_Trim_N_N-1_Millards'!AM8-1)*100</f>
        <v>-29.807221899445825</v>
      </c>
      <c r="AN8" s="8">
        <f>('TPub_PIB_Trim_N_N-1_Millards'!AR8/'TPub_PIB_Trim_N_N-1_Millards'!AN8-1)*100</f>
        <v>-31.46937464684969</v>
      </c>
      <c r="AO8" s="8">
        <f>('TPub_PIB_Trim_N_N-1_Millards'!AS8/'TPub_PIB_Trim_N_N-1_Millards'!AO8-1)*100</f>
        <v>-47.147567346199182</v>
      </c>
      <c r="AP8" s="8">
        <f>('TPub_PIB_Trim_N_N-1_Millards'!AT8/'TPub_PIB_Trim_N_N-1_Millards'!AP8-1)*100</f>
        <v>-33.523729398394295</v>
      </c>
      <c r="AQ8" s="8">
        <f>('TPub_PIB_Trim_N_N-1_Millards'!AU8/'TPub_PIB_Trim_N_N-1_Millards'!AQ8-1)*100</f>
        <v>12.162081448296536</v>
      </c>
      <c r="AR8" s="8">
        <f>('TPub_PIB_Trim_N_N-1_Millards'!AV8/'TPub_PIB_Trim_N_N-1_Millards'!AR8-1)*100</f>
        <v>12.258004877512562</v>
      </c>
      <c r="AS8" s="8">
        <f>('TPub_PIB_Trim_N_N-1_Millards'!AW8/'TPub_PIB_Trim_N_N-1_Millards'!AS8-1)*100</f>
        <v>-2.3994057513703759</v>
      </c>
      <c r="AT8" s="8">
        <f>('TPub_PIB_Trim_N_N-1_Millards'!AX8/'TPub_PIB_Trim_N_N-1_Millards'!AT8-1)*100</f>
        <v>31.777317235194147</v>
      </c>
      <c r="AU8" s="8">
        <f>('TPub_PIB_Trim_N_N-1_Millards'!AY8/'TPub_PIB_Trim_N_N-1_Millards'!AU8-1)*100</f>
        <v>10.511620252188191</v>
      </c>
      <c r="AV8" s="8">
        <f>('TPub_PIB_Trim_N_N-1_Millards'!AZ8/'TPub_PIB_Trim_N_N-1_Millards'!AV8-1)*100</f>
        <v>11.101463622661335</v>
      </c>
      <c r="AW8" s="8">
        <f>('TPub_PIB_Trim_N_N-1_Millards'!BA8/'TPub_PIB_Trim_N_N-1_Millards'!AW8-1)*100</f>
        <v>18.942495823689541</v>
      </c>
      <c r="AX8" s="8">
        <f>('TPub_PIB_Trim_N_N-1_Millards'!BB8/'TPub_PIB_Trim_N_N-1_Millards'!AX8-1)*100</f>
        <v>21.571860795054864</v>
      </c>
      <c r="AY8" s="8">
        <f>('TPub_PIB_Trim_N_N-1_Millards'!BC8/'TPub_PIB_Trim_N_N-1_Millards'!AY8-1)*100</f>
        <v>-11.825835984591283</v>
      </c>
      <c r="AZ8" s="8">
        <f>('TPub_PIB_Trim_N_N-1_Millards'!BD8/'TPub_PIB_Trim_N_N-1_Millards'!AZ8-1)*100</f>
        <v>-16.617644968389421</v>
      </c>
      <c r="BA8" s="8">
        <f>('TPub_PIB_Trim_N_N-1_Millards'!BE8/'TPub_PIB_Trim_N_N-1_Millards'!BA8-1)*100</f>
        <v>32.252556758531711</v>
      </c>
      <c r="BB8" s="8">
        <f>('TPub_PIB_Trim_N_N-1_Millards'!BF8/'TPub_PIB_Trim_N_N-1_Millards'!BB8-1)*100</f>
        <v>-0.74702536417364795</v>
      </c>
      <c r="BC8" s="8">
        <f>('TPub_PIB_Trim_N_N-1_Millards'!BG8/'TPub_PIB_Trim_N_N-1_Millards'!BC8-1)*100</f>
        <v>16.054330340032053</v>
      </c>
      <c r="BD8" s="8">
        <f>('TPub_PIB_Trim_N_N-1_Millards'!BH8/'TPub_PIB_Trim_N_N-1_Millards'!BD8-1)*100</f>
        <v>17.823725180587079</v>
      </c>
      <c r="BE8" s="8">
        <f>('TPub_PIB_Trim_N_N-1_Millards'!BI8/'TPub_PIB_Trim_N_N-1_Millards'!BE8-1)*100</f>
        <v>-24.666163100611971</v>
      </c>
      <c r="BF8" s="8">
        <f>('TPub_PIB_Trim_N_N-1_Millards'!BJ8/'TPub_PIB_Trim_N_N-1_Millards'!BF8-1)*100</f>
        <v>-14.878262646966423</v>
      </c>
      <c r="BG8" s="8">
        <f>('TPub_PIB_Trim_N_N-1_Millards'!BK8/'TPub_PIB_Trim_N_N-1_Millards'!BG8-1)*100</f>
        <v>-82.732336485575757</v>
      </c>
      <c r="BH8" s="8">
        <f>('TPub_PIB_Trim_N_N-1_Millards'!BL8/'TPub_PIB_Trim_N_N-1_Millards'!BH8-1)*100</f>
        <v>-82.437992691995149</v>
      </c>
      <c r="BI8" s="8">
        <f>('TPub_PIB_Trim_N_N-1_Millards'!BM8/'TPub_PIB_Trim_N_N-1_Millards'!BI8-1)*100</f>
        <v>-82.080296985232422</v>
      </c>
      <c r="BJ8" s="8">
        <f>('TPub_PIB_Trim_N_N-1_Millards'!BN8/'TPub_PIB_Trim_N_N-1_Millards'!BJ8-1)*100</f>
        <v>-63.561272979035365</v>
      </c>
      <c r="BK8" s="8">
        <f>('TPub_PIB_Trim_N_N-1_Millards'!BO8/'TPub_PIB_Trim_N_N-1_Millards'!BK8-1)*100</f>
        <v>529.65091972151833</v>
      </c>
      <c r="BL8" s="8">
        <f>('TPub_PIB_Trim_N_N-1_Millards'!BP8/'TPub_PIB_Trim_N_N-1_Millards'!BL8-1)*100</f>
        <v>502.71442101536195</v>
      </c>
      <c r="BM8" s="8">
        <f>('TPub_PIB_Trim_N_N-1_Millards'!BQ8/'TPub_PIB_Trim_N_N-1_Millards'!BM8-1)*100</f>
        <v>532.97962330210601</v>
      </c>
      <c r="BN8" s="8">
        <v>263.31259021169114</v>
      </c>
      <c r="BO8" s="8">
        <v>-51.035451674075375</v>
      </c>
      <c r="BP8" s="8">
        <v>-54.707259515263942</v>
      </c>
      <c r="BQ8" s="8">
        <v>-28.747110040293865</v>
      </c>
      <c r="BR8" s="8">
        <v>-61.854125394272316</v>
      </c>
      <c r="BS8" s="8">
        <v>65.243204730682521</v>
      </c>
      <c r="BT8" s="8">
        <v>96.290877659028325</v>
      </c>
      <c r="BU8" s="8">
        <v>35.091283744813339</v>
      </c>
      <c r="BV8" s="8">
        <v>130.70627305612425</v>
      </c>
      <c r="BW8" s="8">
        <v>38.352026368166833</v>
      </c>
      <c r="BX8" s="8">
        <v>33.78893837032404</v>
      </c>
      <c r="BY8" s="8">
        <v>4.8303942615296469</v>
      </c>
      <c r="BZ8" s="8">
        <v>44.43939214949453</v>
      </c>
      <c r="CA8" s="8">
        <v>7.8863575620952364</v>
      </c>
      <c r="CB8" s="8">
        <v>4.2940940566200458</v>
      </c>
    </row>
    <row r="9" spans="1:80" x14ac:dyDescent="0.35">
      <c r="A9" s="7" t="s">
        <v>19</v>
      </c>
      <c r="B9" s="8">
        <f>('TPub_PIB_Trim_N_N-1_Millards'!F9/'TPub_PIB_Trim_N_N-1_Millards'!B9-1)*100</f>
        <v>14.807185150016554</v>
      </c>
      <c r="C9" s="8">
        <f>('TPub_PIB_Trim_N_N-1_Millards'!G9/'TPub_PIB_Trim_N_N-1_Millards'!C9-1)*100</f>
        <v>9.5922592442787327</v>
      </c>
      <c r="D9" s="8">
        <f>('TPub_PIB_Trim_N_N-1_Millards'!H9/'TPub_PIB_Trim_N_N-1_Millards'!D9-1)*100</f>
        <v>7.4355160159212508</v>
      </c>
      <c r="E9" s="8">
        <f>('TPub_PIB_Trim_N_N-1_Millards'!I9/'TPub_PIB_Trim_N_N-1_Millards'!E9-1)*100</f>
        <v>8.0026172195099896</v>
      </c>
      <c r="F9" s="8">
        <f>('TPub_PIB_Trim_N_N-1_Millards'!J9/'TPub_PIB_Trim_N_N-1_Millards'!F9-1)*100</f>
        <v>4.4771283807935269</v>
      </c>
      <c r="G9" s="8">
        <f>('TPub_PIB_Trim_N_N-1_Millards'!K9/'TPub_PIB_Trim_N_N-1_Millards'!G9-1)*100</f>
        <v>6.5875654407331119</v>
      </c>
      <c r="H9" s="8">
        <f>('TPub_PIB_Trim_N_N-1_Millards'!L9/'TPub_PIB_Trim_N_N-1_Millards'!H9-1)*100</f>
        <v>7.7295697930802598</v>
      </c>
      <c r="I9" s="8">
        <f>('TPub_PIB_Trim_N_N-1_Millards'!M9/'TPub_PIB_Trim_N_N-1_Millards'!I9-1)*100</f>
        <v>7.9127154591413396</v>
      </c>
      <c r="J9" s="8">
        <f>('TPub_PIB_Trim_N_N-1_Millards'!N9/'TPub_PIB_Trim_N_N-1_Millards'!J9-1)*100</f>
        <v>12.495581119990939</v>
      </c>
      <c r="K9" s="8">
        <f>('TPub_PIB_Trim_N_N-1_Millards'!O9/'TPub_PIB_Trim_N_N-1_Millards'!K9-1)*100</f>
        <v>11.59035798679855</v>
      </c>
      <c r="L9" s="8">
        <f>('TPub_PIB_Trim_N_N-1_Millards'!P9/'TPub_PIB_Trim_N_N-1_Millards'!L9-1)*100</f>
        <v>10.539055585102886</v>
      </c>
      <c r="M9" s="8">
        <f>('TPub_PIB_Trim_N_N-1_Millards'!Q9/'TPub_PIB_Trim_N_N-1_Millards'!M9-1)*100</f>
        <v>9.332820518342988</v>
      </c>
      <c r="N9" s="8">
        <f>('TPub_PIB_Trim_N_N-1_Millards'!R9/'TPub_PIB_Trim_N_N-1_Millards'!N9-1)*100</f>
        <v>8.9180601194848599</v>
      </c>
      <c r="O9" s="8">
        <f>('TPub_PIB_Trim_N_N-1_Millards'!S9/'TPub_PIB_Trim_N_N-1_Millards'!O9-1)*100</f>
        <v>8.5493004191314892</v>
      </c>
      <c r="P9" s="8">
        <f>('TPub_PIB_Trim_N_N-1_Millards'!T9/'TPub_PIB_Trim_N_N-1_Millards'!P9-1)*100</f>
        <v>9.1465901340844766</v>
      </c>
      <c r="Q9" s="8">
        <f>('TPub_PIB_Trim_N_N-1_Millards'!U9/'TPub_PIB_Trim_N_N-1_Millards'!Q9-1)*100</f>
        <v>10.701119077302423</v>
      </c>
      <c r="R9" s="8">
        <f>('TPub_PIB_Trim_N_N-1_Millards'!V9/'TPub_PIB_Trim_N_N-1_Millards'!R9-1)*100</f>
        <v>14.322882402864835</v>
      </c>
      <c r="S9" s="8">
        <f>('TPub_PIB_Trim_N_N-1_Millards'!W9/'TPub_PIB_Trim_N_N-1_Millards'!S9-1)*100</f>
        <v>15.976160135184125</v>
      </c>
      <c r="T9" s="8">
        <f>('TPub_PIB_Trim_N_N-1_Millards'!X9/'TPub_PIB_Trim_N_N-1_Millards'!T9-1)*100</f>
        <v>16.749381426138932</v>
      </c>
      <c r="U9" s="8">
        <f>('TPub_PIB_Trim_N_N-1_Millards'!Y9/'TPub_PIB_Trim_N_N-1_Millards'!U9-1)*100</f>
        <v>16.658061265876345</v>
      </c>
      <c r="V9" s="8">
        <f>('TPub_PIB_Trim_N_N-1_Millards'!Z9/'TPub_PIB_Trim_N_N-1_Millards'!V9-1)*100</f>
        <v>12.861308252550607</v>
      </c>
      <c r="W9" s="8">
        <f>('TPub_PIB_Trim_N_N-1_Millards'!AA9/'TPub_PIB_Trim_N_N-1_Millards'!W9-1)*100</f>
        <v>11.960507548005616</v>
      </c>
      <c r="X9" s="8">
        <f>('TPub_PIB_Trim_N_N-1_Millards'!AB9/'TPub_PIB_Trim_N_N-1_Millards'!X9-1)*100</f>
        <v>11.031200382867423</v>
      </c>
      <c r="Y9" s="8">
        <f>('TPub_PIB_Trim_N_N-1_Millards'!AC9/'TPub_PIB_Trim_N_N-1_Millards'!Y9-1)*100</f>
        <v>10.06753740597992</v>
      </c>
      <c r="Z9" s="8">
        <f>('TPub_PIB_Trim_N_N-1_Millards'!AD9/'TPub_PIB_Trim_N_N-1_Millards'!Z9-1)*100</f>
        <v>17.858259490200055</v>
      </c>
      <c r="AA9" s="8">
        <f>('TPub_PIB_Trim_N_N-1_Millards'!AE9/'TPub_PIB_Trim_N_N-1_Millards'!AA9-1)*100</f>
        <v>16.87949490714773</v>
      </c>
      <c r="AB9" s="8">
        <f>('TPub_PIB_Trim_N_N-1_Millards'!AF9/'TPub_PIB_Trim_N_N-1_Millards'!AB9-1)*100</f>
        <v>15.98058838509926</v>
      </c>
      <c r="AC9" s="8">
        <f>('TPub_PIB_Trim_N_N-1_Millards'!AG9/'TPub_PIB_Trim_N_N-1_Millards'!AC9-1)*100</f>
        <v>15.159678809587017</v>
      </c>
      <c r="AD9" s="8">
        <f>('TPub_PIB_Trim_N_N-1_Millards'!AH9/'TPub_PIB_Trim_N_N-1_Millards'!AD9-1)*100</f>
        <v>12.950682400781055</v>
      </c>
      <c r="AE9" s="8">
        <f>('TPub_PIB_Trim_N_N-1_Millards'!AI9/'TPub_PIB_Trim_N_N-1_Millards'!AE9-1)*100</f>
        <v>13.132044259446673</v>
      </c>
      <c r="AF9" s="8">
        <f>('TPub_PIB_Trim_N_N-1_Millards'!AJ9/'TPub_PIB_Trim_N_N-1_Millards'!AF9-1)*100</f>
        <v>14.230896973563834</v>
      </c>
      <c r="AG9" s="8">
        <f>('TPub_PIB_Trim_N_N-1_Millards'!AK9/'TPub_PIB_Trim_N_N-1_Millards'!AG9-1)*100</f>
        <v>16.240018825877776</v>
      </c>
      <c r="AH9" s="8">
        <f>('TPub_PIB_Trim_N_N-1_Millards'!AL9/'TPub_PIB_Trim_N_N-1_Millards'!AH9-1)*100</f>
        <v>9.5884387251535141</v>
      </c>
      <c r="AI9" s="8">
        <f>('TPub_PIB_Trim_N_N-1_Millards'!AM9/'TPub_PIB_Trim_N_N-1_Millards'!AI9-1)*100</f>
        <v>10.915448056027222</v>
      </c>
      <c r="AJ9" s="8">
        <f>('TPub_PIB_Trim_N_N-1_Millards'!AN9/'TPub_PIB_Trim_N_N-1_Millards'!AJ9-1)*100</f>
        <v>10.867127850133617</v>
      </c>
      <c r="AK9" s="8">
        <f>('TPub_PIB_Trim_N_N-1_Millards'!AO9/'TPub_PIB_Trim_N_N-1_Millards'!AK9-1)*100</f>
        <v>9.487073508684718</v>
      </c>
      <c r="AL9" s="8">
        <f>('TPub_PIB_Trim_N_N-1_Millards'!AP9/'TPub_PIB_Trim_N_N-1_Millards'!AL9-1)*100</f>
        <v>4.2015672853134456</v>
      </c>
      <c r="AM9" s="8">
        <f>('TPub_PIB_Trim_N_N-1_Millards'!AQ9/'TPub_PIB_Trim_N_N-1_Millards'!AM9-1)*100</f>
        <v>2.6697761960058131</v>
      </c>
      <c r="AN9" s="8">
        <f>('TPub_PIB_Trim_N_N-1_Millards'!AR9/'TPub_PIB_Trim_N_N-1_Millards'!AN9-1)*100</f>
        <v>2.038778340997216</v>
      </c>
      <c r="AO9" s="8">
        <f>('TPub_PIB_Trim_N_N-1_Millards'!AS9/'TPub_PIB_Trim_N_N-1_Millards'!AO9-1)*100</f>
        <v>2.2684949505177965</v>
      </c>
      <c r="AP9" s="8">
        <f>('TPub_PIB_Trim_N_N-1_Millards'!AT9/'TPub_PIB_Trim_N_N-1_Millards'!AP9-1)*100</f>
        <v>16.444411573390362</v>
      </c>
      <c r="AQ9" s="8">
        <f>('TPub_PIB_Trim_N_N-1_Millards'!AU9/'TPub_PIB_Trim_N_N-1_Millards'!AQ9-1)*100</f>
        <v>17.903791509020593</v>
      </c>
      <c r="AR9" s="8">
        <f>('TPub_PIB_Trim_N_N-1_Millards'!AV9/'TPub_PIB_Trim_N_N-1_Millards'!AR9-1)*100</f>
        <v>19.687226817491933</v>
      </c>
      <c r="AS9" s="8">
        <f>('TPub_PIB_Trim_N_N-1_Millards'!AW9/'TPub_PIB_Trim_N_N-1_Millards'!AS9-1)*100</f>
        <v>21.805303494909079</v>
      </c>
      <c r="AT9" s="8">
        <f>('TPub_PIB_Trim_N_N-1_Millards'!AX9/'TPub_PIB_Trim_N_N-1_Millards'!AT9-1)*100</f>
        <v>17.864434643894867</v>
      </c>
      <c r="AU9" s="8">
        <f>('TPub_PIB_Trim_N_N-1_Millards'!AY9/'TPub_PIB_Trim_N_N-1_Millards'!AU9-1)*100</f>
        <v>18.727215878835747</v>
      </c>
      <c r="AV9" s="8">
        <f>('TPub_PIB_Trim_N_N-1_Millards'!AZ9/'TPub_PIB_Trim_N_N-1_Millards'!AV9-1)*100</f>
        <v>18.226970763815011</v>
      </c>
      <c r="AW9" s="8">
        <f>('TPub_PIB_Trim_N_N-1_Millards'!BA9/'TPub_PIB_Trim_N_N-1_Millards'!AW9-1)*100</f>
        <v>16.425890595782498</v>
      </c>
      <c r="AX9" s="8">
        <f>('TPub_PIB_Trim_N_N-1_Millards'!BB9/'TPub_PIB_Trim_N_N-1_Millards'!AX9-1)*100</f>
        <v>8.2238599633164924</v>
      </c>
      <c r="AY9" s="8">
        <f>('TPub_PIB_Trim_N_N-1_Millards'!BC9/'TPub_PIB_Trim_N_N-1_Millards'!AY9-1)*100</f>
        <v>6.4171801055919797</v>
      </c>
      <c r="AZ9" s="8">
        <f>('TPub_PIB_Trim_N_N-1_Millards'!BD9/'TPub_PIB_Trim_N_N-1_Millards'!AZ9-1)*100</f>
        <v>5.4770564224889684</v>
      </c>
      <c r="BA9" s="8">
        <f>('TPub_PIB_Trim_N_N-1_Millards'!BE9/'TPub_PIB_Trim_N_N-1_Millards'!BA9-1)*100</f>
        <v>5.3541389812424622</v>
      </c>
      <c r="BB9" s="8">
        <f>('TPub_PIB_Trim_N_N-1_Millards'!BF9/'TPub_PIB_Trim_N_N-1_Millards'!BB9-1)*100</f>
        <v>5.7292499643456507</v>
      </c>
      <c r="BC9" s="8">
        <f>('TPub_PIB_Trim_N_N-1_Millards'!BG9/'TPub_PIB_Trim_N_N-1_Millards'!BC9-1)*100</f>
        <v>5.6540415282670065</v>
      </c>
      <c r="BD9" s="8">
        <f>('TPub_PIB_Trim_N_N-1_Millards'!BH9/'TPub_PIB_Trim_N_N-1_Millards'!BD9-1)*100</f>
        <v>4.8546228812639702</v>
      </c>
      <c r="BE9" s="8">
        <f>('TPub_PIB_Trim_N_N-1_Millards'!BI9/'TPub_PIB_Trim_N_N-1_Millards'!BE9-1)*100</f>
        <v>3.3486445539969045</v>
      </c>
      <c r="BF9" s="8">
        <f>('TPub_PIB_Trim_N_N-1_Millards'!BJ9/'TPub_PIB_Trim_N_N-1_Millards'!BF9-1)*100</f>
        <v>3.0312973195242732</v>
      </c>
      <c r="BG9" s="8">
        <f>('TPub_PIB_Trim_N_N-1_Millards'!BK9/'TPub_PIB_Trim_N_N-1_Millards'!BG9-1)*100</f>
        <v>1.9442612934301717</v>
      </c>
      <c r="BH9" s="8">
        <f>('TPub_PIB_Trim_N_N-1_Millards'!BL9/'TPub_PIB_Trim_N_N-1_Millards'!BH9-1)*100</f>
        <v>1.9347884853296859</v>
      </c>
      <c r="BI9" s="8">
        <f>('TPub_PIB_Trim_N_N-1_Millards'!BM9/'TPub_PIB_Trim_N_N-1_Millards'!BI9-1)*100</f>
        <v>2.9950736690024682</v>
      </c>
      <c r="BJ9" s="8">
        <f>('TPub_PIB_Trim_N_N-1_Millards'!BN9/'TPub_PIB_Trim_N_N-1_Millards'!BJ9-1)*100</f>
        <v>3.0104329236373184</v>
      </c>
      <c r="BK9" s="8">
        <f>('TPub_PIB_Trim_N_N-1_Millards'!BO9/'TPub_PIB_Trim_N_N-1_Millards'!BK9-1)*100</f>
        <v>4.6011876335552815</v>
      </c>
      <c r="BL9" s="8">
        <f>('TPub_PIB_Trim_N_N-1_Millards'!BP9/'TPub_PIB_Trim_N_N-1_Millards'!BL9-1)*100</f>
        <v>5.6610964504532957</v>
      </c>
      <c r="BM9" s="8">
        <f>('TPub_PIB_Trim_N_N-1_Millards'!BQ9/'TPub_PIB_Trim_N_N-1_Millards'!BM9-1)*100</f>
        <v>6.180028140552829</v>
      </c>
      <c r="BN9" s="8">
        <v>9.2550644993332867</v>
      </c>
      <c r="BO9" s="8">
        <v>9.2278087577523102</v>
      </c>
      <c r="BP9" s="8">
        <v>9.1909345616033811</v>
      </c>
      <c r="BQ9" s="8">
        <v>9.1464323333743103</v>
      </c>
      <c r="BR9" s="8">
        <v>13.60724150406929</v>
      </c>
      <c r="BS9" s="8">
        <v>13.559058494628085</v>
      </c>
      <c r="BT9" s="8">
        <v>13.513807915526787</v>
      </c>
      <c r="BU9" s="8">
        <v>13.46906259334013</v>
      </c>
      <c r="BV9" s="8">
        <v>11.417052898190461</v>
      </c>
      <c r="BW9" s="8">
        <v>11.487184812031082</v>
      </c>
      <c r="BX9" s="8">
        <v>11.668757047634038</v>
      </c>
      <c r="BY9" s="8">
        <v>11.958524263507076</v>
      </c>
      <c r="BZ9" s="8">
        <v>10.523728725671067</v>
      </c>
      <c r="CA9" s="8">
        <v>10.391135684707953</v>
      </c>
      <c r="CB9" s="8">
        <v>9.7563902700204643</v>
      </c>
    </row>
    <row r="10" spans="1:80" x14ac:dyDescent="0.35">
      <c r="A10" s="7" t="s">
        <v>20</v>
      </c>
      <c r="B10" s="8">
        <f>('TPub_PIB_Trim_N_N-1_Millards'!F10/'TPub_PIB_Trim_N_N-1_Millards'!B10-1)*100</f>
        <v>4.9234019089715142</v>
      </c>
      <c r="C10" s="8">
        <f>('TPub_PIB_Trim_N_N-1_Millards'!G10/'TPub_PIB_Trim_N_N-1_Millards'!C10-1)*100</f>
        <v>4.1642046084795048</v>
      </c>
      <c r="D10" s="8">
        <f>('TPub_PIB_Trim_N_N-1_Millards'!H10/'TPub_PIB_Trim_N_N-1_Millards'!D10-1)*100</f>
        <v>3.901114515533699</v>
      </c>
      <c r="E10" s="8">
        <f>('TPub_PIB_Trim_N_N-1_Millards'!I10/'TPub_PIB_Trim_N_N-1_Millards'!E10-1)*100</f>
        <v>4.1213084821466683</v>
      </c>
      <c r="F10" s="8">
        <f>('TPub_PIB_Trim_N_N-1_Millards'!J10/'TPub_PIB_Trim_N_N-1_Millards'!F10-1)*100</f>
        <v>6.3709461103830467</v>
      </c>
      <c r="G10" s="8">
        <f>('TPub_PIB_Trim_N_N-1_Millards'!K10/'TPub_PIB_Trim_N_N-1_Millards'!G10-1)*100</f>
        <v>6.92726929076386</v>
      </c>
      <c r="H10" s="8">
        <f>('TPub_PIB_Trim_N_N-1_Millards'!L10/'TPub_PIB_Trim_N_N-1_Millards'!H10-1)*100</f>
        <v>7.3344490332167833</v>
      </c>
      <c r="I10" s="8">
        <f>('TPub_PIB_Trim_N_N-1_Millards'!M10/'TPub_PIB_Trim_N_N-1_Millards'!I10-1)*100</f>
        <v>7.6001458430068114</v>
      </c>
      <c r="J10" s="8">
        <f>('TPub_PIB_Trim_N_N-1_Millards'!N10/'TPub_PIB_Trim_N_N-1_Millards'!J10-1)*100</f>
        <v>8.4558187436483134</v>
      </c>
      <c r="K10" s="8">
        <f>('TPub_PIB_Trim_N_N-1_Millards'!O10/'TPub_PIB_Trim_N_N-1_Millards'!K10-1)*100</f>
        <v>8.5729848544011666</v>
      </c>
      <c r="L10" s="8">
        <f>('TPub_PIB_Trim_N_N-1_Millards'!P10/'TPub_PIB_Trim_N_N-1_Millards'!L10-1)*100</f>
        <v>8.6760361125495891</v>
      </c>
      <c r="M10" s="8">
        <f>('TPub_PIB_Trim_N_N-1_Millards'!Q10/'TPub_PIB_Trim_N_N-1_Millards'!M10-1)*100</f>
        <v>8.760323166121875</v>
      </c>
      <c r="N10" s="8">
        <f>('TPub_PIB_Trim_N_N-1_Millards'!R10/'TPub_PIB_Trim_N_N-1_Millards'!N10-1)*100</f>
        <v>14.932925427709876</v>
      </c>
      <c r="O10" s="8">
        <f>('TPub_PIB_Trim_N_N-1_Millards'!S10/'TPub_PIB_Trim_N_N-1_Millards'!O10-1)*100</f>
        <v>14.808978782314774</v>
      </c>
      <c r="P10" s="8">
        <f>('TPub_PIB_Trim_N_N-1_Millards'!T10/'TPub_PIB_Trim_N_N-1_Millards'!P10-1)*100</f>
        <v>14.514409796445227</v>
      </c>
      <c r="Q10" s="8">
        <f>('TPub_PIB_Trim_N_N-1_Millards'!U10/'TPub_PIB_Trim_N_N-1_Millards'!Q10-1)*100</f>
        <v>14.054166252149326</v>
      </c>
      <c r="R10" s="8">
        <f>('TPub_PIB_Trim_N_N-1_Millards'!V10/'TPub_PIB_Trim_N_N-1_Millards'!R10-1)*100</f>
        <v>-1.3942200023183138</v>
      </c>
      <c r="S10" s="8">
        <f>('TPub_PIB_Trim_N_N-1_Millards'!W10/'TPub_PIB_Trim_N_N-1_Millards'!S10-1)*100</f>
        <v>-1.7494224070069508</v>
      </c>
      <c r="T10" s="8">
        <f>('TPub_PIB_Trim_N_N-1_Millards'!X10/'TPub_PIB_Trim_N_N-1_Millards'!T10-1)*100</f>
        <v>-1.946133356804769</v>
      </c>
      <c r="U10" s="8">
        <f>('TPub_PIB_Trim_N_N-1_Millards'!Y10/'TPub_PIB_Trim_N_N-1_Millards'!U10-1)*100</f>
        <v>-1.9882528382707987</v>
      </c>
      <c r="V10" s="8">
        <f>('TPub_PIB_Trim_N_N-1_Millards'!Z10/'TPub_PIB_Trim_N_N-1_Millards'!V10-1)*100</f>
        <v>3.5368542172573125</v>
      </c>
      <c r="W10" s="8">
        <f>('TPub_PIB_Trim_N_N-1_Millards'!AA10/'TPub_PIB_Trim_N_N-1_Millards'!W10-1)*100</f>
        <v>3.4590592360503214</v>
      </c>
      <c r="X10" s="8">
        <f>('TPub_PIB_Trim_N_N-1_Millards'!AB10/'TPub_PIB_Trim_N_N-1_Millards'!X10-1)*100</f>
        <v>3.1962374845866837</v>
      </c>
      <c r="Y10" s="8">
        <f>('TPub_PIB_Trim_N_N-1_Millards'!AC10/'TPub_PIB_Trim_N_N-1_Millards'!Y10-1)*100</f>
        <v>2.7538842211979109</v>
      </c>
      <c r="Z10" s="8">
        <f>('TPub_PIB_Trim_N_N-1_Millards'!AD10/'TPub_PIB_Trim_N_N-1_Millards'!Z10-1)*100</f>
        <v>22.187169464684352</v>
      </c>
      <c r="AA10" s="8">
        <f>('TPub_PIB_Trim_N_N-1_Millards'!AE10/'TPub_PIB_Trim_N_N-1_Millards'!AA10-1)*100</f>
        <v>21.827888567916265</v>
      </c>
      <c r="AB10" s="8">
        <f>('TPub_PIB_Trim_N_N-1_Millards'!AF10/'TPub_PIB_Trim_N_N-1_Millards'!AB10-1)*100</f>
        <v>21.814235316320207</v>
      </c>
      <c r="AC10" s="8">
        <f>('TPub_PIB_Trim_N_N-1_Millards'!AG10/'TPub_PIB_Trim_N_N-1_Millards'!AC10-1)*100</f>
        <v>22.138957171995209</v>
      </c>
      <c r="AD10" s="8">
        <f>('TPub_PIB_Trim_N_N-1_Millards'!AH10/'TPub_PIB_Trim_N_N-1_Millards'!AD10-1)*100</f>
        <v>11.487483399250209</v>
      </c>
      <c r="AE10" s="8">
        <f>('TPub_PIB_Trim_N_N-1_Millards'!AI10/'TPub_PIB_Trim_N_N-1_Millards'!AE10-1)*100</f>
        <v>12.078104983806659</v>
      </c>
      <c r="AF10" s="8">
        <f>('TPub_PIB_Trim_N_N-1_Millards'!AJ10/'TPub_PIB_Trim_N_N-1_Millards'!AF10-1)*100</f>
        <v>12.675915806501648</v>
      </c>
      <c r="AG10" s="8">
        <f>('TPub_PIB_Trim_N_N-1_Millards'!AK10/'TPub_PIB_Trim_N_N-1_Millards'!AG10-1)*100</f>
        <v>13.281755767799485</v>
      </c>
      <c r="AH10" s="8">
        <f>('TPub_PIB_Trim_N_N-1_Millards'!AL10/'TPub_PIB_Trim_N_N-1_Millards'!AH10-1)*100</f>
        <v>11.531068587674564</v>
      </c>
      <c r="AI10" s="8">
        <f>('TPub_PIB_Trim_N_N-1_Millards'!AM10/'TPub_PIB_Trim_N_N-1_Millards'!AI10-1)*100</f>
        <v>12.014548459455288</v>
      </c>
      <c r="AJ10" s="8">
        <f>('TPub_PIB_Trim_N_N-1_Millards'!AN10/'TPub_PIB_Trim_N_N-1_Millards'!AJ10-1)*100</f>
        <v>12.389811034193965</v>
      </c>
      <c r="AK10" s="8">
        <f>('TPub_PIB_Trim_N_N-1_Millards'!AO10/'TPub_PIB_Trim_N_N-1_Millards'!AK10-1)*100</f>
        <v>12.658403469567482</v>
      </c>
      <c r="AL10" s="8">
        <f>('TPub_PIB_Trim_N_N-1_Millards'!AP10/'TPub_PIB_Trim_N_N-1_Millards'!AL10-1)*100</f>
        <v>-2.5126448006529301</v>
      </c>
      <c r="AM10" s="8">
        <f>('TPub_PIB_Trim_N_N-1_Millards'!AQ10/'TPub_PIB_Trim_N_N-1_Millards'!AM10-1)*100</f>
        <v>-2.5741798847114361</v>
      </c>
      <c r="AN10" s="8">
        <f>('TPub_PIB_Trim_N_N-1_Millards'!AR10/'TPub_PIB_Trim_N_N-1_Millards'!AN10-1)*100</f>
        <v>-2.8552749380829412</v>
      </c>
      <c r="AO10" s="8">
        <f>('TPub_PIB_Trim_N_N-1_Millards'!AS10/'TPub_PIB_Trim_N_N-1_Millards'!AO10-1)*100</f>
        <v>-3.3548945797189145</v>
      </c>
      <c r="AP10" s="8">
        <f>('TPub_PIB_Trim_N_N-1_Millards'!AT10/'TPub_PIB_Trim_N_N-1_Millards'!AP10-1)*100</f>
        <v>12.234372584975993</v>
      </c>
      <c r="AQ10" s="8">
        <f>('TPub_PIB_Trim_N_N-1_Millards'!AU10/'TPub_PIB_Trim_N_N-1_Millards'!AQ10-1)*100</f>
        <v>11.806485197574258</v>
      </c>
      <c r="AR10" s="8">
        <f>('TPub_PIB_Trim_N_N-1_Millards'!AV10/'TPub_PIB_Trim_N_N-1_Millards'!AR10-1)*100</f>
        <v>11.876994881942892</v>
      </c>
      <c r="AS10" s="8">
        <f>('TPub_PIB_Trim_N_N-1_Millards'!AW10/'TPub_PIB_Trim_N_N-1_Millards'!AS10-1)*100</f>
        <v>12.445678344644652</v>
      </c>
      <c r="AT10" s="8">
        <f>('TPub_PIB_Trim_N_N-1_Millards'!AX10/'TPub_PIB_Trim_N_N-1_Millards'!AT10-1)*100</f>
        <v>6.9149718581684949</v>
      </c>
      <c r="AU10" s="8">
        <f>('TPub_PIB_Trim_N_N-1_Millards'!AY10/'TPub_PIB_Trim_N_N-1_Millards'!AU10-1)*100</f>
        <v>6.7870509406266599</v>
      </c>
      <c r="AV10" s="8">
        <f>('TPub_PIB_Trim_N_N-1_Millards'!AZ10/'TPub_PIB_Trim_N_N-1_Millards'!AV10-1)*100</f>
        <v>5.4744383155390208</v>
      </c>
      <c r="AW10" s="8">
        <f>('TPub_PIB_Trim_N_N-1_Millards'!BA10/'TPub_PIB_Trim_N_N-1_Millards'!AW10-1)*100</f>
        <v>3.0217942149329602</v>
      </c>
      <c r="AX10" s="8">
        <f>('TPub_PIB_Trim_N_N-1_Millards'!BB10/'TPub_PIB_Trim_N_N-1_Millards'!AX10-1)*100</f>
        <v>-2.2193770250964473</v>
      </c>
      <c r="AY10" s="8">
        <f>('TPub_PIB_Trim_N_N-1_Millards'!BC10/'TPub_PIB_Trim_N_N-1_Millards'!AY10-1)*100</f>
        <v>-3.5920048618644174</v>
      </c>
      <c r="AZ10" s="8">
        <f>('TPub_PIB_Trim_N_N-1_Millards'!BD10/'TPub_PIB_Trim_N_N-1_Millards'!AZ10-1)*100</f>
        <v>-2.974208355599306</v>
      </c>
      <c r="BA10" s="8">
        <f>('TPub_PIB_Trim_N_N-1_Millards'!BE10/'TPub_PIB_Trim_N_N-1_Millards'!BA10-1)*100</f>
        <v>-0.3526125236209654</v>
      </c>
      <c r="BB10" s="8">
        <f>('TPub_PIB_Trim_N_N-1_Millards'!BF10/'TPub_PIB_Trim_N_N-1_Millards'!BB10-1)*100</f>
        <v>9.3939892576620831</v>
      </c>
      <c r="BC10" s="8">
        <f>('TPub_PIB_Trim_N_N-1_Millards'!BG10/'TPub_PIB_Trim_N_N-1_Millards'!BC10-1)*100</f>
        <v>12.068450087107951</v>
      </c>
      <c r="BD10" s="8">
        <f>('TPub_PIB_Trim_N_N-1_Millards'!BH10/'TPub_PIB_Trim_N_N-1_Millards'!BD10-1)*100</f>
        <v>12.327601557779655</v>
      </c>
      <c r="BE10" s="8">
        <f>('TPub_PIB_Trim_N_N-1_Millards'!BI10/'TPub_PIB_Trim_N_N-1_Millards'!BE10-1)*100</f>
        <v>10.211389539259198</v>
      </c>
      <c r="BF10" s="8">
        <f>('TPub_PIB_Trim_N_N-1_Millards'!BJ10/'TPub_PIB_Trim_N_N-1_Millards'!BF10-1)*100</f>
        <v>-2.0224899054561041</v>
      </c>
      <c r="BG10" s="8">
        <f>('TPub_PIB_Trim_N_N-1_Millards'!BK10/'TPub_PIB_Trim_N_N-1_Millards'!BG10-1)*100</f>
        <v>-3.8565592943813454</v>
      </c>
      <c r="BH10" s="8">
        <f>('TPub_PIB_Trim_N_N-1_Millards'!BL10/'TPub_PIB_Trim_N_N-1_Millards'!BH10-1)*100</f>
        <v>-3.7290816151207884</v>
      </c>
      <c r="BI10" s="8">
        <f>('TPub_PIB_Trim_N_N-1_Millards'!BM10/'TPub_PIB_Trim_N_N-1_Millards'!BI10-1)*100</f>
        <v>-1.7021901033287268</v>
      </c>
      <c r="BJ10" s="8">
        <f>('TPub_PIB_Trim_N_N-1_Millards'!BN10/'TPub_PIB_Trim_N_N-1_Millards'!BJ10-1)*100</f>
        <v>11.055583209176545</v>
      </c>
      <c r="BK10" s="8">
        <f>('TPub_PIB_Trim_N_N-1_Millards'!BO10/'TPub_PIB_Trim_N_N-1_Millards'!BK10-1)*100</f>
        <v>13.337170067887039</v>
      </c>
      <c r="BL10" s="8">
        <f>('TPub_PIB_Trim_N_N-1_Millards'!BP10/'TPub_PIB_Trim_N_N-1_Millards'!BL10-1)*100</f>
        <v>13.532155476763453</v>
      </c>
      <c r="BM10" s="8">
        <f>('TPub_PIB_Trim_N_N-1_Millards'!BQ10/'TPub_PIB_Trim_N_N-1_Millards'!BM10-1)*100</f>
        <v>11.727803149635863</v>
      </c>
      <c r="BN10" s="8">
        <v>-1.4539596994980308</v>
      </c>
      <c r="BO10" s="8">
        <v>-3.3345327324408314</v>
      </c>
      <c r="BP10" s="8">
        <v>-3.951907845951752</v>
      </c>
      <c r="BQ10" s="8">
        <v>-3.3784129644510275</v>
      </c>
      <c r="BR10" s="8">
        <v>2.646525061204219</v>
      </c>
      <c r="BS10" s="8">
        <v>3.8991727466466175</v>
      </c>
      <c r="BT10" s="8">
        <v>4.5668675729731323</v>
      </c>
      <c r="BU10" s="8">
        <v>4.6498725162348098</v>
      </c>
      <c r="BV10" s="8">
        <v>2.7983071805787407</v>
      </c>
      <c r="BW10" s="8">
        <v>2.5651010368625604</v>
      </c>
      <c r="BX10" s="8">
        <v>2.5685013075841034</v>
      </c>
      <c r="BY10" s="8">
        <v>2.8006152882478652</v>
      </c>
      <c r="BZ10" s="8">
        <v>3.2748156107037296</v>
      </c>
      <c r="CA10" s="8">
        <v>3.2232063747937856</v>
      </c>
      <c r="CB10" s="8">
        <v>2.6813085510825285</v>
      </c>
    </row>
    <row r="11" spans="1:80" x14ac:dyDescent="0.35">
      <c r="A11" s="7" t="s">
        <v>21</v>
      </c>
      <c r="B11" s="8">
        <f>('TPub_PIB_Trim_N_N-1_Millards'!F11/'TPub_PIB_Trim_N_N-1_Millards'!B11-1)*100</f>
        <v>12.038230002563054</v>
      </c>
      <c r="C11" s="8">
        <f>('TPub_PIB_Trim_N_N-1_Millards'!G11/'TPub_PIB_Trim_N_N-1_Millards'!C11-1)*100</f>
        <v>13.618353725281086</v>
      </c>
      <c r="D11" s="8">
        <f>('TPub_PIB_Trim_N_N-1_Millards'!H11/'TPub_PIB_Trim_N_N-1_Millards'!D11-1)*100</f>
        <v>13.565007661186801</v>
      </c>
      <c r="E11" s="8">
        <f>('TPub_PIB_Trim_N_N-1_Millards'!I11/'TPub_PIB_Trim_N_N-1_Millards'!E11-1)*100</f>
        <v>11.867794235936335</v>
      </c>
      <c r="F11" s="8">
        <f>('TPub_PIB_Trim_N_N-1_Millards'!J11/'TPub_PIB_Trim_N_N-1_Millards'!F11-1)*100</f>
        <v>8.9263363801432405</v>
      </c>
      <c r="G11" s="8">
        <f>('TPub_PIB_Trim_N_N-1_Millards'!K11/'TPub_PIB_Trim_N_N-1_Millards'!G11-1)*100</f>
        <v>7.154287256895886</v>
      </c>
      <c r="H11" s="8">
        <f>('TPub_PIB_Trim_N_N-1_Millards'!L11/'TPub_PIB_Trim_N_N-1_Millards'!H11-1)*100</f>
        <v>6.9268220221258225</v>
      </c>
      <c r="I11" s="8">
        <f>('TPub_PIB_Trim_N_N-1_Millards'!M11/'TPub_PIB_Trim_N_N-1_Millards'!I11-1)*100</f>
        <v>8.2448167742397374</v>
      </c>
      <c r="J11" s="8">
        <f>('TPub_PIB_Trim_N_N-1_Millards'!N11/'TPub_PIB_Trim_N_N-1_Millards'!J11-1)*100</f>
        <v>9.846538879856471</v>
      </c>
      <c r="K11" s="8">
        <f>('TPub_PIB_Trim_N_N-1_Millards'!O11/'TPub_PIB_Trim_N_N-1_Millards'!K11-1)*100</f>
        <v>11.83006479089852</v>
      </c>
      <c r="L11" s="8">
        <f>('TPub_PIB_Trim_N_N-1_Millards'!P11/'TPub_PIB_Trim_N_N-1_Millards'!L11-1)*100</f>
        <v>12.836561094359112</v>
      </c>
      <c r="M11" s="8">
        <f>('TPub_PIB_Trim_N_N-1_Millards'!Q11/'TPub_PIB_Trim_N_N-1_Millards'!M11-1)*100</f>
        <v>12.842853599011717</v>
      </c>
      <c r="N11" s="8">
        <f>('TPub_PIB_Trim_N_N-1_Millards'!R11/'TPub_PIB_Trim_N_N-1_Millards'!N11-1)*100</f>
        <v>7.8783132311589954</v>
      </c>
      <c r="O11" s="8">
        <f>('TPub_PIB_Trim_N_N-1_Millards'!S11/'TPub_PIB_Trim_N_N-1_Millards'!O11-1)*100</f>
        <v>7.3594648357497627</v>
      </c>
      <c r="P11" s="8">
        <f>('TPub_PIB_Trim_N_N-1_Millards'!T11/'TPub_PIB_Trim_N_N-1_Millards'!P11-1)*100</f>
        <v>7.0892204752069921</v>
      </c>
      <c r="Q11" s="8">
        <f>('TPub_PIB_Trim_N_N-1_Millards'!U11/'TPub_PIB_Trim_N_N-1_Millards'!Q11-1)*100</f>
        <v>7.0565447323053698</v>
      </c>
      <c r="R11" s="8">
        <f>('TPub_PIB_Trim_N_N-1_Millards'!V11/'TPub_PIB_Trim_N_N-1_Millards'!R11-1)*100</f>
        <v>-2.1454170061517397</v>
      </c>
      <c r="S11" s="8">
        <f>('TPub_PIB_Trim_N_N-1_Millards'!W11/'TPub_PIB_Trim_N_N-1_Millards'!S11-1)*100</f>
        <v>-2.0550618838658163</v>
      </c>
      <c r="T11" s="8">
        <f>('TPub_PIB_Trim_N_N-1_Millards'!X11/'TPub_PIB_Trim_N_N-1_Millards'!T11-1)*100</f>
        <v>-2.0980653469237831</v>
      </c>
      <c r="U11" s="8">
        <f>('TPub_PIB_Trim_N_N-1_Millards'!Y11/'TPub_PIB_Trim_N_N-1_Millards'!U11-1)*100</f>
        <v>-2.2733750223593696</v>
      </c>
      <c r="V11" s="8">
        <f>('TPub_PIB_Trim_N_N-1_Millards'!Z11/'TPub_PIB_Trim_N_N-1_Millards'!V11-1)*100</f>
        <v>3.0446642594899043</v>
      </c>
      <c r="W11" s="8">
        <f>('TPub_PIB_Trim_N_N-1_Millards'!AA11/'TPub_PIB_Trim_N_N-1_Millards'!W11-1)*100</f>
        <v>2.8798368296458987</v>
      </c>
      <c r="X11" s="8">
        <f>('TPub_PIB_Trim_N_N-1_Millards'!AB11/'TPub_PIB_Trim_N_N-1_Millards'!X11-1)*100</f>
        <v>2.9374124623791076</v>
      </c>
      <c r="Y11" s="8">
        <f>('TPub_PIB_Trim_N_N-1_Millards'!AC11/'TPub_PIB_Trim_N_N-1_Millards'!Y11-1)*100</f>
        <v>3.219776408409869</v>
      </c>
      <c r="Z11" s="8">
        <f>('TPub_PIB_Trim_N_N-1_Millards'!AD11/'TPub_PIB_Trim_N_N-1_Millards'!Z11-1)*100</f>
        <v>9.7162840884696511</v>
      </c>
      <c r="AA11" s="8">
        <f>('TPub_PIB_Trim_N_N-1_Millards'!AE11/'TPub_PIB_Trim_N_N-1_Millards'!AA11-1)*100</f>
        <v>9.7798272529004304</v>
      </c>
      <c r="AB11" s="8">
        <f>('TPub_PIB_Trim_N_N-1_Millards'!AF11/'TPub_PIB_Trim_N_N-1_Millards'!AB11-1)*100</f>
        <v>9.3728469793450166</v>
      </c>
      <c r="AC11" s="8">
        <f>('TPub_PIB_Trim_N_N-1_Millards'!AG11/'TPub_PIB_Trim_N_N-1_Millards'!AC11-1)*100</f>
        <v>8.4958852739224433</v>
      </c>
      <c r="AD11" s="8">
        <f>('TPub_PIB_Trim_N_N-1_Millards'!AH11/'TPub_PIB_Trim_N_N-1_Millards'!AD11-1)*100</f>
        <v>16.008257453884323</v>
      </c>
      <c r="AE11" s="8">
        <f>('TPub_PIB_Trim_N_N-1_Millards'!AI11/'TPub_PIB_Trim_N_N-1_Millards'!AE11-1)*100</f>
        <v>15.313530151152976</v>
      </c>
      <c r="AF11" s="8">
        <f>('TPub_PIB_Trim_N_N-1_Millards'!AJ11/'TPub_PIB_Trim_N_N-1_Millards'!AF11-1)*100</f>
        <v>15.309647634096812</v>
      </c>
      <c r="AG11" s="8">
        <f>('TPub_PIB_Trim_N_N-1_Millards'!AK11/'TPub_PIB_Trim_N_N-1_Millards'!AG11-1)*100</f>
        <v>16.000038217117265</v>
      </c>
      <c r="AH11" s="8">
        <f>('TPub_PIB_Trim_N_N-1_Millards'!AL11/'TPub_PIB_Trim_N_N-1_Millards'!AH11-1)*100</f>
        <v>4.7536019733621426</v>
      </c>
      <c r="AI11" s="8">
        <f>('TPub_PIB_Trim_N_N-1_Millards'!AM11/'TPub_PIB_Trim_N_N-1_Millards'!AI11-1)*100</f>
        <v>5.4937629186946779</v>
      </c>
      <c r="AJ11" s="8">
        <f>('TPub_PIB_Trim_N_N-1_Millards'!AN11/'TPub_PIB_Trim_N_N-1_Millards'!AJ11-1)*100</f>
        <v>5.7689295133575236</v>
      </c>
      <c r="AK11" s="8">
        <f>('TPub_PIB_Trim_N_N-1_Millards'!AO11/'TPub_PIB_Trim_N_N-1_Millards'!AK11-1)*100</f>
        <v>5.5771349947248305</v>
      </c>
      <c r="AL11" s="8">
        <f>('TPub_PIB_Trim_N_N-1_Millards'!AP11/'TPub_PIB_Trim_N_N-1_Millards'!AL11-1)*100</f>
        <v>1.7807344367706701</v>
      </c>
      <c r="AM11" s="8">
        <f>('TPub_PIB_Trim_N_N-1_Millards'!AQ11/'TPub_PIB_Trim_N_N-1_Millards'!AM11-1)*100</f>
        <v>1.3974431164810674</v>
      </c>
      <c r="AN11" s="8">
        <f>('TPub_PIB_Trim_N_N-1_Millards'!AR11/'TPub_PIB_Trim_N_N-1_Millards'!AN11-1)*100</f>
        <v>1.2454347521883458</v>
      </c>
      <c r="AO11" s="8">
        <f>('TPub_PIB_Trim_N_N-1_Millards'!AS11/'TPub_PIB_Trim_N_N-1_Millards'!AO11-1)*100</f>
        <v>1.3206741688805312</v>
      </c>
      <c r="AP11" s="8">
        <f>('TPub_PIB_Trim_N_N-1_Millards'!AT11/'TPub_PIB_Trim_N_N-1_Millards'!AP11-1)*100</f>
        <v>-16.832629377283268</v>
      </c>
      <c r="AQ11" s="8">
        <f>('TPub_PIB_Trim_N_N-1_Millards'!AU11/'TPub_PIB_Trim_N_N-1_Millards'!AQ11-1)*100</f>
        <v>-16.709366040428165</v>
      </c>
      <c r="AR11" s="8">
        <f>('TPub_PIB_Trim_N_N-1_Millards'!AV11/'TPub_PIB_Trim_N_N-1_Millards'!AR11-1)*100</f>
        <v>-16.693107029256428</v>
      </c>
      <c r="AS11" s="8">
        <f>('TPub_PIB_Trim_N_N-1_Millards'!AW11/'TPub_PIB_Trim_N_N-1_Millards'!AS11-1)*100</f>
        <v>-16.78118952066384</v>
      </c>
      <c r="AT11" s="8">
        <f>('TPub_PIB_Trim_N_N-1_Millards'!AX11/'TPub_PIB_Trim_N_N-1_Millards'!AT11-1)*100</f>
        <v>1.1878721287758909</v>
      </c>
      <c r="AU11" s="8">
        <f>('TPub_PIB_Trim_N_N-1_Millards'!AY11/'TPub_PIB_Trim_N_N-1_Millards'!AU11-1)*100</f>
        <v>1.3568676194701812</v>
      </c>
      <c r="AV11" s="8">
        <f>('TPub_PIB_Trim_N_N-1_Millards'!AZ11/'TPub_PIB_Trim_N_N-1_Millards'!AV11-1)*100</f>
        <v>1.9056528310266163</v>
      </c>
      <c r="AW11" s="8">
        <f>('TPub_PIB_Trim_N_N-1_Millards'!BA11/'TPub_PIB_Trim_N_N-1_Millards'!AW11-1)*100</f>
        <v>2.7984307142649767</v>
      </c>
      <c r="AX11" s="8">
        <f>('TPub_PIB_Trim_N_N-1_Millards'!BB11/'TPub_PIB_Trim_N_N-1_Millards'!AX11-1)*100</f>
        <v>-3.346213973986778</v>
      </c>
      <c r="AY11" s="8">
        <f>('TPub_PIB_Trim_N_N-1_Millards'!BC11/'TPub_PIB_Trim_N_N-1_Millards'!AY11-1)*100</f>
        <v>-3.7173926113375999</v>
      </c>
      <c r="AZ11" s="8">
        <f>('TPub_PIB_Trim_N_N-1_Millards'!BD11/'TPub_PIB_Trim_N_N-1_Millards'!AZ11-1)*100</f>
        <v>-5.5566453057210978</v>
      </c>
      <c r="BA11" s="8">
        <f>('TPub_PIB_Trim_N_N-1_Millards'!BE11/'TPub_PIB_Trim_N_N-1_Millards'!BA11-1)*100</f>
        <v>-8.6597544768249648</v>
      </c>
      <c r="BB11" s="8">
        <f>('TPub_PIB_Trim_N_N-1_Millards'!BF11/'TPub_PIB_Trim_N_N-1_Millards'!BB11-1)*100</f>
        <v>4.7700539006766851</v>
      </c>
      <c r="BC11" s="8">
        <f>('TPub_PIB_Trim_N_N-1_Millards'!BG11/'TPub_PIB_Trim_N_N-1_Millards'!BC11-1)*100</f>
        <v>2.0800258909011493</v>
      </c>
      <c r="BD11" s="8">
        <f>('TPub_PIB_Trim_N_N-1_Millards'!BH11/'TPub_PIB_Trim_N_N-1_Millards'!BD11-1)*100</f>
        <v>1.4208208345402928</v>
      </c>
      <c r="BE11" s="8">
        <f>('TPub_PIB_Trim_N_N-1_Millards'!BI11/'TPub_PIB_Trim_N_N-1_Millards'!BE11-1)*100</f>
        <v>2.6180404901571253</v>
      </c>
      <c r="BF11" s="8">
        <f>('TPub_PIB_Trim_N_N-1_Millards'!BJ11/'TPub_PIB_Trim_N_N-1_Millards'!BF11-1)*100</f>
        <v>6.3653372685012366</v>
      </c>
      <c r="BG11" s="8">
        <f>('TPub_PIB_Trim_N_N-1_Millards'!BK11/'TPub_PIB_Trim_N_N-1_Millards'!BG11-1)*100</f>
        <v>14.503437704335642</v>
      </c>
      <c r="BH11" s="8">
        <f>('TPub_PIB_Trim_N_N-1_Millards'!BL11/'TPub_PIB_Trim_N_N-1_Millards'!BH11-1)*100</f>
        <v>5.5278537351661994</v>
      </c>
      <c r="BI11" s="8">
        <f>('TPub_PIB_Trim_N_N-1_Millards'!BM11/'TPub_PIB_Trim_N_N-1_Millards'!BI11-1)*100</f>
        <v>13.478625433598967</v>
      </c>
      <c r="BJ11" s="8">
        <f>('TPub_PIB_Trim_N_N-1_Millards'!BN11/'TPub_PIB_Trim_N_N-1_Millards'!BJ11-1)*100</f>
        <v>14.650770827501969</v>
      </c>
      <c r="BK11" s="8">
        <f>('TPub_PIB_Trim_N_N-1_Millards'!BO11/'TPub_PIB_Trim_N_N-1_Millards'!BK11-1)*100</f>
        <v>9.3845808854730492</v>
      </c>
      <c r="BL11" s="8">
        <f>('TPub_PIB_Trim_N_N-1_Millards'!BP11/'TPub_PIB_Trim_N_N-1_Millards'!BL11-1)*100</f>
        <v>-0.426582131493769</v>
      </c>
      <c r="BM11" s="8">
        <f>('TPub_PIB_Trim_N_N-1_Millards'!BQ11/'TPub_PIB_Trim_N_N-1_Millards'!BM11-1)*100</f>
        <v>1.8474526830561278</v>
      </c>
      <c r="BN11" s="8">
        <v>-29.148736856473136</v>
      </c>
      <c r="BO11" s="8">
        <v>-24.078649063148248</v>
      </c>
      <c r="BP11" s="8">
        <v>-14.372300130698456</v>
      </c>
      <c r="BQ11" s="8">
        <v>89.709138234398182</v>
      </c>
      <c r="BR11" s="8">
        <v>45.615743584475574</v>
      </c>
      <c r="BS11" s="8">
        <v>84.264372122651451</v>
      </c>
      <c r="BT11" s="8">
        <v>46.989353221002062</v>
      </c>
      <c r="BU11" s="8">
        <v>-37.940467294437575</v>
      </c>
      <c r="BV11" s="8">
        <v>21.083257816569812</v>
      </c>
      <c r="BW11" s="8">
        <v>-21.379280810937441</v>
      </c>
      <c r="BX11" s="8">
        <v>-28.373227147208592</v>
      </c>
      <c r="BY11" s="8">
        <v>-23.582298730616213</v>
      </c>
      <c r="BZ11" s="8">
        <v>-4.2133356732317884</v>
      </c>
      <c r="CA11" s="8">
        <v>29.922023584511813</v>
      </c>
      <c r="CB11" s="8">
        <v>9.1715754920185244</v>
      </c>
    </row>
    <row r="12" spans="1:80" x14ac:dyDescent="0.35">
      <c r="A12" s="5" t="s">
        <v>22</v>
      </c>
      <c r="B12" s="6">
        <f>('TPub_PIB_Trim_N_N-1_Millards'!F12/'TPub_PIB_Trim_N_N-1_Millards'!B12-1)*100</f>
        <v>22.716605649013456</v>
      </c>
      <c r="C12" s="6">
        <f>('TPub_PIB_Trim_N_N-1_Millards'!G12/'TPub_PIB_Trim_N_N-1_Millards'!C12-1)*100</f>
        <v>32.920112577105762</v>
      </c>
      <c r="D12" s="6">
        <f>('TPub_PIB_Trim_N_N-1_Millards'!H12/'TPub_PIB_Trim_N_N-1_Millards'!D12-1)*100</f>
        <v>21.210541002934402</v>
      </c>
      <c r="E12" s="6">
        <f>('TPub_PIB_Trim_N_N-1_Millards'!I12/'TPub_PIB_Trim_N_N-1_Millards'!E12-1)*100</f>
        <v>23.222368965864515</v>
      </c>
      <c r="F12" s="6">
        <f>('TPub_PIB_Trim_N_N-1_Millards'!J12/'TPub_PIB_Trim_N_N-1_Millards'!F12-1)*100</f>
        <v>22.832867936561097</v>
      </c>
      <c r="G12" s="6">
        <f>('TPub_PIB_Trim_N_N-1_Millards'!K12/'TPub_PIB_Trim_N_N-1_Millards'!G12-1)*100</f>
        <v>14.678664366768214</v>
      </c>
      <c r="H12" s="6">
        <f>('TPub_PIB_Trim_N_N-1_Millards'!L12/'TPub_PIB_Trim_N_N-1_Millards'!H12-1)*100</f>
        <v>15.042856781687796</v>
      </c>
      <c r="I12" s="6">
        <f>('TPub_PIB_Trim_N_N-1_Millards'!M12/'TPub_PIB_Trim_N_N-1_Millards'!I12-1)*100</f>
        <v>9.4660366002307317</v>
      </c>
      <c r="J12" s="6">
        <f>('TPub_PIB_Trim_N_N-1_Millards'!N12/'TPub_PIB_Trim_N_N-1_Millards'!J12-1)*100</f>
        <v>-4.1127687500842613</v>
      </c>
      <c r="K12" s="6">
        <f>('TPub_PIB_Trim_N_N-1_Millards'!O12/'TPub_PIB_Trim_N_N-1_Millards'!K12-1)*100</f>
        <v>-0.74819474104075301</v>
      </c>
      <c r="L12" s="6">
        <f>('TPub_PIB_Trim_N_N-1_Millards'!P12/'TPub_PIB_Trim_N_N-1_Millards'!L12-1)*100</f>
        <v>-1.8832119291759764</v>
      </c>
      <c r="M12" s="6">
        <f>('TPub_PIB_Trim_N_N-1_Millards'!Q12/'TPub_PIB_Trim_N_N-1_Millards'!M12-1)*100</f>
        <v>6.5095314372266344</v>
      </c>
      <c r="N12" s="6">
        <f>('TPub_PIB_Trim_N_N-1_Millards'!R12/'TPub_PIB_Trim_N_N-1_Millards'!N12-1)*100</f>
        <v>9.5274186707716257</v>
      </c>
      <c r="O12" s="6">
        <f>('TPub_PIB_Trim_N_N-1_Millards'!S12/'TPub_PIB_Trim_N_N-1_Millards'!O12-1)*100</f>
        <v>15.919106073466249</v>
      </c>
      <c r="P12" s="6">
        <f>('TPub_PIB_Trim_N_N-1_Millards'!T12/'TPub_PIB_Trim_N_N-1_Millards'!P12-1)*100</f>
        <v>23.786052972254957</v>
      </c>
      <c r="Q12" s="6">
        <f>('TPub_PIB_Trim_N_N-1_Millards'!U12/'TPub_PIB_Trim_N_N-1_Millards'!Q12-1)*100</f>
        <v>6.886451844298036</v>
      </c>
      <c r="R12" s="6">
        <f>('TPub_PIB_Trim_N_N-1_Millards'!V12/'TPub_PIB_Trim_N_N-1_Millards'!R12-1)*100</f>
        <v>30.746046451125398</v>
      </c>
      <c r="S12" s="6">
        <f>('TPub_PIB_Trim_N_N-1_Millards'!W12/'TPub_PIB_Trim_N_N-1_Millards'!S12-1)*100</f>
        <v>5.5680093459748337</v>
      </c>
      <c r="T12" s="6">
        <f>('TPub_PIB_Trim_N_N-1_Millards'!X12/'TPub_PIB_Trim_N_N-1_Millards'!T12-1)*100</f>
        <v>15.775119950532112</v>
      </c>
      <c r="U12" s="6">
        <f>('TPub_PIB_Trim_N_N-1_Millards'!Y12/'TPub_PIB_Trim_N_N-1_Millards'!U12-1)*100</f>
        <v>20.096501847193181</v>
      </c>
      <c r="V12" s="6">
        <f>('TPub_PIB_Trim_N_N-1_Millards'!Z12/'TPub_PIB_Trim_N_N-1_Millards'!V12-1)*100</f>
        <v>1.5800443723052338</v>
      </c>
      <c r="W12" s="6">
        <f>('TPub_PIB_Trim_N_N-1_Millards'!AA12/'TPub_PIB_Trim_N_N-1_Millards'!W12-1)*100</f>
        <v>21.9489278223135</v>
      </c>
      <c r="X12" s="6">
        <f>('TPub_PIB_Trim_N_N-1_Millards'!AB12/'TPub_PIB_Trim_N_N-1_Millards'!X12-1)*100</f>
        <v>3.0579822549658298</v>
      </c>
      <c r="Y12" s="6">
        <f>('TPub_PIB_Trim_N_N-1_Millards'!AC12/'TPub_PIB_Trim_N_N-1_Millards'!Y12-1)*100</f>
        <v>9.3042405593048763</v>
      </c>
      <c r="Z12" s="6">
        <f>('TPub_PIB_Trim_N_N-1_Millards'!AD12/'TPub_PIB_Trim_N_N-1_Millards'!Z12-1)*100</f>
        <v>14.743452470906625</v>
      </c>
      <c r="AA12" s="6">
        <f>('TPub_PIB_Trim_N_N-1_Millards'!AE12/'TPub_PIB_Trim_N_N-1_Millards'!AA12-1)*100</f>
        <v>2.4341256806858613</v>
      </c>
      <c r="AB12" s="6">
        <f>('TPub_PIB_Trim_N_N-1_Millards'!AF12/'TPub_PIB_Trim_N_N-1_Millards'!AB12-1)*100</f>
        <v>5.5513665989034733</v>
      </c>
      <c r="AC12" s="6">
        <f>('TPub_PIB_Trim_N_N-1_Millards'!AG12/'TPub_PIB_Trim_N_N-1_Millards'!AC12-1)*100</f>
        <v>-0.94499597086767917</v>
      </c>
      <c r="AD12" s="6">
        <f>('TPub_PIB_Trim_N_N-1_Millards'!AH12/'TPub_PIB_Trim_N_N-1_Millards'!AD12-1)*100</f>
        <v>2.1352166120461868</v>
      </c>
      <c r="AE12" s="6">
        <f>('TPub_PIB_Trim_N_N-1_Millards'!AI12/'TPub_PIB_Trim_N_N-1_Millards'!AE12-1)*100</f>
        <v>18.273320474076105</v>
      </c>
      <c r="AF12" s="6">
        <f>('TPub_PIB_Trim_N_N-1_Millards'!AJ12/'TPub_PIB_Trim_N_N-1_Millards'!AF12-1)*100</f>
        <v>13.644176188560264</v>
      </c>
      <c r="AG12" s="6">
        <f>('TPub_PIB_Trim_N_N-1_Millards'!AK12/'TPub_PIB_Trim_N_N-1_Millards'!AG12-1)*100</f>
        <v>29.334757028577197</v>
      </c>
      <c r="AH12" s="6">
        <f>('TPub_PIB_Trim_N_N-1_Millards'!AL12/'TPub_PIB_Trim_N_N-1_Millards'!AH12-1)*100</f>
        <v>-1.188713950678888</v>
      </c>
      <c r="AI12" s="6">
        <f>('TPub_PIB_Trim_N_N-1_Millards'!AM12/'TPub_PIB_Trim_N_N-1_Millards'!AI12-1)*100</f>
        <v>-4.189008914206493</v>
      </c>
      <c r="AJ12" s="6">
        <f>('TPub_PIB_Trim_N_N-1_Millards'!AN12/'TPub_PIB_Trim_N_N-1_Millards'!AJ12-1)*100</f>
        <v>2.0489907198276702</v>
      </c>
      <c r="AK12" s="6">
        <f>('TPub_PIB_Trim_N_N-1_Millards'!AO12/'TPub_PIB_Trim_N_N-1_Millards'!AK12-1)*100</f>
        <v>-20.163359507778967</v>
      </c>
      <c r="AL12" s="6">
        <f>('TPub_PIB_Trim_N_N-1_Millards'!AP12/'TPub_PIB_Trim_N_N-1_Millards'!AL12-1)*100</f>
        <v>11.680223815760327</v>
      </c>
      <c r="AM12" s="6">
        <f>('TPub_PIB_Trim_N_N-1_Millards'!AQ12/'TPub_PIB_Trim_N_N-1_Millards'!AM12-1)*100</f>
        <v>14.536309788341262</v>
      </c>
      <c r="AN12" s="6">
        <f>('TPub_PIB_Trim_N_N-1_Millards'!AR12/'TPub_PIB_Trim_N_N-1_Millards'!AN12-1)*100</f>
        <v>12.540023502949138</v>
      </c>
      <c r="AO12" s="6">
        <f>('TPub_PIB_Trim_N_N-1_Millards'!AS12/'TPub_PIB_Trim_N_N-1_Millards'!AO12-1)*100</f>
        <v>33.411636927410918</v>
      </c>
      <c r="AP12" s="6">
        <f>('TPub_PIB_Trim_N_N-1_Millards'!AT12/'TPub_PIB_Trim_N_N-1_Millards'!AP12-1)*100</f>
        <v>7.3064963605737887</v>
      </c>
      <c r="AQ12" s="6">
        <f>('TPub_PIB_Trim_N_N-1_Millards'!AU12/'TPub_PIB_Trim_N_N-1_Millards'!AQ12-1)*100</f>
        <v>3.053798968854804</v>
      </c>
      <c r="AR12" s="6">
        <f>('TPub_PIB_Trim_N_N-1_Millards'!AV12/'TPub_PIB_Trim_N_N-1_Millards'!AR12-1)*100</f>
        <v>-5.2554707650856685</v>
      </c>
      <c r="AS12" s="6">
        <f>('TPub_PIB_Trim_N_N-1_Millards'!AW12/'TPub_PIB_Trim_N_N-1_Millards'!AS12-1)*100</f>
        <v>7.009681383964228</v>
      </c>
      <c r="AT12" s="6">
        <f>('TPub_PIB_Trim_N_N-1_Millards'!AX12/'TPub_PIB_Trim_N_N-1_Millards'!AT12-1)*100</f>
        <v>8.977253492904147</v>
      </c>
      <c r="AU12" s="6">
        <f>('TPub_PIB_Trim_N_N-1_Millards'!AY12/'TPub_PIB_Trim_N_N-1_Millards'!AU12-1)*100</f>
        <v>2.6532239464138963</v>
      </c>
      <c r="AV12" s="6">
        <f>('TPub_PIB_Trim_N_N-1_Millards'!AZ12/'TPub_PIB_Trim_N_N-1_Millards'!AV12-1)*100</f>
        <v>19.409801333797461</v>
      </c>
      <c r="AW12" s="6">
        <f>('TPub_PIB_Trim_N_N-1_Millards'!BA12/'TPub_PIB_Trim_N_N-1_Millards'!AW12-1)*100</f>
        <v>8.9520594772562347</v>
      </c>
      <c r="AX12" s="6">
        <f>('TPub_PIB_Trim_N_N-1_Millards'!BB12/'TPub_PIB_Trim_N_N-1_Millards'!AX12-1)*100</f>
        <v>10.507837414921317</v>
      </c>
      <c r="AY12" s="6">
        <f>('TPub_PIB_Trim_N_N-1_Millards'!BC12/'TPub_PIB_Trim_N_N-1_Millards'!AY12-1)*100</f>
        <v>15.58068931141432</v>
      </c>
      <c r="AZ12" s="6">
        <f>('TPub_PIB_Trim_N_N-1_Millards'!BD12/'TPub_PIB_Trim_N_N-1_Millards'!AZ12-1)*100</f>
        <v>11.721218732160521</v>
      </c>
      <c r="BA12" s="6">
        <f>('TPub_PIB_Trim_N_N-1_Millards'!BE12/'TPub_PIB_Trim_N_N-1_Millards'!BA12-1)*100</f>
        <v>6.8798385181241928</v>
      </c>
      <c r="BB12" s="6">
        <f>('TPub_PIB_Trim_N_N-1_Millards'!BF12/'TPub_PIB_Trim_N_N-1_Millards'!BB12-1)*100</f>
        <v>7.55904114866226</v>
      </c>
      <c r="BC12" s="6">
        <f>('TPub_PIB_Trim_N_N-1_Millards'!BG12/'TPub_PIB_Trim_N_N-1_Millards'!BC12-1)*100</f>
        <v>9.1255025023591507</v>
      </c>
      <c r="BD12" s="6">
        <f>('TPub_PIB_Trim_N_N-1_Millards'!BH12/'TPub_PIB_Trim_N_N-1_Millards'!BD12-1)*100</f>
        <v>1.3194540197972726</v>
      </c>
      <c r="BE12" s="6">
        <f>('TPub_PIB_Trim_N_N-1_Millards'!BI12/'TPub_PIB_Trim_N_N-1_Millards'!BE12-1)*100</f>
        <v>8.8228631254432024</v>
      </c>
      <c r="BF12" s="6">
        <f>('TPub_PIB_Trim_N_N-1_Millards'!BJ12/'TPub_PIB_Trim_N_N-1_Millards'!BF12-1)*100</f>
        <v>0.63658926964318407</v>
      </c>
      <c r="BG12" s="6">
        <f>('TPub_PIB_Trim_N_N-1_Millards'!BK12/'TPub_PIB_Trim_N_N-1_Millards'!BG12-1)*100</f>
        <v>1.5912961975091511</v>
      </c>
      <c r="BH12" s="6">
        <f>('TPub_PIB_Trim_N_N-1_Millards'!BL12/'TPub_PIB_Trim_N_N-1_Millards'!BH12-1)*100</f>
        <v>8.38662214907262</v>
      </c>
      <c r="BI12" s="6">
        <f>('TPub_PIB_Trim_N_N-1_Millards'!BM12/'TPub_PIB_Trim_N_N-1_Millards'!BI12-1)*100</f>
        <v>-7.1784678105947242</v>
      </c>
      <c r="BJ12" s="6">
        <f>('TPub_PIB_Trim_N_N-1_Millards'!BN12/'TPub_PIB_Trim_N_N-1_Millards'!BJ12-1)*100</f>
        <v>21.60739527405946</v>
      </c>
      <c r="BK12" s="6">
        <f>('TPub_PIB_Trim_N_N-1_Millards'!BO12/'TPub_PIB_Trim_N_N-1_Millards'!BK12-1)*100</f>
        <v>10.441964238888657</v>
      </c>
      <c r="BL12" s="6">
        <f>('TPub_PIB_Trim_N_N-1_Millards'!BP12/'TPub_PIB_Trim_N_N-1_Millards'!BL12-1)*100</f>
        <v>9.9028457317252627</v>
      </c>
      <c r="BM12" s="6">
        <f>('TPub_PIB_Trim_N_N-1_Millards'!BQ12/'TPub_PIB_Trim_N_N-1_Millards'!BM12-1)*100</f>
        <v>26.622929242580096</v>
      </c>
      <c r="BN12" s="6">
        <v>-7.2550618398862348</v>
      </c>
      <c r="BO12" s="6">
        <v>-8.9745445332012341E-2</v>
      </c>
      <c r="BP12" s="6">
        <v>3.9764055226492179</v>
      </c>
      <c r="BQ12" s="6">
        <v>2.2114774964866912</v>
      </c>
      <c r="BR12" s="6">
        <v>26.368068622922291</v>
      </c>
      <c r="BS12" s="6">
        <v>16.878351589032548</v>
      </c>
      <c r="BT12" s="6">
        <v>18.829900142875488</v>
      </c>
      <c r="BU12" s="6">
        <v>4.3562626791769032</v>
      </c>
      <c r="BV12" s="6">
        <v>-3.2430343609392565</v>
      </c>
      <c r="BW12" s="6">
        <v>8.5838581276710855</v>
      </c>
      <c r="BX12" s="6">
        <v>-2.9597088042499498</v>
      </c>
      <c r="BY12" s="6">
        <v>2.8538894343459908</v>
      </c>
      <c r="BZ12" s="6">
        <v>0.78483472276169586</v>
      </c>
      <c r="CA12" s="6">
        <v>1.1885273926600215</v>
      </c>
      <c r="CB12" s="6">
        <v>2.0339792267809909</v>
      </c>
    </row>
    <row r="13" spans="1:80" x14ac:dyDescent="0.35">
      <c r="A13" s="7" t="s">
        <v>125</v>
      </c>
      <c r="B13" s="8">
        <f>('TPub_PIB_Trim_N_N-1_Millards'!F13/'TPub_PIB_Trim_N_N-1_Millards'!B13-1)*100</f>
        <v>8.5662167634098054</v>
      </c>
      <c r="C13" s="8">
        <f>('TPub_PIB_Trim_N_N-1_Millards'!G13/'TPub_PIB_Trim_N_N-1_Millards'!C13-1)*100</f>
        <v>12.52875341412647</v>
      </c>
      <c r="D13" s="8">
        <f>('TPub_PIB_Trim_N_N-1_Millards'!H13/'TPub_PIB_Trim_N_N-1_Millards'!D13-1)*100</f>
        <v>-2.2989335784891818</v>
      </c>
      <c r="E13" s="8">
        <f>('TPub_PIB_Trim_N_N-1_Millards'!I13/'TPub_PIB_Trim_N_N-1_Millards'!E13-1)*100</f>
        <v>-21.656964878277087</v>
      </c>
      <c r="F13" s="8">
        <f>('TPub_PIB_Trim_N_N-1_Millards'!J13/'TPub_PIB_Trim_N_N-1_Millards'!F13-1)*100</f>
        <v>13.777768216638698</v>
      </c>
      <c r="G13" s="8">
        <f>('TPub_PIB_Trim_N_N-1_Millards'!K13/'TPub_PIB_Trim_N_N-1_Millards'!G13-1)*100</f>
        <v>-2.8679318210765747</v>
      </c>
      <c r="H13" s="8">
        <f>('TPub_PIB_Trim_N_N-1_Millards'!L13/'TPub_PIB_Trim_N_N-1_Millards'!H13-1)*100</f>
        <v>14.388558243111959</v>
      </c>
      <c r="I13" s="8">
        <f>('TPub_PIB_Trim_N_N-1_Millards'!M13/'TPub_PIB_Trim_N_N-1_Millards'!I13-1)*100</f>
        <v>17.337721864286149</v>
      </c>
      <c r="J13" s="8">
        <f>('TPub_PIB_Trim_N_N-1_Millards'!N13/'TPub_PIB_Trim_N_N-1_Millards'!J13-1)*100</f>
        <v>-11.497783116769222</v>
      </c>
      <c r="K13" s="8">
        <f>('TPub_PIB_Trim_N_N-1_Millards'!O13/'TPub_PIB_Trim_N_N-1_Millards'!K13-1)*100</f>
        <v>18.088409727007317</v>
      </c>
      <c r="L13" s="8">
        <f>('TPub_PIB_Trim_N_N-1_Millards'!P13/'TPub_PIB_Trim_N_N-1_Millards'!L13-1)*100</f>
        <v>-9.7128193304981014</v>
      </c>
      <c r="M13" s="8">
        <f>('TPub_PIB_Trim_N_N-1_Millards'!Q13/'TPub_PIB_Trim_N_N-1_Millards'!M13-1)*100</f>
        <v>5.6468983011990215</v>
      </c>
      <c r="N13" s="8">
        <f>('TPub_PIB_Trim_N_N-1_Millards'!R13/'TPub_PIB_Trim_N_N-1_Millards'!N13-1)*100</f>
        <v>5.685954625878531</v>
      </c>
      <c r="O13" s="8">
        <f>('TPub_PIB_Trim_N_N-1_Millards'!S13/'TPub_PIB_Trim_N_N-1_Millards'!O13-1)*100</f>
        <v>-2.829607410999091</v>
      </c>
      <c r="P13" s="8">
        <f>('TPub_PIB_Trim_N_N-1_Millards'!T13/'TPub_PIB_Trim_N_N-1_Millards'!P13-1)*100</f>
        <v>16.776911595868714</v>
      </c>
      <c r="Q13" s="8">
        <f>('TPub_PIB_Trim_N_N-1_Millards'!U13/'TPub_PIB_Trim_N_N-1_Millards'!Q13-1)*100</f>
        <v>8.5195910247222617</v>
      </c>
      <c r="R13" s="8">
        <f>('TPub_PIB_Trim_N_N-1_Millards'!V13/'TPub_PIB_Trim_N_N-1_Millards'!R13-1)*100</f>
        <v>64.285947877431894</v>
      </c>
      <c r="S13" s="8">
        <f>('TPub_PIB_Trim_N_N-1_Millards'!W13/'TPub_PIB_Trim_N_N-1_Millards'!S13-1)*100</f>
        <v>28.426267966669538</v>
      </c>
      <c r="T13" s="8">
        <f>('TPub_PIB_Trim_N_N-1_Millards'!X13/'TPub_PIB_Trim_N_N-1_Millards'!T13-1)*100</f>
        <v>30.666830262117585</v>
      </c>
      <c r="U13" s="8">
        <f>('TPub_PIB_Trim_N_N-1_Millards'!Y13/'TPub_PIB_Trim_N_N-1_Millards'!U13-1)*100</f>
        <v>17.465245124362248</v>
      </c>
      <c r="V13" s="8">
        <f>('TPub_PIB_Trim_N_N-1_Millards'!Z13/'TPub_PIB_Trim_N_N-1_Millards'!V13-1)*100</f>
        <v>-8.9051494924903949</v>
      </c>
      <c r="W13" s="8">
        <f>('TPub_PIB_Trim_N_N-1_Millards'!AA13/'TPub_PIB_Trim_N_N-1_Millards'!W13-1)*100</f>
        <v>6.6601535347623919</v>
      </c>
      <c r="X13" s="8">
        <f>('TPub_PIB_Trim_N_N-1_Millards'!AB13/'TPub_PIB_Trim_N_N-1_Millards'!X13-1)*100</f>
        <v>6.533275751844414</v>
      </c>
      <c r="Y13" s="8">
        <f>('TPub_PIB_Trim_N_N-1_Millards'!AC13/'TPub_PIB_Trim_N_N-1_Millards'!Y13-1)*100</f>
        <v>20.829284226815336</v>
      </c>
      <c r="Z13" s="8">
        <f>('TPub_PIB_Trim_N_N-1_Millards'!AD13/'TPub_PIB_Trim_N_N-1_Millards'!Z13-1)*100</f>
        <v>26.205568548841285</v>
      </c>
      <c r="AA13" s="8">
        <f>('TPub_PIB_Trim_N_N-1_Millards'!AE13/'TPub_PIB_Trim_N_N-1_Millards'!AA13-1)*100</f>
        <v>31.222839178418106</v>
      </c>
      <c r="AB13" s="8">
        <f>('TPub_PIB_Trim_N_N-1_Millards'!AF13/'TPub_PIB_Trim_N_N-1_Millards'!AB13-1)*100</f>
        <v>19.841282021492933</v>
      </c>
      <c r="AC13" s="8">
        <f>('TPub_PIB_Trim_N_N-1_Millards'!AG13/'TPub_PIB_Trim_N_N-1_Millards'!AC13-1)*100</f>
        <v>28.798265984848335</v>
      </c>
      <c r="AD13" s="8">
        <f>('TPub_PIB_Trim_N_N-1_Millards'!AH13/'TPub_PIB_Trim_N_N-1_Millards'!AD13-1)*100</f>
        <v>11.394894354784713</v>
      </c>
      <c r="AE13" s="8">
        <f>('TPub_PIB_Trim_N_N-1_Millards'!AI13/'TPub_PIB_Trim_N_N-1_Millards'!AE13-1)*100</f>
        <v>18.48883498030105</v>
      </c>
      <c r="AF13" s="8">
        <f>('TPub_PIB_Trim_N_N-1_Millards'!AJ13/'TPub_PIB_Trim_N_N-1_Millards'!AF13-1)*100</f>
        <v>20.483544231890672</v>
      </c>
      <c r="AG13" s="8">
        <f>('TPub_PIB_Trim_N_N-1_Millards'!AK13/'TPub_PIB_Trim_N_N-1_Millards'!AG13-1)*100</f>
        <v>9.9005955378532295</v>
      </c>
      <c r="AH13" s="8">
        <f>('TPub_PIB_Trim_N_N-1_Millards'!AL13/'TPub_PIB_Trim_N_N-1_Millards'!AH13-1)*100</f>
        <v>-1.731621522334692</v>
      </c>
      <c r="AI13" s="8">
        <f>('TPub_PIB_Trim_N_N-1_Millards'!AM13/'TPub_PIB_Trim_N_N-1_Millards'!AI13-1)*100</f>
        <v>-10.246050560341036</v>
      </c>
      <c r="AJ13" s="8">
        <f>('TPub_PIB_Trim_N_N-1_Millards'!AN13/'TPub_PIB_Trim_N_N-1_Millards'!AJ13-1)*100</f>
        <v>-6.0950527335994931</v>
      </c>
      <c r="AK13" s="8">
        <f>('TPub_PIB_Trim_N_N-1_Millards'!AO13/'TPub_PIB_Trim_N_N-1_Millards'!AK13-1)*100</f>
        <v>-16.313885927225769</v>
      </c>
      <c r="AL13" s="8">
        <f>('TPub_PIB_Trim_N_N-1_Millards'!AP13/'TPub_PIB_Trim_N_N-1_Millards'!AL13-1)*100</f>
        <v>27.348433789865357</v>
      </c>
      <c r="AM13" s="8">
        <f>('TPub_PIB_Trim_N_N-1_Millards'!AQ13/'TPub_PIB_Trim_N_N-1_Millards'!AM13-1)*100</f>
        <v>37.031035183038099</v>
      </c>
      <c r="AN13" s="8">
        <f>('TPub_PIB_Trim_N_N-1_Millards'!AR13/'TPub_PIB_Trim_N_N-1_Millards'!AN13-1)*100</f>
        <v>28.675483661107304</v>
      </c>
      <c r="AO13" s="8">
        <f>('TPub_PIB_Trim_N_N-1_Millards'!AS13/'TPub_PIB_Trim_N_N-1_Millards'!AO13-1)*100</f>
        <v>32.605665384143265</v>
      </c>
      <c r="AP13" s="8">
        <f>('TPub_PIB_Trim_N_N-1_Millards'!AT13/'TPub_PIB_Trim_N_N-1_Millards'!AP13-1)*100</f>
        <v>3.723387733964878</v>
      </c>
      <c r="AQ13" s="8">
        <f>('TPub_PIB_Trim_N_N-1_Millards'!AU13/'TPub_PIB_Trim_N_N-1_Millards'!AQ13-1)*100</f>
        <v>-7.9725526230331356</v>
      </c>
      <c r="AR13" s="8">
        <f>('TPub_PIB_Trim_N_N-1_Millards'!AV13/'TPub_PIB_Trim_N_N-1_Millards'!AR13-1)*100</f>
        <v>-7.5217251353696053</v>
      </c>
      <c r="AS13" s="8">
        <f>('TPub_PIB_Trim_N_N-1_Millards'!AW13/'TPub_PIB_Trim_N_N-1_Millards'!AS13-1)*100</f>
        <v>12.33762213912264</v>
      </c>
      <c r="AT13" s="8">
        <f>('TPub_PIB_Trim_N_N-1_Millards'!AX13/'TPub_PIB_Trim_N_N-1_Millards'!AT13-1)*100</f>
        <v>12.394048903270916</v>
      </c>
      <c r="AU13" s="8">
        <f>('TPub_PIB_Trim_N_N-1_Millards'!AY13/'TPub_PIB_Trim_N_N-1_Millards'!AU13-1)*100</f>
        <v>9.7211135817290018</v>
      </c>
      <c r="AV13" s="8">
        <f>('TPub_PIB_Trim_N_N-1_Millards'!AZ13/'TPub_PIB_Trim_N_N-1_Millards'!AV13-1)*100</f>
        <v>13.174521372361259</v>
      </c>
      <c r="AW13" s="8">
        <f>('TPub_PIB_Trim_N_N-1_Millards'!BA13/'TPub_PIB_Trim_N_N-1_Millards'!AW13-1)*100</f>
        <v>17.15145794697326</v>
      </c>
      <c r="AX13" s="8">
        <f>('TPub_PIB_Trim_N_N-1_Millards'!BB13/'TPub_PIB_Trim_N_N-1_Millards'!AX13-1)*100</f>
        <v>15.325954225547168</v>
      </c>
      <c r="AY13" s="8">
        <f>('TPub_PIB_Trim_N_N-1_Millards'!BC13/'TPub_PIB_Trim_N_N-1_Millards'!AY13-1)*100</f>
        <v>24.533258372417109</v>
      </c>
      <c r="AZ13" s="8">
        <f>('TPub_PIB_Trim_N_N-1_Millards'!BD13/'TPub_PIB_Trim_N_N-1_Millards'!AZ13-1)*100</f>
        <v>31.241386072172482</v>
      </c>
      <c r="BA13" s="8">
        <f>('TPub_PIB_Trim_N_N-1_Millards'!BE13/'TPub_PIB_Trim_N_N-1_Millards'!BA13-1)*100</f>
        <v>2.4672482828973719</v>
      </c>
      <c r="BB13" s="8">
        <f>('TPub_PIB_Trim_N_N-1_Millards'!BF13/'TPub_PIB_Trim_N_N-1_Millards'!BB13-1)*100</f>
        <v>7.1888880198408778</v>
      </c>
      <c r="BC13" s="8">
        <f>('TPub_PIB_Trim_N_N-1_Millards'!BG13/'TPub_PIB_Trim_N_N-1_Millards'!BC13-1)*100</f>
        <v>8.2528582970551092</v>
      </c>
      <c r="BD13" s="8">
        <f>('TPub_PIB_Trim_N_N-1_Millards'!BH13/'TPub_PIB_Trim_N_N-1_Millards'!BD13-1)*100</f>
        <v>0.12175770937337127</v>
      </c>
      <c r="BE13" s="8">
        <f>('TPub_PIB_Trim_N_N-1_Millards'!BI13/'TPub_PIB_Trim_N_N-1_Millards'!BE13-1)*100</f>
        <v>0.24000595944473346</v>
      </c>
      <c r="BF13" s="8">
        <f>('TPub_PIB_Trim_N_N-1_Millards'!BJ13/'TPub_PIB_Trim_N_N-1_Millards'!BF13-1)*100</f>
        <v>7.9424500577808033</v>
      </c>
      <c r="BG13" s="8">
        <f>('TPub_PIB_Trim_N_N-1_Millards'!BK13/'TPub_PIB_Trim_N_N-1_Millards'!BG13-1)*100</f>
        <v>13.512954980751314</v>
      </c>
      <c r="BH13" s="8">
        <f>('TPub_PIB_Trim_N_N-1_Millards'!BL13/'TPub_PIB_Trim_N_N-1_Millards'!BH13-1)*100</f>
        <v>7.2757198932829725</v>
      </c>
      <c r="BI13" s="8">
        <f>('TPub_PIB_Trim_N_N-1_Millards'!BM13/'TPub_PIB_Trim_N_N-1_Millards'!BI13-1)*100</f>
        <v>4.7904232456200457</v>
      </c>
      <c r="BJ13" s="8">
        <f>('TPub_PIB_Trim_N_N-1_Millards'!BN13/'TPub_PIB_Trim_N_N-1_Millards'!BJ13-1)*100</f>
        <v>39.75895358692032</v>
      </c>
      <c r="BK13" s="8">
        <f>('TPub_PIB_Trim_N_N-1_Millards'!BO13/'TPub_PIB_Trim_N_N-1_Millards'!BK13-1)*100</f>
        <v>22.443918531380881</v>
      </c>
      <c r="BL13" s="8">
        <f>('TPub_PIB_Trim_N_N-1_Millards'!BP13/'TPub_PIB_Trim_N_N-1_Millards'!BL13-1)*100</f>
        <v>51.687477508601475</v>
      </c>
      <c r="BM13" s="8">
        <f>('TPub_PIB_Trim_N_N-1_Millards'!BQ13/'TPub_PIB_Trim_N_N-1_Millards'!BM13-1)*100</f>
        <v>55.155356433051736</v>
      </c>
      <c r="BN13" s="8">
        <v>-9.1931847709194052</v>
      </c>
      <c r="BO13" s="8">
        <v>1.3149667572001977</v>
      </c>
      <c r="BP13" s="8">
        <v>-3.5713434252481302</v>
      </c>
      <c r="BQ13" s="8">
        <v>22.969508500429402</v>
      </c>
      <c r="BR13" s="8">
        <v>36.058306711581409</v>
      </c>
      <c r="BS13" s="8">
        <v>20.30812181428383</v>
      </c>
      <c r="BT13" s="8">
        <v>17.651954559535209</v>
      </c>
      <c r="BU13" s="8">
        <v>-11.326632575237239</v>
      </c>
      <c r="BV13" s="8">
        <v>-12.910911969358384</v>
      </c>
      <c r="BW13" s="8">
        <v>1.175390593554182</v>
      </c>
      <c r="BX13" s="8">
        <v>-7.8175361172565179</v>
      </c>
      <c r="BY13" s="8">
        <v>-3.7197167379390161</v>
      </c>
      <c r="BZ13" s="8">
        <v>-1.9614945277382501</v>
      </c>
      <c r="CA13" s="8">
        <v>-1.6717090263327905</v>
      </c>
      <c r="CB13" s="8">
        <v>-0.82647449804132966</v>
      </c>
    </row>
    <row r="14" spans="1:80" x14ac:dyDescent="0.35">
      <c r="A14" s="7" t="s">
        <v>23</v>
      </c>
      <c r="B14" s="8">
        <f>('TPub_PIB_Trim_N_N-1_Millards'!F14/'TPub_PIB_Trim_N_N-1_Millards'!B14-1)*100</f>
        <v>89.011137520144175</v>
      </c>
      <c r="C14" s="8">
        <f>('TPub_PIB_Trim_N_N-1_Millards'!G14/'TPub_PIB_Trim_N_N-1_Millards'!C14-1)*100</f>
        <v>80.588235108645719</v>
      </c>
      <c r="D14" s="8">
        <f>('TPub_PIB_Trim_N_N-1_Millards'!H14/'TPub_PIB_Trim_N_N-1_Millards'!D14-1)*100</f>
        <v>71.722302775821987</v>
      </c>
      <c r="E14" s="8">
        <f>('TPub_PIB_Trim_N_N-1_Millards'!I14/'TPub_PIB_Trim_N_N-1_Millards'!E14-1)*100</f>
        <v>62.260947380975495</v>
      </c>
      <c r="F14" s="8">
        <f>('TPub_PIB_Trim_N_N-1_Millards'!J14/'TPub_PIB_Trim_N_N-1_Millards'!F14-1)*100</f>
        <v>31.361382107604108</v>
      </c>
      <c r="G14" s="8">
        <f>('TPub_PIB_Trim_N_N-1_Millards'!K14/'TPub_PIB_Trim_N_N-1_Millards'!G14-1)*100</f>
        <v>25.758584469752567</v>
      </c>
      <c r="H14" s="8">
        <f>('TPub_PIB_Trim_N_N-1_Millards'!L14/'TPub_PIB_Trim_N_N-1_Millards'!H14-1)*100</f>
        <v>22.748045874783319</v>
      </c>
      <c r="I14" s="8">
        <f>('TPub_PIB_Trim_N_N-1_Millards'!M14/'TPub_PIB_Trim_N_N-1_Millards'!I14-1)*100</f>
        <v>22.332024352118317</v>
      </c>
      <c r="J14" s="8">
        <f>('TPub_PIB_Trim_N_N-1_Millards'!N14/'TPub_PIB_Trim_N_N-1_Millards'!J14-1)*100</f>
        <v>12.222785847794793</v>
      </c>
      <c r="K14" s="8">
        <f>('TPub_PIB_Trim_N_N-1_Millards'!O14/'TPub_PIB_Trim_N_N-1_Millards'!K14-1)*100</f>
        <v>17.199477124890695</v>
      </c>
      <c r="L14" s="8">
        <f>('TPub_PIB_Trim_N_N-1_Millards'!P14/'TPub_PIB_Trim_N_N-1_Millards'!L14-1)*100</f>
        <v>22.923996494409305</v>
      </c>
      <c r="M14" s="8">
        <f>('TPub_PIB_Trim_N_N-1_Millards'!Q14/'TPub_PIB_Trim_N_N-1_Millards'!M14-1)*100</f>
        <v>29.485866172028729</v>
      </c>
      <c r="N14" s="8">
        <f>('TPub_PIB_Trim_N_N-1_Millards'!R14/'TPub_PIB_Trim_N_N-1_Millards'!N14-1)*100</f>
        <v>19.882198554707074</v>
      </c>
      <c r="O14" s="8">
        <f>('TPub_PIB_Trim_N_N-1_Millards'!S14/'TPub_PIB_Trim_N_N-1_Millards'!O14-1)*100</f>
        <v>21.962954472579987</v>
      </c>
      <c r="P14" s="8">
        <f>('TPub_PIB_Trim_N_N-1_Millards'!T14/'TPub_PIB_Trim_N_N-1_Millards'!P14-1)*100</f>
        <v>21.516841611823658</v>
      </c>
      <c r="Q14" s="8">
        <f>('TPub_PIB_Trim_N_N-1_Millards'!U14/'TPub_PIB_Trim_N_N-1_Millards'!Q14-1)*100</f>
        <v>18.458023249997879</v>
      </c>
      <c r="R14" s="8">
        <f>('TPub_PIB_Trim_N_N-1_Millards'!V14/'TPub_PIB_Trim_N_N-1_Millards'!R14-1)*100</f>
        <v>-36.463921721973527</v>
      </c>
      <c r="S14" s="8">
        <f>('TPub_PIB_Trim_N_N-1_Millards'!W14/'TPub_PIB_Trim_N_N-1_Millards'!S14-1)*100</f>
        <v>-38.577783415732569</v>
      </c>
      <c r="T14" s="8">
        <f>('TPub_PIB_Trim_N_N-1_Millards'!X14/'TPub_PIB_Trim_N_N-1_Millards'!T14-1)*100</f>
        <v>-39.876896681995532</v>
      </c>
      <c r="U14" s="8">
        <f>('TPub_PIB_Trim_N_N-1_Millards'!Y14/'TPub_PIB_Trim_N_N-1_Millards'!U14-1)*100</f>
        <v>-40.394435535327247</v>
      </c>
      <c r="V14" s="8">
        <f>('TPub_PIB_Trim_N_N-1_Millards'!Z14/'TPub_PIB_Trim_N_N-1_Millards'!V14-1)*100</f>
        <v>61.735241106321027</v>
      </c>
      <c r="W14" s="8">
        <f>('TPub_PIB_Trim_N_N-1_Millards'!AA14/'TPub_PIB_Trim_N_N-1_Millards'!W14-1)*100</f>
        <v>65.432894624496711</v>
      </c>
      <c r="X14" s="8">
        <f>('TPub_PIB_Trim_N_N-1_Millards'!AB14/'TPub_PIB_Trim_N_N-1_Millards'!X14-1)*100</f>
        <v>72.591829283583053</v>
      </c>
      <c r="Y14" s="8">
        <f>('TPub_PIB_Trim_N_N-1_Millards'!AC14/'TPub_PIB_Trim_N_N-1_Millards'!Y14-1)*100</f>
        <v>83.390123950388229</v>
      </c>
      <c r="Z14" s="8">
        <f>('TPub_PIB_Trim_N_N-1_Millards'!AD14/'TPub_PIB_Trim_N_N-1_Millards'!Z14-1)*100</f>
        <v>7.8784863570381614</v>
      </c>
      <c r="AA14" s="8">
        <f>('TPub_PIB_Trim_N_N-1_Millards'!AE14/'TPub_PIB_Trim_N_N-1_Millards'!AA14-1)*100</f>
        <v>10.606964333887037</v>
      </c>
      <c r="AB14" s="8">
        <f>('TPub_PIB_Trim_N_N-1_Millards'!AF14/'TPub_PIB_Trim_N_N-1_Millards'!AB14-1)*100</f>
        <v>8.0949947229201911</v>
      </c>
      <c r="AC14" s="8">
        <f>('TPub_PIB_Trim_N_N-1_Millards'!AG14/'TPub_PIB_Trim_N_N-1_Millards'!AC14-1)*100</f>
        <v>0.90272532601727296</v>
      </c>
      <c r="AD14" s="8">
        <f>('TPub_PIB_Trim_N_N-1_Millards'!AH14/'TPub_PIB_Trim_N_N-1_Millards'!AD14-1)*100</f>
        <v>30.404196602532309</v>
      </c>
      <c r="AE14" s="8">
        <f>('TPub_PIB_Trim_N_N-1_Millards'!AI14/'TPub_PIB_Trim_N_N-1_Millards'!AE14-1)*100</f>
        <v>27.219614336605002</v>
      </c>
      <c r="AF14" s="8">
        <f>('TPub_PIB_Trim_N_N-1_Millards'!AJ14/'TPub_PIB_Trim_N_N-1_Millards'!AF14-1)*100</f>
        <v>35.843057095392638</v>
      </c>
      <c r="AG14" s="8">
        <f>('TPub_PIB_Trim_N_N-1_Millards'!AK14/'TPub_PIB_Trim_N_N-1_Millards'!AG14-1)*100</f>
        <v>58.108705849607475</v>
      </c>
      <c r="AH14" s="8">
        <f>('TPub_PIB_Trim_N_N-1_Millards'!AL14/'TPub_PIB_Trim_N_N-1_Millards'!AH14-1)*100</f>
        <v>2.3521223562598781</v>
      </c>
      <c r="AI14" s="8">
        <f>('TPub_PIB_Trim_N_N-1_Millards'!AM14/'TPub_PIB_Trim_N_N-1_Millards'!AI14-1)*100</f>
        <v>1.8170787341124539</v>
      </c>
      <c r="AJ14" s="8">
        <f>('TPub_PIB_Trim_N_N-1_Millards'!AN14/'TPub_PIB_Trim_N_N-1_Millards'!AJ14-1)*100</f>
        <v>-18.289835553434276</v>
      </c>
      <c r="AK14" s="8">
        <f>('TPub_PIB_Trim_N_N-1_Millards'!AO14/'TPub_PIB_Trim_N_N-1_Millards'!AK14-1)*100</f>
        <v>-45.895426148696075</v>
      </c>
      <c r="AL14" s="8">
        <f>('TPub_PIB_Trim_N_N-1_Millards'!AP14/'TPub_PIB_Trim_N_N-1_Millards'!AL14-1)*100</f>
        <v>-68.865610257746383</v>
      </c>
      <c r="AM14" s="8">
        <f>('TPub_PIB_Trim_N_N-1_Millards'!AQ14/'TPub_PIB_Trim_N_N-1_Millards'!AM14-1)*100</f>
        <v>-78.99242249532719</v>
      </c>
      <c r="AN14" s="8">
        <f>('TPub_PIB_Trim_N_N-1_Millards'!AR14/'TPub_PIB_Trim_N_N-1_Millards'!AN14-1)*100</f>
        <v>-82.67284732818996</v>
      </c>
      <c r="AO14" s="8">
        <f>('TPub_PIB_Trim_N_N-1_Millards'!AS14/'TPub_PIB_Trim_N_N-1_Millards'!AO14-1)*100</f>
        <v>-78.514213338151222</v>
      </c>
      <c r="AP14" s="8">
        <f>('TPub_PIB_Trim_N_N-1_Millards'!AT14/'TPub_PIB_Trim_N_N-1_Millards'!AP14-1)*100</f>
        <v>22.568164225612119</v>
      </c>
      <c r="AQ14" s="8">
        <f>('TPub_PIB_Trim_N_N-1_Millards'!AU14/'TPub_PIB_Trim_N_N-1_Millards'!AQ14-1)*100</f>
        <v>93.748270135287456</v>
      </c>
      <c r="AR14" s="8">
        <f>('TPub_PIB_Trim_N_N-1_Millards'!AV14/'TPub_PIB_Trim_N_N-1_Millards'!AR14-1)*100</f>
        <v>182.51768462851379</v>
      </c>
      <c r="AS14" s="8">
        <f>('TPub_PIB_Trim_N_N-1_Millards'!AW14/'TPub_PIB_Trim_N_N-1_Millards'!AS14-1)*100</f>
        <v>208.72482990062829</v>
      </c>
      <c r="AT14" s="8">
        <f>('TPub_PIB_Trim_N_N-1_Millards'!AX14/'TPub_PIB_Trim_N_N-1_Millards'!AT14-1)*100</f>
        <v>12.824914543315691</v>
      </c>
      <c r="AU14" s="8">
        <f>('TPub_PIB_Trim_N_N-1_Millards'!AY14/'TPub_PIB_Trim_N_N-1_Millards'!AU14-1)*100</f>
        <v>6.7181661953338523</v>
      </c>
      <c r="AV14" s="8">
        <f>('TPub_PIB_Trim_N_N-1_Millards'!AZ14/'TPub_PIB_Trim_N_N-1_Millards'!AV14-1)*100</f>
        <v>4.9729974198112092</v>
      </c>
      <c r="AW14" s="8">
        <f>('TPub_PIB_Trim_N_N-1_Millards'!BA14/'TPub_PIB_Trim_N_N-1_Millards'!AW14-1)*100</f>
        <v>5.4165622518161927</v>
      </c>
      <c r="AX14" s="8">
        <f>('TPub_PIB_Trim_N_N-1_Millards'!BB14/'TPub_PIB_Trim_N_N-1_Millards'!AX14-1)*100</f>
        <v>6.9027189724818916</v>
      </c>
      <c r="AY14" s="8">
        <f>('TPub_PIB_Trim_N_N-1_Millards'!BC14/'TPub_PIB_Trim_N_N-1_Millards'!AY14-1)*100</f>
        <v>8.2626480414872194</v>
      </c>
      <c r="AZ14" s="8">
        <f>('TPub_PIB_Trim_N_N-1_Millards'!BD14/'TPub_PIB_Trim_N_N-1_Millards'!AZ14-1)*100</f>
        <v>8.4289285930948985</v>
      </c>
      <c r="BA14" s="8">
        <f>('TPub_PIB_Trim_N_N-1_Millards'!BE14/'TPub_PIB_Trim_N_N-1_Millards'!BA14-1)*100</f>
        <v>7.5479119469294531</v>
      </c>
      <c r="BB14" s="8">
        <f>('TPub_PIB_Trim_N_N-1_Millards'!BF14/'TPub_PIB_Trim_N_N-1_Millards'!BB14-1)*100</f>
        <v>4.8280858511734692</v>
      </c>
      <c r="BC14" s="8">
        <f>('TPub_PIB_Trim_N_N-1_Millards'!BG14/'TPub_PIB_Trim_N_N-1_Millards'!BC14-1)*100</f>
        <v>3.6302212994364869</v>
      </c>
      <c r="BD14" s="8">
        <f>('TPub_PIB_Trim_N_N-1_Millards'!BH14/'TPub_PIB_Trim_N_N-1_Millards'!BD14-1)*100</f>
        <v>2.5814061598284699</v>
      </c>
      <c r="BE14" s="8">
        <f>('TPub_PIB_Trim_N_N-1_Millards'!BI14/'TPub_PIB_Trim_N_N-1_Millards'!BE14-1)*100</f>
        <v>1.5638767303546297</v>
      </c>
      <c r="BF14" s="8">
        <f>('TPub_PIB_Trim_N_N-1_Millards'!BJ14/'TPub_PIB_Trim_N_N-1_Millards'!BF14-1)*100</f>
        <v>8.3867673643480245</v>
      </c>
      <c r="BG14" s="8">
        <f>('TPub_PIB_Trim_N_N-1_Millards'!BK14/'TPub_PIB_Trim_N_N-1_Millards'!BG14-1)*100</f>
        <v>7.3247772237285069</v>
      </c>
      <c r="BH14" s="8">
        <f>('TPub_PIB_Trim_N_N-1_Millards'!BL14/'TPub_PIB_Trim_N_N-1_Millards'!BH14-1)*100</f>
        <v>6.3228735071546138</v>
      </c>
      <c r="BI14" s="8">
        <f>('TPub_PIB_Trim_N_N-1_Millards'!BM14/'TPub_PIB_Trim_N_N-1_Millards'!BI14-1)*100</f>
        <v>5.3723070026436837</v>
      </c>
      <c r="BJ14" s="8">
        <f>('TPub_PIB_Trim_N_N-1_Millards'!BN14/'TPub_PIB_Trim_N_N-1_Millards'!BJ14-1)*100</f>
        <v>14.258532541506685</v>
      </c>
      <c r="BK14" s="8">
        <f>('TPub_PIB_Trim_N_N-1_Millards'!BO14/'TPub_PIB_Trim_N_N-1_Millards'!BK14-1)*100</f>
        <v>14.03559702795356</v>
      </c>
      <c r="BL14" s="8">
        <f>('TPub_PIB_Trim_N_N-1_Millards'!BP14/'TPub_PIB_Trim_N_N-1_Millards'!BL14-1)*100</f>
        <v>14.643853135818997</v>
      </c>
      <c r="BM14" s="8">
        <f>('TPub_PIB_Trim_N_N-1_Millards'!BQ14/'TPub_PIB_Trim_N_N-1_Millards'!BM14-1)*100</f>
        <v>16.082124596136516</v>
      </c>
      <c r="BN14" s="8">
        <v>-5.4230392432070396</v>
      </c>
      <c r="BO14" s="8">
        <v>-4.1476720383978982</v>
      </c>
      <c r="BP14" s="8">
        <v>-3.3954360976219733</v>
      </c>
      <c r="BQ14" s="8">
        <v>-3.1317424701295171</v>
      </c>
      <c r="BR14" s="8">
        <v>16.539118976716072</v>
      </c>
      <c r="BS14" s="8">
        <v>16.619671246305789</v>
      </c>
      <c r="BT14" s="8">
        <v>16.924430295279301</v>
      </c>
      <c r="BU14" s="8">
        <v>17.414926967490118</v>
      </c>
      <c r="BV14" s="8">
        <v>10.410929101844758</v>
      </c>
      <c r="BW14" s="8">
        <v>10.925984621142426</v>
      </c>
      <c r="BX14" s="8">
        <v>11.343842826092466</v>
      </c>
      <c r="BY14" s="8">
        <v>11.66766504005663</v>
      </c>
      <c r="BZ14" s="8">
        <v>3.0922670867260971</v>
      </c>
      <c r="CA14" s="8">
        <v>2.8778744779103915</v>
      </c>
      <c r="CB14" s="8">
        <v>2.2471076694704717</v>
      </c>
    </row>
    <row r="15" spans="1:80" x14ac:dyDescent="0.35">
      <c r="A15" s="7" t="s">
        <v>24</v>
      </c>
      <c r="B15" s="8">
        <f>('TPub_PIB_Trim_N_N-1_Millards'!F15/'TPub_PIB_Trim_N_N-1_Millards'!B15-1)*100</f>
        <v>180.27118239832706</v>
      </c>
      <c r="C15" s="8">
        <f>('TPub_PIB_Trim_N_N-1_Millards'!G15/'TPub_PIB_Trim_N_N-1_Millards'!C15-1)*100</f>
        <v>126.94823577123704</v>
      </c>
      <c r="D15" s="8">
        <f>('TPub_PIB_Trim_N_N-1_Millards'!H15/'TPub_PIB_Trim_N_N-1_Millards'!D15-1)*100</f>
        <v>147.23193494351187</v>
      </c>
      <c r="E15" s="8">
        <f>('TPub_PIB_Trim_N_N-1_Millards'!I15/'TPub_PIB_Trim_N_N-1_Millards'!E15-1)*100</f>
        <v>333.09858389619455</v>
      </c>
      <c r="F15" s="8">
        <f>('TPub_PIB_Trim_N_N-1_Millards'!J15/'TPub_PIB_Trim_N_N-1_Millards'!F15-1)*100</f>
        <v>-17.915880677799013</v>
      </c>
      <c r="G15" s="8">
        <f>('TPub_PIB_Trim_N_N-1_Millards'!K15/'TPub_PIB_Trim_N_N-1_Millards'!G15-1)*100</f>
        <v>2.6403961046433055</v>
      </c>
      <c r="H15" s="8">
        <f>('TPub_PIB_Trim_N_N-1_Millards'!L15/'TPub_PIB_Trim_N_N-1_Millards'!H15-1)*100</f>
        <v>8.5499302113790208</v>
      </c>
      <c r="I15" s="8">
        <f>('TPub_PIB_Trim_N_N-1_Millards'!M15/'TPub_PIB_Trim_N_N-1_Millards'!I15-1)*100</f>
        <v>-25.749775696282395</v>
      </c>
      <c r="J15" s="8">
        <f>('TPub_PIB_Trim_N_N-1_Millards'!N15/'TPub_PIB_Trim_N_N-1_Millards'!J15-1)*100</f>
        <v>22.846826015243614</v>
      </c>
      <c r="K15" s="8">
        <f>('TPub_PIB_Trim_N_N-1_Millards'!O15/'TPub_PIB_Trim_N_N-1_Millards'!K15-1)*100</f>
        <v>-11.104415652469225</v>
      </c>
      <c r="L15" s="8">
        <f>('TPub_PIB_Trim_N_N-1_Millards'!P15/'TPub_PIB_Trim_N_N-1_Millards'!L15-1)*100</f>
        <v>-28.331239274630406</v>
      </c>
      <c r="M15" s="8">
        <f>('TPub_PIB_Trim_N_N-1_Millards'!Q15/'TPub_PIB_Trim_N_N-1_Millards'!M15-1)*100</f>
        <v>-14.806807080794693</v>
      </c>
      <c r="N15" s="8">
        <f>('TPub_PIB_Trim_N_N-1_Millards'!R15/'TPub_PIB_Trim_N_N-1_Millards'!N15-1)*100</f>
        <v>24.571878996239715</v>
      </c>
      <c r="O15" s="8">
        <f>('TPub_PIB_Trim_N_N-1_Millards'!S15/'TPub_PIB_Trim_N_N-1_Millards'!O15-1)*100</f>
        <v>52.029247134428559</v>
      </c>
      <c r="P15" s="8">
        <f>('TPub_PIB_Trim_N_N-1_Millards'!T15/'TPub_PIB_Trim_N_N-1_Millards'!P15-1)*100</f>
        <v>61.395301593295315</v>
      </c>
      <c r="Q15" s="8">
        <f>('TPub_PIB_Trim_N_N-1_Millards'!U15/'TPub_PIB_Trim_N_N-1_Millards'!Q15-1)*100</f>
        <v>75.135500031622755</v>
      </c>
      <c r="R15" s="8">
        <f>('TPub_PIB_Trim_N_N-1_Millards'!V15/'TPub_PIB_Trim_N_N-1_Millards'!R15-1)*100</f>
        <v>21.83692073479131</v>
      </c>
      <c r="S15" s="8">
        <f>('TPub_PIB_Trim_N_N-1_Millards'!W15/'TPub_PIB_Trim_N_N-1_Millards'!S15-1)*100</f>
        <v>16.359555490115007</v>
      </c>
      <c r="T15" s="8">
        <f>('TPub_PIB_Trim_N_N-1_Millards'!X15/'TPub_PIB_Trim_N_N-1_Millards'!T15-1)*100</f>
        <v>29.3522693613792</v>
      </c>
      <c r="U15" s="8">
        <f>('TPub_PIB_Trim_N_N-1_Millards'!Y15/'TPub_PIB_Trim_N_N-1_Millards'!U15-1)*100</f>
        <v>29.27295760770847</v>
      </c>
      <c r="V15" s="8">
        <f>('TPub_PIB_Trim_N_N-1_Millards'!Z15/'TPub_PIB_Trim_N_N-1_Millards'!V15-1)*100</f>
        <v>5.2198137652084586</v>
      </c>
      <c r="W15" s="8">
        <f>('TPub_PIB_Trim_N_N-1_Millards'!AA15/'TPub_PIB_Trim_N_N-1_Millards'!W15-1)*100</f>
        <v>13.773514678192655</v>
      </c>
      <c r="X15" s="8">
        <f>('TPub_PIB_Trim_N_N-1_Millards'!AB15/'TPub_PIB_Trim_N_N-1_Millards'!X15-1)*100</f>
        <v>7.452241188267017</v>
      </c>
      <c r="Y15" s="8">
        <f>('TPub_PIB_Trim_N_N-1_Millards'!AC15/'TPub_PIB_Trim_N_N-1_Millards'!Y15-1)*100</f>
        <v>0.29832392994997292</v>
      </c>
      <c r="Z15" s="8">
        <f>('TPub_PIB_Trim_N_N-1_Millards'!AD15/'TPub_PIB_Trim_N_N-1_Millards'!Z15-1)*100</f>
        <v>2.6194608058800917</v>
      </c>
      <c r="AA15" s="8">
        <f>('TPub_PIB_Trim_N_N-1_Millards'!AE15/'TPub_PIB_Trim_N_N-1_Millards'!AA15-1)*100</f>
        <v>3.4440849029672815</v>
      </c>
      <c r="AB15" s="8">
        <f>('TPub_PIB_Trim_N_N-1_Millards'!AF15/'TPub_PIB_Trim_N_N-1_Millards'!AB15-1)*100</f>
        <v>6.3639068991818259</v>
      </c>
      <c r="AC15" s="8">
        <f>('TPub_PIB_Trim_N_N-1_Millards'!AG15/'TPub_PIB_Trim_N_N-1_Millards'!AC15-1)*100</f>
        <v>16.812159831614505</v>
      </c>
      <c r="AD15" s="8">
        <f>('TPub_PIB_Trim_N_N-1_Millards'!AH15/'TPub_PIB_Trim_N_N-1_Millards'!AD15-1)*100</f>
        <v>17.76830111494403</v>
      </c>
      <c r="AE15" s="8">
        <f>('TPub_PIB_Trim_N_N-1_Millards'!AI15/'TPub_PIB_Trim_N_N-1_Millards'!AE15-1)*100</f>
        <v>25.563227304861691</v>
      </c>
      <c r="AF15" s="8">
        <f>('TPub_PIB_Trim_N_N-1_Millards'!AJ15/'TPub_PIB_Trim_N_N-1_Millards'!AF15-1)*100</f>
        <v>29.256169397675279</v>
      </c>
      <c r="AG15" s="8">
        <f>('TPub_PIB_Trim_N_N-1_Millards'!AK15/'TPub_PIB_Trim_N_N-1_Millards'!AG15-1)*100</f>
        <v>15.091821112028803</v>
      </c>
      <c r="AH15" s="8">
        <f>('TPub_PIB_Trim_N_N-1_Millards'!AL15/'TPub_PIB_Trim_N_N-1_Millards'!AH15-1)*100</f>
        <v>-5.4397090551721927</v>
      </c>
      <c r="AI15" s="8">
        <f>('TPub_PIB_Trim_N_N-1_Millards'!AM15/'TPub_PIB_Trim_N_N-1_Millards'!AI15-1)*100</f>
        <v>-18.846069731140425</v>
      </c>
      <c r="AJ15" s="8">
        <f>('TPub_PIB_Trim_N_N-1_Millards'!AN15/'TPub_PIB_Trim_N_N-1_Millards'!AJ15-1)*100</f>
        <v>-19.218190920153646</v>
      </c>
      <c r="AK15" s="8">
        <f>('TPub_PIB_Trim_N_N-1_Millards'!AO15/'TPub_PIB_Trim_N_N-1_Millards'!AK15-1)*100</f>
        <v>4.7126676166361348</v>
      </c>
      <c r="AL15" s="8">
        <f>('TPub_PIB_Trim_N_N-1_Millards'!AP15/'TPub_PIB_Trim_N_N-1_Millards'!AL15-1)*100</f>
        <v>66.175773840334799</v>
      </c>
      <c r="AM15" s="8">
        <f>('TPub_PIB_Trim_N_N-1_Millards'!AQ15/'TPub_PIB_Trim_N_N-1_Millards'!AM15-1)*100</f>
        <v>98.710885785770515</v>
      </c>
      <c r="AN15" s="8">
        <f>('TPub_PIB_Trim_N_N-1_Millards'!AR15/'TPub_PIB_Trim_N_N-1_Millards'!AN15-1)*100</f>
        <v>104.01454120722207</v>
      </c>
      <c r="AO15" s="8">
        <f>('TPub_PIB_Trim_N_N-1_Millards'!AS15/'TPub_PIB_Trim_N_N-1_Millards'!AO15-1)*100</f>
        <v>78.9433381632237</v>
      </c>
      <c r="AP15" s="8">
        <f>('TPub_PIB_Trim_N_N-1_Millards'!AT15/'TPub_PIB_Trim_N_N-1_Millards'!AP15-1)*100</f>
        <v>1.4480532795088985</v>
      </c>
      <c r="AQ15" s="8">
        <f>('TPub_PIB_Trim_N_N-1_Millards'!AU15/'TPub_PIB_Trim_N_N-1_Millards'!AQ15-1)*100</f>
        <v>-9.989529634357087</v>
      </c>
      <c r="AR15" s="8">
        <f>('TPub_PIB_Trim_N_N-1_Millards'!AV15/'TPub_PIB_Trim_N_N-1_Millards'!AR15-1)*100</f>
        <v>-13.071192391751085</v>
      </c>
      <c r="AS15" s="8">
        <f>('TPub_PIB_Trim_N_N-1_Millards'!AW15/'TPub_PIB_Trim_N_N-1_Millards'!AS15-1)*100</f>
        <v>-9.1778884117361788</v>
      </c>
      <c r="AT15" s="8">
        <f>('TPub_PIB_Trim_N_N-1_Millards'!AX15/'TPub_PIB_Trim_N_N-1_Millards'!AT15-1)*100</f>
        <v>9.694451901460388</v>
      </c>
      <c r="AU15" s="8">
        <f>('TPub_PIB_Trim_N_N-1_Millards'!AY15/'TPub_PIB_Trim_N_N-1_Millards'!AU15-1)*100</f>
        <v>9.8288812888388968</v>
      </c>
      <c r="AV15" s="8">
        <f>('TPub_PIB_Trim_N_N-1_Millards'!AZ15/'TPub_PIB_Trim_N_N-1_Millards'!AV15-1)*100</f>
        <v>13.338350521554876</v>
      </c>
      <c r="AW15" s="8">
        <f>('TPub_PIB_Trim_N_N-1_Millards'!BA15/'TPub_PIB_Trim_N_N-1_Millards'!AW15-1)*100</f>
        <v>10.376341832021208</v>
      </c>
      <c r="AX15" s="8">
        <f>('TPub_PIB_Trim_N_N-1_Millards'!BB15/'TPub_PIB_Trim_N_N-1_Millards'!AX15-1)*100</f>
        <v>6.8976177631032476</v>
      </c>
      <c r="AY15" s="8">
        <f>('TPub_PIB_Trim_N_N-1_Millards'!BC15/'TPub_PIB_Trim_N_N-1_Millards'!AY15-1)*100</f>
        <v>6.2671986143243208</v>
      </c>
      <c r="AZ15" s="8">
        <f>('TPub_PIB_Trim_N_N-1_Millards'!BD15/'TPub_PIB_Trim_N_N-1_Millards'!AZ15-1)*100</f>
        <v>13.280806124276756</v>
      </c>
      <c r="BA15" s="8">
        <f>('TPub_PIB_Trim_N_N-1_Millards'!BE15/'TPub_PIB_Trim_N_N-1_Millards'!BA15-1)*100</f>
        <v>10.813041484098251</v>
      </c>
      <c r="BB15" s="8">
        <f>('TPub_PIB_Trim_N_N-1_Millards'!BF15/'TPub_PIB_Trim_N_N-1_Millards'!BB15-1)*100</f>
        <v>9.6353678895160009</v>
      </c>
      <c r="BC15" s="8">
        <f>('TPub_PIB_Trim_N_N-1_Millards'!BG15/'TPub_PIB_Trim_N_N-1_Millards'!BC15-1)*100</f>
        <v>13.863785891022061</v>
      </c>
      <c r="BD15" s="8">
        <f>('TPub_PIB_Trim_N_N-1_Millards'!BH15/'TPub_PIB_Trim_N_N-1_Millards'!BD15-1)*100</f>
        <v>9.8001433207242314</v>
      </c>
      <c r="BE15" s="8">
        <f>('TPub_PIB_Trim_N_N-1_Millards'!BI15/'TPub_PIB_Trim_N_N-1_Millards'!BE15-1)*100</f>
        <v>-0.46444980814317471</v>
      </c>
      <c r="BF15" s="8">
        <f>('TPub_PIB_Trim_N_N-1_Millards'!BJ15/'TPub_PIB_Trim_N_N-1_Millards'!BF15-1)*100</f>
        <v>-13.722542854237286</v>
      </c>
      <c r="BG15" s="8">
        <f>('TPub_PIB_Trim_N_N-1_Millards'!BK15/'TPub_PIB_Trim_N_N-1_Millards'!BG15-1)*100</f>
        <v>-17.988560236467478</v>
      </c>
      <c r="BH15" s="8">
        <f>('TPub_PIB_Trim_N_N-1_Millards'!BL15/'TPub_PIB_Trim_N_N-1_Millards'!BH15-1)*100</f>
        <v>-18.679878325135292</v>
      </c>
      <c r="BI15" s="8">
        <f>('TPub_PIB_Trim_N_N-1_Millards'!BM15/'TPub_PIB_Trim_N_N-1_Millards'!BI15-1)*100</f>
        <v>-13.353014601994939</v>
      </c>
      <c r="BJ15" s="8">
        <f>('TPub_PIB_Trim_N_N-1_Millards'!BN15/'TPub_PIB_Trim_N_N-1_Millards'!BJ15-1)*100</f>
        <v>5.2764590240914844</v>
      </c>
      <c r="BK15" s="8">
        <f>('TPub_PIB_Trim_N_N-1_Millards'!BO15/'TPub_PIB_Trim_N_N-1_Millards'!BK15-1)*100</f>
        <v>12.824632106021095</v>
      </c>
      <c r="BL15" s="8">
        <f>('TPub_PIB_Trim_N_N-1_Millards'!BP15/'TPub_PIB_Trim_N_N-1_Millards'!BL15-1)*100</f>
        <v>9.6596090708255478</v>
      </c>
      <c r="BM15" s="8">
        <f>('TPub_PIB_Trim_N_N-1_Millards'!BQ15/'TPub_PIB_Trim_N_N-1_Millards'!BM15-1)*100</f>
        <v>2.8167040043376668</v>
      </c>
      <c r="BN15" s="8">
        <v>1.5762259813325574</v>
      </c>
      <c r="BO15" s="8">
        <v>-2.9497293951337156</v>
      </c>
      <c r="BP15" s="8">
        <v>6.1372341712505829</v>
      </c>
      <c r="BQ15" s="8">
        <v>3.6869776904245422</v>
      </c>
      <c r="BR15" s="8">
        <v>28.869766146132882</v>
      </c>
      <c r="BS15" s="8">
        <v>42.971110581963437</v>
      </c>
      <c r="BT15" s="8">
        <v>30.867450913742033</v>
      </c>
      <c r="BU15" s="8">
        <v>28.81628917429564</v>
      </c>
      <c r="BV15" s="8">
        <v>18.018738024616709</v>
      </c>
      <c r="BW15" s="8">
        <v>25.799331710003372</v>
      </c>
      <c r="BX15" s="8">
        <v>15.332811520358947</v>
      </c>
      <c r="BY15" s="8">
        <v>24.586252820346878</v>
      </c>
      <c r="BZ15" s="8">
        <v>-2.6495799826955935</v>
      </c>
      <c r="CA15" s="8">
        <v>-1.6863858241184637</v>
      </c>
      <c r="CB15" s="8">
        <v>-3.1181057050848726</v>
      </c>
    </row>
    <row r="16" spans="1:80" x14ac:dyDescent="0.35">
      <c r="A16" s="7" t="s">
        <v>25</v>
      </c>
      <c r="B16" s="8">
        <f>('TPub_PIB_Trim_N_N-1_Millards'!F16/'TPub_PIB_Trim_N_N-1_Millards'!B16-1)*100</f>
        <v>-26.196007061314429</v>
      </c>
      <c r="C16" s="8">
        <f>('TPub_PIB_Trim_N_N-1_Millards'!G16/'TPub_PIB_Trim_N_N-1_Millards'!C16-1)*100</f>
        <v>-14.368293117756226</v>
      </c>
      <c r="D16" s="8">
        <f>('TPub_PIB_Trim_N_N-1_Millards'!H16/'TPub_PIB_Trim_N_N-1_Millards'!D16-1)*100</f>
        <v>-12.972066954629035</v>
      </c>
      <c r="E16" s="8">
        <f>('TPub_PIB_Trim_N_N-1_Millards'!I16/'TPub_PIB_Trim_N_N-1_Millards'!E16-1)*100</f>
        <v>-4.6274197302347053</v>
      </c>
      <c r="F16" s="8">
        <f>('TPub_PIB_Trim_N_N-1_Millards'!J16/'TPub_PIB_Trim_N_N-1_Millards'!F16-1)*100</f>
        <v>36.421802926270132</v>
      </c>
      <c r="G16" s="8">
        <f>('TPub_PIB_Trim_N_N-1_Millards'!K16/'TPub_PIB_Trim_N_N-1_Millards'!G16-1)*100</f>
        <v>40.023181670161321</v>
      </c>
      <c r="H16" s="8">
        <f>('TPub_PIB_Trim_N_N-1_Millards'!L16/'TPub_PIB_Trim_N_N-1_Millards'!H16-1)*100</f>
        <v>44.091939706156879</v>
      </c>
      <c r="I16" s="8">
        <f>('TPub_PIB_Trim_N_N-1_Millards'!M16/'TPub_PIB_Trim_N_N-1_Millards'!I16-1)*100</f>
        <v>39.918158032699068</v>
      </c>
      <c r="J16" s="8">
        <f>('TPub_PIB_Trim_N_N-1_Millards'!N16/'TPub_PIB_Trim_N_N-1_Millards'!J16-1)*100</f>
        <v>4.7594915205018129</v>
      </c>
      <c r="K16" s="8">
        <f>('TPub_PIB_Trim_N_N-1_Millards'!O16/'TPub_PIB_Trim_N_N-1_Millards'!K16-1)*100</f>
        <v>-4.7955119933811847</v>
      </c>
      <c r="L16" s="8">
        <f>('TPub_PIB_Trim_N_N-1_Millards'!P16/'TPub_PIB_Trim_N_N-1_Millards'!L16-1)*100</f>
        <v>-4.7477075439309013</v>
      </c>
      <c r="M16" s="8">
        <f>('TPub_PIB_Trim_N_N-1_Millards'!Q16/'TPub_PIB_Trim_N_N-1_Millards'!M16-1)*100</f>
        <v>-11.900401142164574</v>
      </c>
      <c r="N16" s="8">
        <f>('TPub_PIB_Trim_N_N-1_Millards'!R16/'TPub_PIB_Trim_N_N-1_Millards'!N16-1)*100</f>
        <v>-12.98980566141722</v>
      </c>
      <c r="O16" s="8">
        <f>('TPub_PIB_Trim_N_N-1_Millards'!S16/'TPub_PIB_Trim_N_N-1_Millards'!O16-1)*100</f>
        <v>-10.071466850942713</v>
      </c>
      <c r="P16" s="8">
        <f>('TPub_PIB_Trim_N_N-1_Millards'!T16/'TPub_PIB_Trim_N_N-1_Millards'!P16-1)*100</f>
        <v>-14.484044386695727</v>
      </c>
      <c r="Q16" s="8">
        <f>('TPub_PIB_Trim_N_N-1_Millards'!U16/'TPub_PIB_Trim_N_N-1_Millards'!Q16-1)*100</f>
        <v>-8.7846422305778766</v>
      </c>
      <c r="R16" s="8">
        <f>('TPub_PIB_Trim_N_N-1_Millards'!V16/'TPub_PIB_Trim_N_N-1_Millards'!R16-1)*100</f>
        <v>5.5283367812738238</v>
      </c>
      <c r="S16" s="8">
        <f>('TPub_PIB_Trim_N_N-1_Millards'!W16/'TPub_PIB_Trim_N_N-1_Millards'!S16-1)*100</f>
        <v>6.8651784736392996</v>
      </c>
      <c r="T16" s="8">
        <f>('TPub_PIB_Trim_N_N-1_Millards'!X16/'TPub_PIB_Trim_N_N-1_Millards'!T16-1)*100</f>
        <v>10.216597097773938</v>
      </c>
      <c r="U16" s="8">
        <f>('TPub_PIB_Trim_N_N-1_Millards'!Y16/'TPub_PIB_Trim_N_N-1_Millards'!U16-1)*100</f>
        <v>5.3085721052936297</v>
      </c>
      <c r="V16" s="8">
        <f>('TPub_PIB_Trim_N_N-1_Millards'!Z16/'TPub_PIB_Trim_N_N-1_Millards'!V16-1)*100</f>
        <v>5.2756472177913682</v>
      </c>
      <c r="W16" s="8">
        <f>('TPub_PIB_Trim_N_N-1_Millards'!AA16/'TPub_PIB_Trim_N_N-1_Millards'!W16-1)*100</f>
        <v>3.411560228717847</v>
      </c>
      <c r="X16" s="8">
        <f>('TPub_PIB_Trim_N_N-1_Millards'!AB16/'TPub_PIB_Trim_N_N-1_Millards'!X16-1)*100</f>
        <v>5.5962106202507744</v>
      </c>
      <c r="Y16" s="8">
        <f>('TPub_PIB_Trim_N_N-1_Millards'!AC16/'TPub_PIB_Trim_N_N-1_Millards'!Y16-1)*100</f>
        <v>11.675590504281907</v>
      </c>
      <c r="Z16" s="8">
        <f>('TPub_PIB_Trim_N_N-1_Millards'!AD16/'TPub_PIB_Trim_N_N-1_Millards'!Z16-1)*100</f>
        <v>-1.6467720556821219</v>
      </c>
      <c r="AA16" s="8">
        <f>('TPub_PIB_Trim_N_N-1_Millards'!AE16/'TPub_PIB_Trim_N_N-1_Millards'!AA16-1)*100</f>
        <v>-6.3463344144712108</v>
      </c>
      <c r="AB16" s="8">
        <f>('TPub_PIB_Trim_N_N-1_Millards'!AF16/'TPub_PIB_Trim_N_N-1_Millards'!AB16-1)*100</f>
        <v>-8.1547517147068866</v>
      </c>
      <c r="AC16" s="8">
        <f>('TPub_PIB_Trim_N_N-1_Millards'!AG16/'TPub_PIB_Trim_N_N-1_Millards'!AC16-1)*100</f>
        <v>-9.3257026099768598</v>
      </c>
      <c r="AD16" s="8">
        <f>('TPub_PIB_Trim_N_N-1_Millards'!AH16/'TPub_PIB_Trim_N_N-1_Millards'!AD16-1)*100</f>
        <v>-7.7717893098967039</v>
      </c>
      <c r="AE16" s="8">
        <f>('TPub_PIB_Trim_N_N-1_Millards'!AI16/'TPub_PIB_Trim_N_N-1_Millards'!AE16-1)*100</f>
        <v>-7.2360845195988848</v>
      </c>
      <c r="AF16" s="8">
        <f>('TPub_PIB_Trim_N_N-1_Millards'!AJ16/'TPub_PIB_Trim_N_N-1_Millards'!AF16-1)*100</f>
        <v>-3.9053924948462826</v>
      </c>
      <c r="AG16" s="8">
        <f>('TPub_PIB_Trim_N_N-1_Millards'!AK16/'TPub_PIB_Trim_N_N-1_Millards'!AG16-1)*100</f>
        <v>7.3203678662991933E-2</v>
      </c>
      <c r="AH16" s="8">
        <f>('TPub_PIB_Trim_N_N-1_Millards'!AL16/'TPub_PIB_Trim_N_N-1_Millards'!AH16-1)*100</f>
        <v>-0.21120074324256777</v>
      </c>
      <c r="AI16" s="8">
        <f>('TPub_PIB_Trim_N_N-1_Millards'!AM16/'TPub_PIB_Trim_N_N-1_Millards'!AI16-1)*100</f>
        <v>4.2009595306591097</v>
      </c>
      <c r="AJ16" s="8">
        <f>('TPub_PIB_Trim_N_N-1_Millards'!AN16/'TPub_PIB_Trim_N_N-1_Millards'!AJ16-1)*100</f>
        <v>2.1799407235492341</v>
      </c>
      <c r="AK16" s="8">
        <f>('TPub_PIB_Trim_N_N-1_Millards'!AO16/'TPub_PIB_Trim_N_N-1_Millards'!AK16-1)*100</f>
        <v>0.16340599433173342</v>
      </c>
      <c r="AL16" s="8">
        <f>('TPub_PIB_Trim_N_N-1_Millards'!AP16/'TPub_PIB_Trim_N_N-1_Millards'!AL16-1)*100</f>
        <v>6.6930168898710063</v>
      </c>
      <c r="AM16" s="8">
        <f>('TPub_PIB_Trim_N_N-1_Millards'!AQ16/'TPub_PIB_Trim_N_N-1_Millards'!AM16-1)*100</f>
        <v>9.936705714793014</v>
      </c>
      <c r="AN16" s="8">
        <f>('TPub_PIB_Trim_N_N-1_Millards'!AR16/'TPub_PIB_Trim_N_N-1_Millards'!AN16-1)*100</f>
        <v>5.9543147206891023</v>
      </c>
      <c r="AO16" s="8">
        <f>('TPub_PIB_Trim_N_N-1_Millards'!AS16/'TPub_PIB_Trim_N_N-1_Millards'!AO16-1)*100</f>
        <v>5.7192108001404618</v>
      </c>
      <c r="AP16" s="8">
        <f>('TPub_PIB_Trim_N_N-1_Millards'!AT16/'TPub_PIB_Trim_N_N-1_Millards'!AP16-1)*100</f>
        <v>4.1968625029319639</v>
      </c>
      <c r="AQ16" s="8">
        <f>('TPub_PIB_Trim_N_N-1_Millards'!AU16/'TPub_PIB_Trim_N_N-1_Millards'!AQ16-1)*100</f>
        <v>1.247229664843208</v>
      </c>
      <c r="AR16" s="8">
        <f>('TPub_PIB_Trim_N_N-1_Millards'!AV16/'TPub_PIB_Trim_N_N-1_Millards'!AR16-1)*100</f>
        <v>-0.13837573994825991</v>
      </c>
      <c r="AS16" s="8">
        <f>('TPub_PIB_Trim_N_N-1_Millards'!AW16/'TPub_PIB_Trim_N_N-1_Millards'!AS16-1)*100</f>
        <v>-2.0449596745493182</v>
      </c>
      <c r="AT16" s="8">
        <f>('TPub_PIB_Trim_N_N-1_Millards'!AX16/'TPub_PIB_Trim_N_N-1_Millards'!AT16-1)*100</f>
        <v>-0.42463915055956925</v>
      </c>
      <c r="AU16" s="8">
        <f>('TPub_PIB_Trim_N_N-1_Millards'!AY16/'TPub_PIB_Trim_N_N-1_Millards'!AU16-1)*100</f>
        <v>-6.8476271387986509</v>
      </c>
      <c r="AV16" s="8">
        <f>('TPub_PIB_Trim_N_N-1_Millards'!AZ16/'TPub_PIB_Trim_N_N-1_Millards'!AV16-1)*100</f>
        <v>-7.032627484488863</v>
      </c>
      <c r="AW16" s="8">
        <f>('TPub_PIB_Trim_N_N-1_Millards'!BA16/'TPub_PIB_Trim_N_N-1_Millards'!AW16-1)*100</f>
        <v>-1.2804081544189994</v>
      </c>
      <c r="AX16" s="8">
        <f>('TPub_PIB_Trim_N_N-1_Millards'!BB16/'TPub_PIB_Trim_N_N-1_Millards'!AX16-1)*100</f>
        <v>-1.2152459426781337</v>
      </c>
      <c r="AY16" s="8">
        <f>('TPub_PIB_Trim_N_N-1_Millards'!BC16/'TPub_PIB_Trim_N_N-1_Millards'!AY16-1)*100</f>
        <v>2.7224510065819496</v>
      </c>
      <c r="AZ16" s="8">
        <f>('TPub_PIB_Trim_N_N-1_Millards'!BD16/'TPub_PIB_Trim_N_N-1_Millards'!AZ16-1)*100</f>
        <v>6.9649372186523451</v>
      </c>
      <c r="BA16" s="8">
        <f>('TPub_PIB_Trim_N_N-1_Millards'!BE16/'TPub_PIB_Trim_N_N-1_Millards'!BA16-1)*100</f>
        <v>0.39359164092875876</v>
      </c>
      <c r="BB16" s="8">
        <f>('TPub_PIB_Trim_N_N-1_Millards'!BF16/'TPub_PIB_Trim_N_N-1_Millards'!BB16-1)*100</f>
        <v>-2.0917426539659778</v>
      </c>
      <c r="BC16" s="8">
        <f>('TPub_PIB_Trim_N_N-1_Millards'!BG16/'TPub_PIB_Trim_N_N-1_Millards'!BC16-1)*100</f>
        <v>-1.1330897288620689</v>
      </c>
      <c r="BD16" s="8">
        <f>('TPub_PIB_Trim_N_N-1_Millards'!BH16/'TPub_PIB_Trim_N_N-1_Millards'!BD16-1)*100</f>
        <v>1.0215910641260262</v>
      </c>
      <c r="BE16" s="8">
        <f>('TPub_PIB_Trim_N_N-1_Millards'!BI16/'TPub_PIB_Trim_N_N-1_Millards'!BE16-1)*100</f>
        <v>5.0119711884333729</v>
      </c>
      <c r="BF16" s="8">
        <f>('TPub_PIB_Trim_N_N-1_Millards'!BJ16/'TPub_PIB_Trim_N_N-1_Millards'!BF16-1)*100</f>
        <v>12.86751597747946</v>
      </c>
      <c r="BG16" s="8">
        <f>('TPub_PIB_Trim_N_N-1_Millards'!BK16/'TPub_PIB_Trim_N_N-1_Millards'!BG16-1)*100</f>
        <v>14.573876794841635</v>
      </c>
      <c r="BH16" s="8">
        <f>('TPub_PIB_Trim_N_N-1_Millards'!BL16/'TPub_PIB_Trim_N_N-1_Millards'!BH16-1)*100</f>
        <v>12.873524159491613</v>
      </c>
      <c r="BI16" s="8">
        <f>('TPub_PIB_Trim_N_N-1_Millards'!BM16/'TPub_PIB_Trim_N_N-1_Millards'!BI16-1)*100</f>
        <v>4.3587033601501624</v>
      </c>
      <c r="BJ16" s="8">
        <f>('TPub_PIB_Trim_N_N-1_Millards'!BN16/'TPub_PIB_Trim_N_N-1_Millards'!BJ16-1)*100</f>
        <v>-15.736837610269772</v>
      </c>
      <c r="BK16" s="8">
        <f>('TPub_PIB_Trim_N_N-1_Millards'!BO16/'TPub_PIB_Trim_N_N-1_Millards'!BK16-1)*100</f>
        <v>-17.624266034960577</v>
      </c>
      <c r="BL16" s="8">
        <f>('TPub_PIB_Trim_N_N-1_Millards'!BP16/'TPub_PIB_Trim_N_N-1_Millards'!BL16-1)*100</f>
        <v>-18.968523292739935</v>
      </c>
      <c r="BM16" s="8">
        <f>('TPub_PIB_Trim_N_N-1_Millards'!BQ16/'TPub_PIB_Trim_N_N-1_Millards'!BM16-1)*100</f>
        <v>-18.876217681668408</v>
      </c>
      <c r="BN16" s="8">
        <v>-10.517798757674345</v>
      </c>
      <c r="BO16" s="8">
        <v>-7.8436783403251997</v>
      </c>
      <c r="BP16" s="8">
        <v>-5.6969147894704193</v>
      </c>
      <c r="BQ16" s="8">
        <v>-4.1286717324290461</v>
      </c>
      <c r="BR16" s="8">
        <v>-7.5947620322003306E-2</v>
      </c>
      <c r="BS16" s="8">
        <v>-7.7802690834638533E-2</v>
      </c>
      <c r="BT16" s="8">
        <v>1.9012116270268997</v>
      </c>
      <c r="BU16" s="8">
        <v>0.12746440290298811</v>
      </c>
      <c r="BV16" s="8">
        <v>-5.9190064080491878</v>
      </c>
      <c r="BW16" s="8">
        <v>-9.4749292749666374</v>
      </c>
      <c r="BX16" s="8">
        <v>-11.521256195784602</v>
      </c>
      <c r="BY16" s="8">
        <v>-9.3898499590610474</v>
      </c>
      <c r="BZ16" s="8">
        <v>0.6038530226811778</v>
      </c>
      <c r="CA16" s="8">
        <v>5.9061733010021156</v>
      </c>
      <c r="CB16" s="8">
        <v>7.5285956317757918</v>
      </c>
    </row>
    <row r="17" spans="1:80" x14ac:dyDescent="0.35">
      <c r="A17" s="7" t="s">
        <v>26</v>
      </c>
      <c r="B17" s="8">
        <f>('TPub_PIB_Trim_N_N-1_Millards'!F17/'TPub_PIB_Trim_N_N-1_Millards'!B17-1)*100</f>
        <v>5.7853350081873645</v>
      </c>
      <c r="C17" s="8">
        <f>('TPub_PIB_Trim_N_N-1_Millards'!G17/'TPub_PIB_Trim_N_N-1_Millards'!C17-1)*100</f>
        <v>10.943673362731499</v>
      </c>
      <c r="D17" s="8">
        <f>('TPub_PIB_Trim_N_N-1_Millards'!H17/'TPub_PIB_Trim_N_N-1_Millards'!D17-1)*100</f>
        <v>-4.8585453022793379</v>
      </c>
      <c r="E17" s="8">
        <f>('TPub_PIB_Trim_N_N-1_Millards'!I17/'TPub_PIB_Trim_N_N-1_Millards'!E17-1)*100</f>
        <v>44.97486337548262</v>
      </c>
      <c r="F17" s="8">
        <f>('TPub_PIB_Trim_N_N-1_Millards'!J17/'TPub_PIB_Trim_N_N-1_Millards'!F17-1)*100</f>
        <v>104.54847588788856</v>
      </c>
      <c r="G17" s="8">
        <f>('TPub_PIB_Trim_N_N-1_Millards'!K17/'TPub_PIB_Trim_N_N-1_Millards'!G17-1)*100</f>
        <v>7.6420245311352941</v>
      </c>
      <c r="H17" s="8">
        <f>('TPub_PIB_Trim_N_N-1_Millards'!L17/'TPub_PIB_Trim_N_N-1_Millards'!H17-1)*100</f>
        <v>31.524154683013371</v>
      </c>
      <c r="I17" s="8">
        <f>('TPub_PIB_Trim_N_N-1_Millards'!M17/'TPub_PIB_Trim_N_N-1_Millards'!I17-1)*100</f>
        <v>-30.871680450271498</v>
      </c>
      <c r="J17" s="8">
        <f>('TPub_PIB_Trim_N_N-1_Millards'!N17/'TPub_PIB_Trim_N_N-1_Millards'!J17-1)*100</f>
        <v>-5.0394473790092764</v>
      </c>
      <c r="K17" s="8">
        <f>('TPub_PIB_Trim_N_N-1_Millards'!O17/'TPub_PIB_Trim_N_N-1_Millards'!K17-1)*100</f>
        <v>45.487319109338721</v>
      </c>
      <c r="L17" s="8">
        <f>('TPub_PIB_Trim_N_N-1_Millards'!P17/'TPub_PIB_Trim_N_N-1_Millards'!L17-1)*100</f>
        <v>-3.8462545255214198</v>
      </c>
      <c r="M17" s="8">
        <f>('TPub_PIB_Trim_N_N-1_Millards'!Q17/'TPub_PIB_Trim_N_N-1_Millards'!M17-1)*100</f>
        <v>9.0095488187872608</v>
      </c>
      <c r="N17" s="8">
        <f>('TPub_PIB_Trim_N_N-1_Millards'!R17/'TPub_PIB_Trim_N_N-1_Millards'!N17-1)*100</f>
        <v>-37.042427897590436</v>
      </c>
      <c r="O17" s="8">
        <f>('TPub_PIB_Trim_N_N-1_Millards'!S17/'TPub_PIB_Trim_N_N-1_Millards'!O17-1)*100</f>
        <v>-3.8714956605640505</v>
      </c>
      <c r="P17" s="8">
        <f>('TPub_PIB_Trim_N_N-1_Millards'!T17/'TPub_PIB_Trim_N_N-1_Millards'!P17-1)*100</f>
        <v>90.317550817945261</v>
      </c>
      <c r="Q17" s="8">
        <f>('TPub_PIB_Trim_N_N-1_Millards'!U17/'TPub_PIB_Trim_N_N-1_Millards'!Q17-1)*100</f>
        <v>44.066435063807809</v>
      </c>
      <c r="R17" s="8">
        <f>('TPub_PIB_Trim_N_N-1_Millards'!V17/'TPub_PIB_Trim_N_N-1_Millards'!R17-1)*100</f>
        <v>31.527716813661002</v>
      </c>
      <c r="S17" s="8">
        <f>('TPub_PIB_Trim_N_N-1_Millards'!W17/'TPub_PIB_Trim_N_N-1_Millards'!S17-1)*100</f>
        <v>-6.32797628058489</v>
      </c>
      <c r="T17" s="8">
        <f>('TPub_PIB_Trim_N_N-1_Millards'!X17/'TPub_PIB_Trim_N_N-1_Millards'!T17-1)*100</f>
        <v>-31.193418468125845</v>
      </c>
      <c r="U17" s="8">
        <f>('TPub_PIB_Trim_N_N-1_Millards'!Y17/'TPub_PIB_Trim_N_N-1_Millards'!U17-1)*100</f>
        <v>1.2372879804476877</v>
      </c>
      <c r="V17" s="8">
        <f>('TPub_PIB_Trim_N_N-1_Millards'!Z17/'TPub_PIB_Trim_N_N-1_Millards'!V17-1)*100</f>
        <v>7.6105954645942386</v>
      </c>
      <c r="W17" s="8">
        <f>('TPub_PIB_Trim_N_N-1_Millards'!AA17/'TPub_PIB_Trim_N_N-1_Millards'!W17-1)*100</f>
        <v>2.6019530846752348</v>
      </c>
      <c r="X17" s="8">
        <f>('TPub_PIB_Trim_N_N-1_Millards'!AB17/'TPub_PIB_Trim_N_N-1_Millards'!X17-1)*100</f>
        <v>30.642140529536888</v>
      </c>
      <c r="Y17" s="8">
        <f>('TPub_PIB_Trim_N_N-1_Millards'!AC17/'TPub_PIB_Trim_N_N-1_Millards'!Y17-1)*100</f>
        <v>26.049495506518138</v>
      </c>
      <c r="Z17" s="8">
        <f>('TPub_PIB_Trim_N_N-1_Millards'!AD17/'TPub_PIB_Trim_N_N-1_Millards'!Z17-1)*100</f>
        <v>11.698397207365829</v>
      </c>
      <c r="AA17" s="8">
        <f>('TPub_PIB_Trim_N_N-1_Millards'!AE17/'TPub_PIB_Trim_N_N-1_Millards'!AA17-1)*100</f>
        <v>46.624789124011691</v>
      </c>
      <c r="AB17" s="8">
        <f>('TPub_PIB_Trim_N_N-1_Millards'!AF17/'TPub_PIB_Trim_N_N-1_Millards'!AB17-1)*100</f>
        <v>7.9218843175039133</v>
      </c>
      <c r="AC17" s="8">
        <f>('TPub_PIB_Trim_N_N-1_Millards'!AG17/'TPub_PIB_Trim_N_N-1_Millards'!AC17-1)*100</f>
        <v>52.923949355553646</v>
      </c>
      <c r="AD17" s="8">
        <f>('TPub_PIB_Trim_N_N-1_Millards'!AH17/'TPub_PIB_Trim_N_N-1_Millards'!AD17-1)*100</f>
        <v>30.355727529290654</v>
      </c>
      <c r="AE17" s="8">
        <f>('TPub_PIB_Trim_N_N-1_Millards'!AI17/'TPub_PIB_Trim_N_N-1_Millards'!AE17-1)*100</f>
        <v>7.3202089493126454</v>
      </c>
      <c r="AF17" s="8">
        <f>('TPub_PIB_Trim_N_N-1_Millards'!AJ17/'TPub_PIB_Trim_N_N-1_Millards'!AF17-1)*100</f>
        <v>40.71345012163421</v>
      </c>
      <c r="AG17" s="8">
        <f>('TPub_PIB_Trim_N_N-1_Millards'!AK17/'TPub_PIB_Trim_N_N-1_Millards'!AG17-1)*100</f>
        <v>-27.689173309937676</v>
      </c>
      <c r="AH17" s="8">
        <f>('TPub_PIB_Trim_N_N-1_Millards'!AL17/'TPub_PIB_Trim_N_N-1_Millards'!AH17-1)*100</f>
        <v>-9.3230267264338593</v>
      </c>
      <c r="AI17" s="8">
        <f>('TPub_PIB_Trim_N_N-1_Millards'!AM17/'TPub_PIB_Trim_N_N-1_Millards'!AI17-1)*100</f>
        <v>-48.566193801457459</v>
      </c>
      <c r="AJ17" s="8">
        <f>('TPub_PIB_Trim_N_N-1_Millards'!AN17/'TPub_PIB_Trim_N_N-1_Millards'!AJ17-1)*100</f>
        <v>-58.829755913832436</v>
      </c>
      <c r="AK17" s="8">
        <f>('TPub_PIB_Trim_N_N-1_Millards'!AO17/'TPub_PIB_Trim_N_N-1_Millards'!AK17-1)*100</f>
        <v>1.5838535515549035</v>
      </c>
      <c r="AL17" s="8">
        <f>('TPub_PIB_Trim_N_N-1_Millards'!AP17/'TPub_PIB_Trim_N_N-1_Millards'!AL17-1)*100</f>
        <v>-9.4544611537986647</v>
      </c>
      <c r="AM17" s="8">
        <f>('TPub_PIB_Trim_N_N-1_Millards'!AQ17/'TPub_PIB_Trim_N_N-1_Millards'!AM17-1)*100</f>
        <v>26.043659256747386</v>
      </c>
      <c r="AN17" s="8">
        <f>('TPub_PIB_Trim_N_N-1_Millards'!AR17/'TPub_PIB_Trim_N_N-1_Millards'!AN17-1)*100</f>
        <v>69.532447826144804</v>
      </c>
      <c r="AO17" s="8">
        <f>('TPub_PIB_Trim_N_N-1_Millards'!AS17/'TPub_PIB_Trim_N_N-1_Millards'!AO17-1)*100</f>
        <v>-21.036284168503482</v>
      </c>
      <c r="AP17" s="8">
        <f>('TPub_PIB_Trim_N_N-1_Millards'!AT17/'TPub_PIB_Trim_N_N-1_Millards'!AP17-1)*100</f>
        <v>-18.159502283952556</v>
      </c>
      <c r="AQ17" s="8">
        <f>('TPub_PIB_Trim_N_N-1_Millards'!AU17/'TPub_PIB_Trim_N_N-1_Millards'!AQ17-1)*100</f>
        <v>2.6345668273426437</v>
      </c>
      <c r="AR17" s="8">
        <f>('TPub_PIB_Trim_N_N-1_Millards'!AV17/'TPub_PIB_Trim_N_N-1_Millards'!AR17-1)*100</f>
        <v>-44.868854843057328</v>
      </c>
      <c r="AS17" s="8">
        <f>('TPub_PIB_Trim_N_N-1_Millards'!AW17/'TPub_PIB_Trim_N_N-1_Millards'!AS17-1)*100</f>
        <v>-33.482923261586905</v>
      </c>
      <c r="AT17" s="8">
        <f>('TPub_PIB_Trim_N_N-1_Millards'!AX17/'TPub_PIB_Trim_N_N-1_Millards'!AT17-1)*100</f>
        <v>-15.889093733541982</v>
      </c>
      <c r="AU17" s="8">
        <f>('TPub_PIB_Trim_N_N-1_Millards'!AY17/'TPub_PIB_Trim_N_N-1_Millards'!AU17-1)*100</f>
        <v>1.8262861862961222</v>
      </c>
      <c r="AV17" s="8">
        <f>('TPub_PIB_Trim_N_N-1_Millards'!AZ17/'TPub_PIB_Trim_N_N-1_Millards'!AV17-1)*100</f>
        <v>9.2622346153064417</v>
      </c>
      <c r="AW17" s="8">
        <f>('TPub_PIB_Trim_N_N-1_Millards'!BA17/'TPub_PIB_Trim_N_N-1_Millards'!AW17-1)*100</f>
        <v>7.2855752896717973</v>
      </c>
      <c r="AX17" s="8">
        <f>('TPub_PIB_Trim_N_N-1_Millards'!BB17/'TPub_PIB_Trim_N_N-1_Millards'!AX17-1)*100</f>
        <v>31.944043360909969</v>
      </c>
      <c r="AY17" s="8">
        <f>('TPub_PIB_Trim_N_N-1_Millards'!BC17/'TPub_PIB_Trim_N_N-1_Millards'!AY17-1)*100</f>
        <v>-10.007727698602665</v>
      </c>
      <c r="AZ17" s="8">
        <f>('TPub_PIB_Trim_N_N-1_Millards'!BD17/'TPub_PIB_Trim_N_N-1_Millards'!AZ17-1)*100</f>
        <v>31.688504556781737</v>
      </c>
      <c r="BA17" s="8">
        <f>('TPub_PIB_Trim_N_N-1_Millards'!BE17/'TPub_PIB_Trim_N_N-1_Millards'!BA17-1)*100</f>
        <v>7.8643509334497042</v>
      </c>
      <c r="BB17" s="8">
        <f>('TPub_PIB_Trim_N_N-1_Millards'!BF17/'TPub_PIB_Trim_N_N-1_Millards'!BB17-1)*100</f>
        <v>-17.379108745494275</v>
      </c>
      <c r="BC17" s="8">
        <f>('TPub_PIB_Trim_N_N-1_Millards'!BG17/'TPub_PIB_Trim_N_N-1_Millards'!BC17-1)*100</f>
        <v>-5.4143474845643862</v>
      </c>
      <c r="BD17" s="8">
        <f>('TPub_PIB_Trim_N_N-1_Millards'!BH17/'TPub_PIB_Trim_N_N-1_Millards'!BD17-1)*100</f>
        <v>-7.685853704369972</v>
      </c>
      <c r="BE17" s="8">
        <f>('TPub_PIB_Trim_N_N-1_Millards'!BI17/'TPub_PIB_Trim_N_N-1_Millards'!BE17-1)*100</f>
        <v>14.927434163178145</v>
      </c>
      <c r="BF17" s="8">
        <f>('TPub_PIB_Trim_N_N-1_Millards'!BJ17/'TPub_PIB_Trim_N_N-1_Millards'!BF17-1)*100</f>
        <v>-0.69778304091213661</v>
      </c>
      <c r="BG17" s="8">
        <f>('TPub_PIB_Trim_N_N-1_Millards'!BK17/'TPub_PIB_Trim_N_N-1_Millards'!BG17-1)*100</f>
        <v>15.382015229886337</v>
      </c>
      <c r="BH17" s="8">
        <f>('TPub_PIB_Trim_N_N-1_Millards'!BL17/'TPub_PIB_Trim_N_N-1_Millards'!BH17-1)*100</f>
        <v>16.189916848359019</v>
      </c>
      <c r="BI17" s="8">
        <f>('TPub_PIB_Trim_N_N-1_Millards'!BM17/'TPub_PIB_Trim_N_N-1_Millards'!BI17-1)*100</f>
        <v>15.17105402507466</v>
      </c>
      <c r="BJ17" s="8">
        <f>('TPub_PIB_Trim_N_N-1_Millards'!BN17/'TPub_PIB_Trim_N_N-1_Millards'!BJ17-1)*100</f>
        <v>29.411057356780756</v>
      </c>
      <c r="BK17" s="8">
        <f>('TPub_PIB_Trim_N_N-1_Millards'!BO17/'TPub_PIB_Trim_N_N-1_Millards'!BK17-1)*100</f>
        <v>10.396377009522141</v>
      </c>
      <c r="BL17" s="8">
        <f>('TPub_PIB_Trim_N_N-1_Millards'!BP17/'TPub_PIB_Trim_N_N-1_Millards'!BL17-1)*100</f>
        <v>-1.7782423447055384</v>
      </c>
      <c r="BM17" s="8">
        <f>('TPub_PIB_Trim_N_N-1_Millards'!BQ17/'TPub_PIB_Trim_N_N-1_Millards'!BM17-1)*100</f>
        <v>-0.7762936595406944</v>
      </c>
      <c r="BN17" s="8">
        <v>-3.4605846763688386</v>
      </c>
      <c r="BO17" s="8">
        <v>1.9998874414439705E-2</v>
      </c>
      <c r="BP17" s="8">
        <v>-1.5890112962615222</v>
      </c>
      <c r="BQ17" s="8">
        <v>8.7652703527692601</v>
      </c>
      <c r="BR17" s="8">
        <v>2.4933773443212237</v>
      </c>
      <c r="BS17" s="8">
        <v>2.6408027188967953</v>
      </c>
      <c r="BT17" s="8">
        <v>8.5669433727804325</v>
      </c>
      <c r="BU17" s="8">
        <v>1.5528707249974794</v>
      </c>
      <c r="BV17" s="8">
        <v>11.388145774491543</v>
      </c>
      <c r="BW17" s="8">
        <v>10.98563282178684</v>
      </c>
      <c r="BX17" s="8">
        <v>9.2659124189466304</v>
      </c>
      <c r="BY17" s="8">
        <v>8.8804452550832469</v>
      </c>
      <c r="BZ17" s="8">
        <v>19.532303940043462</v>
      </c>
      <c r="CA17" s="8">
        <v>19.30351482749586</v>
      </c>
      <c r="CB17" s="8">
        <v>18.652993063632263</v>
      </c>
    </row>
    <row r="18" spans="1:80" x14ac:dyDescent="0.35">
      <c r="A18" s="7" t="s">
        <v>27</v>
      </c>
      <c r="B18" s="8">
        <f>('TPub_PIB_Trim_N_N-1_Millards'!F18/'TPub_PIB_Trim_N_N-1_Millards'!B18-1)*100</f>
        <v>22.469023125836184</v>
      </c>
      <c r="C18" s="8">
        <f>('TPub_PIB_Trim_N_N-1_Millards'!G18/'TPub_PIB_Trim_N_N-1_Millards'!C18-1)*100</f>
        <v>15.737602644891812</v>
      </c>
      <c r="D18" s="8">
        <f>('TPub_PIB_Trim_N_N-1_Millards'!H18/'TPub_PIB_Trim_N_N-1_Millards'!D18-1)*100</f>
        <v>9.6706081694527981</v>
      </c>
      <c r="E18" s="8">
        <f>('TPub_PIB_Trim_N_N-1_Millards'!I18/'TPub_PIB_Trim_N_N-1_Millards'!E18-1)*100</f>
        <v>4.0942229766155469</v>
      </c>
      <c r="F18" s="8">
        <f>('TPub_PIB_Trim_N_N-1_Millards'!J18/'TPub_PIB_Trim_N_N-1_Millards'!F18-1)*100</f>
        <v>36.118927958363244</v>
      </c>
      <c r="G18" s="8">
        <f>('TPub_PIB_Trim_N_N-1_Millards'!K18/'TPub_PIB_Trim_N_N-1_Millards'!G18-1)*100</f>
        <v>35.218326477635564</v>
      </c>
      <c r="H18" s="8">
        <f>('TPub_PIB_Trim_N_N-1_Millards'!L18/'TPub_PIB_Trim_N_N-1_Millards'!H18-1)*100</f>
        <v>38.018736077946173</v>
      </c>
      <c r="I18" s="8">
        <f>('TPub_PIB_Trim_N_N-1_Millards'!M18/'TPub_PIB_Trim_N_N-1_Millards'!I18-1)*100</f>
        <v>44.886954714617474</v>
      </c>
      <c r="J18" s="8">
        <f>('TPub_PIB_Trim_N_N-1_Millards'!N18/'TPub_PIB_Trim_N_N-1_Millards'!J18-1)*100</f>
        <v>1.4435324835377017</v>
      </c>
      <c r="K18" s="8">
        <f>('TPub_PIB_Trim_N_N-1_Millards'!O18/'TPub_PIB_Trim_N_N-1_Millards'!K18-1)*100</f>
        <v>4.7077971571151123</v>
      </c>
      <c r="L18" s="8">
        <f>('TPub_PIB_Trim_N_N-1_Millards'!P18/'TPub_PIB_Trim_N_N-1_Millards'!L18-1)*100</f>
        <v>5.2593838492518197</v>
      </c>
      <c r="M18" s="8">
        <f>('TPub_PIB_Trim_N_N-1_Millards'!Q18/'TPub_PIB_Trim_N_N-1_Millards'!M18-1)*100</f>
        <v>3.0329651645370825</v>
      </c>
      <c r="N18" s="8">
        <f>('TPub_PIB_Trim_N_N-1_Millards'!R18/'TPub_PIB_Trim_N_N-1_Millards'!N18-1)*100</f>
        <v>3.5679510348921362</v>
      </c>
      <c r="O18" s="8">
        <f>('TPub_PIB_Trim_N_N-1_Millards'!S18/'TPub_PIB_Trim_N_N-1_Millards'!O18-1)*100</f>
        <v>-1.3625033394312536</v>
      </c>
      <c r="P18" s="8">
        <f>('TPub_PIB_Trim_N_N-1_Millards'!T18/'TPub_PIB_Trim_N_N-1_Millards'!P18-1)*100</f>
        <v>-6.1424168956981777</v>
      </c>
      <c r="Q18" s="8">
        <f>('TPub_PIB_Trim_N_N-1_Millards'!U18/'TPub_PIB_Trim_N_N-1_Millards'!Q18-1)*100</f>
        <v>-10.940584944172294</v>
      </c>
      <c r="R18" s="8">
        <f>('TPub_PIB_Trim_N_N-1_Millards'!V18/'TPub_PIB_Trim_N_N-1_Millards'!R18-1)*100</f>
        <v>5.6586791344776843</v>
      </c>
      <c r="S18" s="8">
        <f>('TPub_PIB_Trim_N_N-1_Millards'!W18/'TPub_PIB_Trim_N_N-1_Millards'!S18-1)*100</f>
        <v>4.6916842641548273</v>
      </c>
      <c r="T18" s="8">
        <f>('TPub_PIB_Trim_N_N-1_Millards'!X18/'TPub_PIB_Trim_N_N-1_Millards'!T18-1)*100</f>
        <v>6.125317964610022</v>
      </c>
      <c r="U18" s="8">
        <f>('TPub_PIB_Trim_N_N-1_Millards'!Y18/'TPub_PIB_Trim_N_N-1_Millards'!U18-1)*100</f>
        <v>10.188573733564121</v>
      </c>
      <c r="V18" s="8">
        <f>('TPub_PIB_Trim_N_N-1_Millards'!Z18/'TPub_PIB_Trim_N_N-1_Millards'!V18-1)*100</f>
        <v>8.8225993739353257</v>
      </c>
      <c r="W18" s="8">
        <f>('TPub_PIB_Trim_N_N-1_Millards'!AA18/'TPub_PIB_Trim_N_N-1_Millards'!W18-1)*100</f>
        <v>11.821660825378233</v>
      </c>
      <c r="X18" s="8">
        <f>('TPub_PIB_Trim_N_N-1_Millards'!AB18/'TPub_PIB_Trim_N_N-1_Millards'!X18-1)*100</f>
        <v>13.10491872804247</v>
      </c>
      <c r="Y18" s="8">
        <f>('TPub_PIB_Trim_N_N-1_Millards'!AC18/'TPub_PIB_Trim_N_N-1_Millards'!Y18-1)*100</f>
        <v>12.727114343822144</v>
      </c>
      <c r="Z18" s="8">
        <f>('TPub_PIB_Trim_N_N-1_Millards'!AD18/'TPub_PIB_Trim_N_N-1_Millards'!Z18-1)*100</f>
        <v>7.8257814432061812</v>
      </c>
      <c r="AA18" s="8">
        <f>('TPub_PIB_Trim_N_N-1_Millards'!AE18/'TPub_PIB_Trim_N_N-1_Millards'!AA18-1)*100</f>
        <v>6.9504679345909093</v>
      </c>
      <c r="AB18" s="8">
        <f>('TPub_PIB_Trim_N_N-1_Millards'!AF18/'TPub_PIB_Trim_N_N-1_Millards'!AB18-1)*100</f>
        <v>8.4329529374655099</v>
      </c>
      <c r="AC18" s="8">
        <f>('TPub_PIB_Trim_N_N-1_Millards'!AG18/'TPub_PIB_Trim_N_N-1_Millards'!AC18-1)*100</f>
        <v>12.393702561792086</v>
      </c>
      <c r="AD18" s="8">
        <f>('TPub_PIB_Trim_N_N-1_Millards'!AH18/'TPub_PIB_Trim_N_N-1_Millards'!AD18-1)*100</f>
        <v>24.893512773762971</v>
      </c>
      <c r="AE18" s="8">
        <f>('TPub_PIB_Trim_N_N-1_Millards'!AI18/'TPub_PIB_Trim_N_N-1_Millards'!AE18-1)*100</f>
        <v>31.140090306966762</v>
      </c>
      <c r="AF18" s="8">
        <f>('TPub_PIB_Trim_N_N-1_Millards'!AJ18/'TPub_PIB_Trim_N_N-1_Millards'!AF18-1)*100</f>
        <v>35.251043854676453</v>
      </c>
      <c r="AG18" s="8">
        <f>('TPub_PIB_Trim_N_N-1_Millards'!AK18/'TPub_PIB_Trim_N_N-1_Millards'!AG18-1)*100</f>
        <v>36.77719685324967</v>
      </c>
      <c r="AH18" s="8">
        <f>('TPub_PIB_Trim_N_N-1_Millards'!AL18/'TPub_PIB_Trim_N_N-1_Millards'!AH18-1)*100</f>
        <v>-27.683967895092554</v>
      </c>
      <c r="AI18" s="8">
        <f>('TPub_PIB_Trim_N_N-1_Millards'!AM18/'TPub_PIB_Trim_N_N-1_Millards'!AI18-1)*100</f>
        <v>-29.44187074736373</v>
      </c>
      <c r="AJ18" s="8">
        <f>('TPub_PIB_Trim_N_N-1_Millards'!AN18/'TPub_PIB_Trim_N_N-1_Millards'!AJ18-1)*100</f>
        <v>-30.656035615418165</v>
      </c>
      <c r="AK18" s="8">
        <f>('TPub_PIB_Trim_N_N-1_Millards'!AO18/'TPub_PIB_Trim_N_N-1_Millards'!AK18-1)*100</f>
        <v>-31.143157412357937</v>
      </c>
      <c r="AL18" s="8">
        <f>('TPub_PIB_Trim_N_N-1_Millards'!AP18/'TPub_PIB_Trim_N_N-1_Millards'!AL18-1)*100</f>
        <v>1.3813448424953689</v>
      </c>
      <c r="AM18" s="8">
        <f>('TPub_PIB_Trim_N_N-1_Millards'!AQ18/'TPub_PIB_Trim_N_N-1_Millards'!AM18-1)*100</f>
        <v>3.3409002228276696</v>
      </c>
      <c r="AN18" s="8">
        <f>('TPub_PIB_Trim_N_N-1_Millards'!AR18/'TPub_PIB_Trim_N_N-1_Millards'!AN18-1)*100</f>
        <v>4.9398734497205554</v>
      </c>
      <c r="AO18" s="8">
        <f>('TPub_PIB_Trim_N_N-1_Millards'!AS18/'TPub_PIB_Trim_N_N-1_Millards'!AO18-1)*100</f>
        <v>5.6607827229919305</v>
      </c>
      <c r="AP18" s="8">
        <f>('TPub_PIB_Trim_N_N-1_Millards'!AT18/'TPub_PIB_Trim_N_N-1_Millards'!AP18-1)*100</f>
        <v>0.96394097630292386</v>
      </c>
      <c r="AQ18" s="8">
        <f>('TPub_PIB_Trim_N_N-1_Millards'!AU18/'TPub_PIB_Trim_N_N-1_Millards'!AQ18-1)*100</f>
        <v>-0.25606378855466128</v>
      </c>
      <c r="AR18" s="8">
        <f>('TPub_PIB_Trim_N_N-1_Millards'!AV18/'TPub_PIB_Trim_N_N-1_Millards'!AR18-1)*100</f>
        <v>-2.1713299319138457</v>
      </c>
      <c r="AS18" s="8">
        <f>('TPub_PIB_Trim_N_N-1_Millards'!AW18/'TPub_PIB_Trim_N_N-1_Millards'!AS18-1)*100</f>
        <v>-4.2775686077555992</v>
      </c>
      <c r="AT18" s="8">
        <f>('TPub_PIB_Trim_N_N-1_Millards'!AX18/'TPub_PIB_Trim_N_N-1_Millards'!AT18-1)*100</f>
        <v>0.36503204547013723</v>
      </c>
      <c r="AU18" s="8">
        <f>('TPub_PIB_Trim_N_N-1_Millards'!AY18/'TPub_PIB_Trim_N_N-1_Millards'!AU18-1)*100</f>
        <v>-0.18031777974215624</v>
      </c>
      <c r="AV18" s="8">
        <f>('TPub_PIB_Trim_N_N-1_Millards'!AZ18/'TPub_PIB_Trim_N_N-1_Millards'!AV18-1)*100</f>
        <v>0.61646455704560399</v>
      </c>
      <c r="AW18" s="8">
        <f>('TPub_PIB_Trim_N_N-1_Millards'!BA18/'TPub_PIB_Trim_N_N-1_Millards'!AW18-1)*100</f>
        <v>2.5877473735896217</v>
      </c>
      <c r="AX18" s="8">
        <f>('TPub_PIB_Trim_N_N-1_Millards'!BB18/'TPub_PIB_Trim_N_N-1_Millards'!AX18-1)*100</f>
        <v>3.0346873198744406</v>
      </c>
      <c r="AY18" s="8">
        <f>('TPub_PIB_Trim_N_N-1_Millards'!BC18/'TPub_PIB_Trim_N_N-1_Millards'!AY18-1)*100</f>
        <v>4.8790400210523721</v>
      </c>
      <c r="AZ18" s="8">
        <f>('TPub_PIB_Trim_N_N-1_Millards'!BD18/'TPub_PIB_Trim_N_N-1_Millards'!AZ18-1)*100</f>
        <v>5.1575326338332506</v>
      </c>
      <c r="BA18" s="8">
        <f>('TPub_PIB_Trim_N_N-1_Millards'!BE18/'TPub_PIB_Trim_N_N-1_Millards'!BA18-1)*100</f>
        <v>3.8719140146799669</v>
      </c>
      <c r="BB18" s="8">
        <f>('TPub_PIB_Trim_N_N-1_Millards'!BF18/'TPub_PIB_Trim_N_N-1_Millards'!BB18-1)*100</f>
        <v>5.2081255005612892</v>
      </c>
      <c r="BC18" s="8">
        <f>('TPub_PIB_Trim_N_N-1_Millards'!BG18/'TPub_PIB_Trim_N_N-1_Millards'!BC18-1)*100</f>
        <v>2.4040975122742392</v>
      </c>
      <c r="BD18" s="8">
        <f>('TPub_PIB_Trim_N_N-1_Millards'!BH18/'TPub_PIB_Trim_N_N-1_Millards'!BD18-1)*100</f>
        <v>-0.19553427788814304</v>
      </c>
      <c r="BE18" s="8">
        <f>('TPub_PIB_Trim_N_N-1_Millards'!BI18/'TPub_PIB_Trim_N_N-1_Millards'!BE18-1)*100</f>
        <v>-2.6381678374875928</v>
      </c>
      <c r="BF18" s="8">
        <f>('TPub_PIB_Trim_N_N-1_Millards'!BJ18/'TPub_PIB_Trim_N_N-1_Millards'!BF18-1)*100</f>
        <v>-5.4969359164175557</v>
      </c>
      <c r="BG18" s="8">
        <f>('TPub_PIB_Trim_N_N-1_Millards'!BK18/'TPub_PIB_Trim_N_N-1_Millards'!BG18-1)*100</f>
        <v>-6.2767983118015236</v>
      </c>
      <c r="BH18" s="8">
        <f>('TPub_PIB_Trim_N_N-1_Millards'!BL18/'TPub_PIB_Trim_N_N-1_Millards'!BH18-1)*100</f>
        <v>-5.5371554193712207</v>
      </c>
      <c r="BI18" s="8">
        <f>('TPub_PIB_Trim_N_N-1_Millards'!BM18/'TPub_PIB_Trim_N_N-1_Millards'!BI18-1)*100</f>
        <v>-3.2283345987577095</v>
      </c>
      <c r="BJ18" s="8">
        <f>('TPub_PIB_Trim_N_N-1_Millards'!BN18/'TPub_PIB_Trim_N_N-1_Millards'!BJ18-1)*100</f>
        <v>-5.757643409239332</v>
      </c>
      <c r="BK18" s="8">
        <f>('TPub_PIB_Trim_N_N-1_Millards'!BO18/'TPub_PIB_Trim_N_N-1_Millards'!BK18-1)*100</f>
        <v>-2.7706481190543975</v>
      </c>
      <c r="BL18" s="8">
        <f>('TPub_PIB_Trim_N_N-1_Millards'!BP18/'TPub_PIB_Trim_N_N-1_Millards'!BL18-1)*100</f>
        <v>-0.61129160559457718</v>
      </c>
      <c r="BM18" s="8">
        <f>('TPub_PIB_Trim_N_N-1_Millards'!BQ18/'TPub_PIB_Trim_N_N-1_Millards'!BM18-1)*100</f>
        <v>0.65372415771096648</v>
      </c>
      <c r="BN18" s="8">
        <v>-0.36770437665459843</v>
      </c>
      <c r="BO18" s="8">
        <v>-0.92729320349519417</v>
      </c>
      <c r="BP18" s="8">
        <v>-2.4783741658427116</v>
      </c>
      <c r="BQ18" s="8">
        <v>-4.9665142699016567</v>
      </c>
      <c r="BR18" s="8">
        <v>-2.4424111413710037</v>
      </c>
      <c r="BS18" s="8">
        <v>-4.6238534801946507</v>
      </c>
      <c r="BT18" s="8">
        <v>-5.4007544154318188</v>
      </c>
      <c r="BU18" s="8">
        <v>-4.8068237365068267</v>
      </c>
      <c r="BV18" s="8">
        <v>0.92935093750150521</v>
      </c>
      <c r="BW18" s="8">
        <v>2.4318063687388758</v>
      </c>
      <c r="BX18" s="8">
        <v>3.2985954035100962</v>
      </c>
      <c r="BY18" s="8">
        <v>3.5095093235501418</v>
      </c>
      <c r="BZ18" s="8">
        <v>-15.873787683230789</v>
      </c>
      <c r="CA18" s="8">
        <v>-16.193038055080077</v>
      </c>
      <c r="CB18" s="8">
        <v>-16.46454604142329</v>
      </c>
    </row>
    <row r="19" spans="1:80" x14ac:dyDescent="0.35">
      <c r="A19" s="7" t="s">
        <v>28</v>
      </c>
      <c r="B19" s="8">
        <f>('TPub_PIB_Trim_N_N-1_Millards'!F19/'TPub_PIB_Trim_N_N-1_Millards'!B19-1)*100</f>
        <v>28.044334838491693</v>
      </c>
      <c r="C19" s="8">
        <f>('TPub_PIB_Trim_N_N-1_Millards'!G19/'TPub_PIB_Trim_N_N-1_Millards'!C19-1)*100</f>
        <v>29.016422699043453</v>
      </c>
      <c r="D19" s="8">
        <f>('TPub_PIB_Trim_N_N-1_Millards'!H19/'TPub_PIB_Trim_N_N-1_Millards'!D19-1)*100</f>
        <v>8.8909604302038971</v>
      </c>
      <c r="E19" s="8">
        <f>('TPub_PIB_Trim_N_N-1_Millards'!I19/'TPub_PIB_Trim_N_N-1_Millards'!E19-1)*100</f>
        <v>-7.4270486005488241</v>
      </c>
      <c r="F19" s="8">
        <f>('TPub_PIB_Trim_N_N-1_Millards'!J19/'TPub_PIB_Trim_N_N-1_Millards'!F19-1)*100</f>
        <v>14.878406279697099</v>
      </c>
      <c r="G19" s="8">
        <f>('TPub_PIB_Trim_N_N-1_Millards'!K19/'TPub_PIB_Trim_N_N-1_Millards'!G19-1)*100</f>
        <v>28.90098183596761</v>
      </c>
      <c r="H19" s="8">
        <f>('TPub_PIB_Trim_N_N-1_Millards'!L19/'TPub_PIB_Trim_N_N-1_Millards'!H19-1)*100</f>
        <v>40.548887724515993</v>
      </c>
      <c r="I19" s="8">
        <f>('TPub_PIB_Trim_N_N-1_Millards'!M19/'TPub_PIB_Trim_N_N-1_Millards'!I19-1)*100</f>
        <v>25.021390971297208</v>
      </c>
      <c r="J19" s="8">
        <f>('TPub_PIB_Trim_N_N-1_Millards'!N19/'TPub_PIB_Trim_N_N-1_Millards'!J19-1)*100</f>
        <v>-11.005134274156259</v>
      </c>
      <c r="K19" s="8">
        <f>('TPub_PIB_Trim_N_N-1_Millards'!O19/'TPub_PIB_Trim_N_N-1_Millards'!K19-1)*100</f>
        <v>27.053559181236686</v>
      </c>
      <c r="L19" s="8">
        <f>('TPub_PIB_Trim_N_N-1_Millards'!P19/'TPub_PIB_Trim_N_N-1_Millards'!L19-1)*100</f>
        <v>-27.167909603904739</v>
      </c>
      <c r="M19" s="8">
        <f>('TPub_PIB_Trim_N_N-1_Millards'!Q19/'TPub_PIB_Trim_N_N-1_Millards'!M19-1)*100</f>
        <v>-5.5009792962484427</v>
      </c>
      <c r="N19" s="8">
        <f>('TPub_PIB_Trim_N_N-1_Millards'!R19/'TPub_PIB_Trim_N_N-1_Millards'!N19-1)*100</f>
        <v>14.353281854368305</v>
      </c>
      <c r="O19" s="8">
        <f>('TPub_PIB_Trim_N_N-1_Millards'!S19/'TPub_PIB_Trim_N_N-1_Millards'!O19-1)*100</f>
        <v>-29.976510727965035</v>
      </c>
      <c r="P19" s="8">
        <f>('TPub_PIB_Trim_N_N-1_Millards'!T19/'TPub_PIB_Trim_N_N-1_Millards'!P19-1)*100</f>
        <v>52.449890644830212</v>
      </c>
      <c r="Q19" s="8">
        <f>('TPub_PIB_Trim_N_N-1_Millards'!U19/'TPub_PIB_Trim_N_N-1_Millards'!Q19-1)*100</f>
        <v>41.48977499467523</v>
      </c>
      <c r="R19" s="8">
        <f>('TPub_PIB_Trim_N_N-1_Millards'!V19/'TPub_PIB_Trim_N_N-1_Millards'!R19-1)*100</f>
        <v>9.0748600551438852</v>
      </c>
      <c r="S19" s="8">
        <f>('TPub_PIB_Trim_N_N-1_Millards'!W19/'TPub_PIB_Trim_N_N-1_Millards'!S19-1)*100</f>
        <v>6.6041977398384688</v>
      </c>
      <c r="T19" s="8">
        <f>('TPub_PIB_Trim_N_N-1_Millards'!X19/'TPub_PIB_Trim_N_N-1_Millards'!T19-1)*100</f>
        <v>-10.46579730085867</v>
      </c>
      <c r="U19" s="8">
        <f>('TPub_PIB_Trim_N_N-1_Millards'!Y19/'TPub_PIB_Trim_N_N-1_Millards'!U19-1)*100</f>
        <v>-3.5114520558708673</v>
      </c>
      <c r="V19" s="8">
        <f>('TPub_PIB_Trim_N_N-1_Millards'!Z19/'TPub_PIB_Trim_N_N-1_Millards'!V19-1)*100</f>
        <v>12.327142769140064</v>
      </c>
      <c r="W19" s="8">
        <f>('TPub_PIB_Trim_N_N-1_Millards'!AA19/'TPub_PIB_Trim_N_N-1_Millards'!W19-1)*100</f>
        <v>4.2272886207960436</v>
      </c>
      <c r="X19" s="8">
        <f>('TPub_PIB_Trim_N_N-1_Millards'!AB19/'TPub_PIB_Trim_N_N-1_Millards'!X19-1)*100</f>
        <v>26.023182724662462</v>
      </c>
      <c r="Y19" s="8">
        <f>('TPub_PIB_Trim_N_N-1_Millards'!AC19/'TPub_PIB_Trim_N_N-1_Millards'!Y19-1)*100</f>
        <v>23.967438387600737</v>
      </c>
      <c r="Z19" s="8">
        <f>('TPub_PIB_Trim_N_N-1_Millards'!AD19/'TPub_PIB_Trim_N_N-1_Millards'!Z19-1)*100</f>
        <v>36.084906892038894</v>
      </c>
      <c r="AA19" s="8">
        <f>('TPub_PIB_Trim_N_N-1_Millards'!AE19/'TPub_PIB_Trim_N_N-1_Millards'!AA19-1)*100</f>
        <v>41.662171293848814</v>
      </c>
      <c r="AB19" s="8">
        <f>('TPub_PIB_Trim_N_N-1_Millards'!AF19/'TPub_PIB_Trim_N_N-1_Millards'!AB19-1)*100</f>
        <v>2.8003998065282865</v>
      </c>
      <c r="AC19" s="8">
        <f>('TPub_PIB_Trim_N_N-1_Millards'!AG19/'TPub_PIB_Trim_N_N-1_Millards'!AC19-1)*100</f>
        <v>5.059087384827321</v>
      </c>
      <c r="AD19" s="8">
        <f>('TPub_PIB_Trim_N_N-1_Millards'!AH19/'TPub_PIB_Trim_N_N-1_Millards'!AD19-1)*100</f>
        <v>-11.491551808569088</v>
      </c>
      <c r="AE19" s="8">
        <f>('TPub_PIB_Trim_N_N-1_Millards'!AI19/'TPub_PIB_Trim_N_N-1_Millards'!AE19-1)*100</f>
        <v>-4.7748164644239033</v>
      </c>
      <c r="AF19" s="8">
        <f>('TPub_PIB_Trim_N_N-1_Millards'!AJ19/'TPub_PIB_Trim_N_N-1_Millards'!AF19-1)*100</f>
        <v>8.65825422555071</v>
      </c>
      <c r="AG19" s="8">
        <f>('TPub_PIB_Trim_N_N-1_Millards'!AK19/'TPub_PIB_Trim_N_N-1_Millards'!AG19-1)*100</f>
        <v>-0.1590394337911305</v>
      </c>
      <c r="AH19" s="8">
        <f>('TPub_PIB_Trim_N_N-1_Millards'!AL19/'TPub_PIB_Trim_N_N-1_Millards'!AH19-1)*100</f>
        <v>-23.247181785220473</v>
      </c>
      <c r="AI19" s="8">
        <f>('TPub_PIB_Trim_N_N-1_Millards'!AM19/'TPub_PIB_Trim_N_N-1_Millards'!AI19-1)*100</f>
        <v>-16.365545508153588</v>
      </c>
      <c r="AJ19" s="8">
        <f>('TPub_PIB_Trim_N_N-1_Millards'!AN19/'TPub_PIB_Trim_N_N-1_Millards'!AJ19-1)*100</f>
        <v>-2.8015387092498512</v>
      </c>
      <c r="AK19" s="8">
        <f>('TPub_PIB_Trim_N_N-1_Millards'!AO19/'TPub_PIB_Trim_N_N-1_Millards'!AK19-1)*100</f>
        <v>-18.910133776115089</v>
      </c>
      <c r="AL19" s="8">
        <f>('TPub_PIB_Trim_N_N-1_Millards'!AP19/'TPub_PIB_Trim_N_N-1_Millards'!AL19-1)*100</f>
        <v>7.6731398849372745</v>
      </c>
      <c r="AM19" s="8">
        <f>('TPub_PIB_Trim_N_N-1_Millards'!AQ19/'TPub_PIB_Trim_N_N-1_Millards'!AM19-1)*100</f>
        <v>-4.3125669326352645</v>
      </c>
      <c r="AN19" s="8">
        <f>('TPub_PIB_Trim_N_N-1_Millards'!AR19/'TPub_PIB_Trim_N_N-1_Millards'!AN19-1)*100</f>
        <v>-13.197380511774426</v>
      </c>
      <c r="AO19" s="8">
        <f>('TPub_PIB_Trim_N_N-1_Millards'!AS19/'TPub_PIB_Trim_N_N-1_Millards'!AO19-1)*100</f>
        <v>0.18918595346855138</v>
      </c>
      <c r="AP19" s="8">
        <f>('TPub_PIB_Trim_N_N-1_Millards'!AT19/'TPub_PIB_Trim_N_N-1_Millards'!AP19-1)*100</f>
        <v>-36.744977584499104</v>
      </c>
      <c r="AQ19" s="8">
        <f>('TPub_PIB_Trim_N_N-1_Millards'!AU19/'TPub_PIB_Trim_N_N-1_Millards'!AQ19-1)*100</f>
        <v>-40.515999741282414</v>
      </c>
      <c r="AR19" s="8">
        <f>('TPub_PIB_Trim_N_N-1_Millards'!AV19/'TPub_PIB_Trim_N_N-1_Millards'!AR19-1)*100</f>
        <v>-46.043176709450904</v>
      </c>
      <c r="AS19" s="8">
        <f>('TPub_PIB_Trim_N_N-1_Millards'!AW19/'TPub_PIB_Trim_N_N-1_Millards'!AS19-1)*100</f>
        <v>-34.222358753508352</v>
      </c>
      <c r="AT19" s="8">
        <f>('TPub_PIB_Trim_N_N-1_Millards'!AX19/'TPub_PIB_Trim_N_N-1_Millards'!AT19-1)*100</f>
        <v>-3.9237576067676527</v>
      </c>
      <c r="AU19" s="8">
        <f>('TPub_PIB_Trim_N_N-1_Millards'!AY19/'TPub_PIB_Trim_N_N-1_Millards'!AU19-1)*100</f>
        <v>11.766647687510678</v>
      </c>
      <c r="AV19" s="8">
        <f>('TPub_PIB_Trim_N_N-1_Millards'!AZ19/'TPub_PIB_Trim_N_N-1_Millards'!AV19-1)*100</f>
        <v>2.9340897158560031</v>
      </c>
      <c r="AW19" s="8">
        <f>('TPub_PIB_Trim_N_N-1_Millards'!BA19/'TPub_PIB_Trim_N_N-1_Millards'!AW19-1)*100</f>
        <v>-5.7714450671427215</v>
      </c>
      <c r="AX19" s="8">
        <f>('TPub_PIB_Trim_N_N-1_Millards'!BB19/'TPub_PIB_Trim_N_N-1_Millards'!AX19-1)*100</f>
        <v>22.148314959410676</v>
      </c>
      <c r="AY19" s="8">
        <f>('TPub_PIB_Trim_N_N-1_Millards'!BC19/'TPub_PIB_Trim_N_N-1_Millards'!AY19-1)*100</f>
        <v>17.697416192516656</v>
      </c>
      <c r="AZ19" s="8">
        <f>('TPub_PIB_Trim_N_N-1_Millards'!BD19/'TPub_PIB_Trim_N_N-1_Millards'!AZ19-1)*100</f>
        <v>42.168867866551849</v>
      </c>
      <c r="BA19" s="8">
        <f>('TPub_PIB_Trim_N_N-1_Millards'!BE19/'TPub_PIB_Trim_N_N-1_Millards'!BA19-1)*100</f>
        <v>40.276994391983955</v>
      </c>
      <c r="BB19" s="8">
        <f>('TPub_PIB_Trim_N_N-1_Millards'!BF19/'TPub_PIB_Trim_N_N-1_Millards'!BB19-1)*100</f>
        <v>22.608236788080305</v>
      </c>
      <c r="BC19" s="8">
        <f>('TPub_PIB_Trim_N_N-1_Millards'!BG19/'TPub_PIB_Trim_N_N-1_Millards'!BC19-1)*100</f>
        <v>23.748090575155302</v>
      </c>
      <c r="BD19" s="8">
        <f>('TPub_PIB_Trim_N_N-1_Millards'!BH19/'TPub_PIB_Trim_N_N-1_Millards'!BD19-1)*100</f>
        <v>-1.7775179496293037</v>
      </c>
      <c r="BE19" s="8">
        <f>('TPub_PIB_Trim_N_N-1_Millards'!BI19/'TPub_PIB_Trim_N_N-1_Millards'!BE19-1)*100</f>
        <v>8.3564636957939911</v>
      </c>
      <c r="BF19" s="8">
        <f>('TPub_PIB_Trim_N_N-1_Millards'!BJ19/'TPub_PIB_Trim_N_N-1_Millards'!BF19-1)*100</f>
        <v>-14.393367959688486</v>
      </c>
      <c r="BG19" s="8">
        <f>('TPub_PIB_Trim_N_N-1_Millards'!BK19/'TPub_PIB_Trim_N_N-1_Millards'!BG19-1)*100</f>
        <v>-21.467212804049563</v>
      </c>
      <c r="BH19" s="8">
        <f>('TPub_PIB_Trim_N_N-1_Millards'!BL19/'TPub_PIB_Trim_N_N-1_Millards'!BH19-1)*100</f>
        <v>8.1329889127147439</v>
      </c>
      <c r="BI19" s="8">
        <f>('TPub_PIB_Trim_N_N-1_Millards'!BM19/'TPub_PIB_Trim_N_N-1_Millards'!BI19-1)*100</f>
        <v>-4.630892550442633</v>
      </c>
      <c r="BJ19" s="8">
        <f>('TPub_PIB_Trim_N_N-1_Millards'!BN19/'TPub_PIB_Trim_N_N-1_Millards'!BJ19-1)*100</f>
        <v>23.456523908168837</v>
      </c>
      <c r="BK19" s="8">
        <f>('TPub_PIB_Trim_N_N-1_Millards'!BO19/'TPub_PIB_Trim_N_N-1_Millards'!BK19-1)*100</f>
        <v>-6.9596701744663259</v>
      </c>
      <c r="BL19" s="8">
        <f>('TPub_PIB_Trim_N_N-1_Millards'!BP19/'TPub_PIB_Trim_N_N-1_Millards'!BL19-1)*100</f>
        <v>-20.437516785701071</v>
      </c>
      <c r="BM19" s="8">
        <f>('TPub_PIB_Trim_N_N-1_Millards'!BQ19/'TPub_PIB_Trim_N_N-1_Millards'!BM19-1)*100</f>
        <v>-21.642916361257548</v>
      </c>
      <c r="BN19" s="8">
        <v>-34.977601114027102</v>
      </c>
      <c r="BO19" s="8">
        <v>-17.627021112485998</v>
      </c>
      <c r="BP19" s="8">
        <v>-49.596610915957683</v>
      </c>
      <c r="BQ19" s="8">
        <v>-32.893287746243708</v>
      </c>
      <c r="BR19" s="8">
        <v>13.730916111204451</v>
      </c>
      <c r="BS19" s="8">
        <v>2.9960819163286967</v>
      </c>
      <c r="BT19" s="8">
        <v>59.958458319474659</v>
      </c>
      <c r="BU19" s="8">
        <v>29.123991518537284</v>
      </c>
      <c r="BV19" s="8">
        <v>-19.055548420948032</v>
      </c>
      <c r="BW19" s="8">
        <v>3.1941341973701354</v>
      </c>
      <c r="BX19" s="8">
        <v>18.719532664610171</v>
      </c>
      <c r="BY19" s="8">
        <v>-16.612831039005492</v>
      </c>
      <c r="BZ19" s="8">
        <v>29.408322090493243</v>
      </c>
      <c r="CA19" s="8">
        <v>1.6507816558654964</v>
      </c>
      <c r="CB19" s="8">
        <v>3.2077096913184278</v>
      </c>
    </row>
    <row r="20" spans="1:80" x14ac:dyDescent="0.35">
      <c r="A20" s="7" t="s">
        <v>29</v>
      </c>
      <c r="B20" s="8">
        <f>('TPub_PIB_Trim_N_N-1_Millards'!F20/'TPub_PIB_Trim_N_N-1_Millards'!B20-1)*100</f>
        <v>9.8904552478992649</v>
      </c>
      <c r="C20" s="8">
        <f>('TPub_PIB_Trim_N_N-1_Millards'!G20/'TPub_PIB_Trim_N_N-1_Millards'!C20-1)*100</f>
        <v>16.303447114672132</v>
      </c>
      <c r="D20" s="8">
        <f>('TPub_PIB_Trim_N_N-1_Millards'!H20/'TPub_PIB_Trim_N_N-1_Millards'!D20-1)*100</f>
        <v>21.572270072978263</v>
      </c>
      <c r="E20" s="8">
        <f>('TPub_PIB_Trim_N_N-1_Millards'!I20/'TPub_PIB_Trim_N_N-1_Millards'!E20-1)*100</f>
        <v>11.103634506426751</v>
      </c>
      <c r="F20" s="8">
        <f>('TPub_PIB_Trim_N_N-1_Millards'!J20/'TPub_PIB_Trim_N_N-1_Millards'!F20-1)*100</f>
        <v>18.770924352912122</v>
      </c>
      <c r="G20" s="8">
        <f>('TPub_PIB_Trim_N_N-1_Millards'!K20/'TPub_PIB_Trim_N_N-1_Millards'!G20-1)*100</f>
        <v>-6.8134847972767476</v>
      </c>
      <c r="H20" s="8">
        <f>('TPub_PIB_Trim_N_N-1_Millards'!L20/'TPub_PIB_Trim_N_N-1_Millards'!H20-1)*100</f>
        <v>-6.0433905997653188</v>
      </c>
      <c r="I20" s="8">
        <f>('TPub_PIB_Trim_N_N-1_Millards'!M20/'TPub_PIB_Trim_N_N-1_Millards'!I20-1)*100</f>
        <v>6.9661905279711167</v>
      </c>
      <c r="J20" s="8">
        <f>('TPub_PIB_Trim_N_N-1_Millards'!N20/'TPub_PIB_Trim_N_N-1_Millards'!J20-1)*100</f>
        <v>-1.2503469021135749</v>
      </c>
      <c r="K20" s="8">
        <f>('TPub_PIB_Trim_N_N-1_Millards'!O20/'TPub_PIB_Trim_N_N-1_Millards'!K20-1)*100</f>
        <v>5.4087008873189291</v>
      </c>
      <c r="L20" s="8">
        <f>('TPub_PIB_Trim_N_N-1_Millards'!P20/'TPub_PIB_Trim_N_N-1_Millards'!L20-1)*100</f>
        <v>0.60811150844168882</v>
      </c>
      <c r="M20" s="8">
        <f>('TPub_PIB_Trim_N_N-1_Millards'!Q20/'TPub_PIB_Trim_N_N-1_Millards'!M20-1)*100</f>
        <v>-13.041193437722731</v>
      </c>
      <c r="N20" s="8">
        <f>('TPub_PIB_Trim_N_N-1_Millards'!R20/'TPub_PIB_Trim_N_N-1_Millards'!N20-1)*100</f>
        <v>-14.535904036711212</v>
      </c>
      <c r="O20" s="8">
        <f>('TPub_PIB_Trim_N_N-1_Millards'!S20/'TPub_PIB_Trim_N_N-1_Millards'!O20-1)*100</f>
        <v>0.19830700569318793</v>
      </c>
      <c r="P20" s="8">
        <f>('TPub_PIB_Trim_N_N-1_Millards'!T20/'TPub_PIB_Trim_N_N-1_Millards'!P20-1)*100</f>
        <v>-0.53537199123767643</v>
      </c>
      <c r="Q20" s="8">
        <f>('TPub_PIB_Trim_N_N-1_Millards'!U20/'TPub_PIB_Trim_N_N-1_Millards'!Q20-1)*100</f>
        <v>1.628596692858264</v>
      </c>
      <c r="R20" s="8">
        <f>('TPub_PIB_Trim_N_N-1_Millards'!V20/'TPub_PIB_Trim_N_N-1_Millards'!R20-1)*100</f>
        <v>16.037725226222889</v>
      </c>
      <c r="S20" s="8">
        <f>('TPub_PIB_Trim_N_N-1_Millards'!W20/'TPub_PIB_Trim_N_N-1_Millards'!S20-1)*100</f>
        <v>11.43786068096313</v>
      </c>
      <c r="T20" s="8">
        <f>('TPub_PIB_Trim_N_N-1_Millards'!X20/'TPub_PIB_Trim_N_N-1_Millards'!T20-1)*100</f>
        <v>11.931113005744255</v>
      </c>
      <c r="U20" s="8">
        <f>('TPub_PIB_Trim_N_N-1_Millards'!Y20/'TPub_PIB_Trim_N_N-1_Millards'!U20-1)*100</f>
        <v>10.385356070894858</v>
      </c>
      <c r="V20" s="8">
        <f>('TPub_PIB_Trim_N_N-1_Millards'!Z20/'TPub_PIB_Trim_N_N-1_Millards'!V20-1)*100</f>
        <v>3.5376683135632581</v>
      </c>
      <c r="W20" s="8">
        <f>('TPub_PIB_Trim_N_N-1_Millards'!AA20/'TPub_PIB_Trim_N_N-1_Millards'!W20-1)*100</f>
        <v>6.7529113448094202</v>
      </c>
      <c r="X20" s="8">
        <f>('TPub_PIB_Trim_N_N-1_Millards'!AB20/'TPub_PIB_Trim_N_N-1_Millards'!X20-1)*100</f>
        <v>13.941135082798439</v>
      </c>
      <c r="Y20" s="8">
        <f>('TPub_PIB_Trim_N_N-1_Millards'!AC20/'TPub_PIB_Trim_N_N-1_Millards'!Y20-1)*100</f>
        <v>14.349228211686494</v>
      </c>
      <c r="Z20" s="8">
        <f>('TPub_PIB_Trim_N_N-1_Millards'!AD20/'TPub_PIB_Trim_N_N-1_Millards'!Z20-1)*100</f>
        <v>3.8453998640658682</v>
      </c>
      <c r="AA20" s="8">
        <f>('TPub_PIB_Trim_N_N-1_Millards'!AE20/'TPub_PIB_Trim_N_N-1_Millards'!AA20-1)*100</f>
        <v>-4.9590175354617294</v>
      </c>
      <c r="AB20" s="8">
        <f>('TPub_PIB_Trim_N_N-1_Millards'!AF20/'TPub_PIB_Trim_N_N-1_Millards'!AB20-1)*100</f>
        <v>-5.8792252364903046</v>
      </c>
      <c r="AC20" s="8">
        <f>('TPub_PIB_Trim_N_N-1_Millards'!AG20/'TPub_PIB_Trim_N_N-1_Millards'!AC20-1)*100</f>
        <v>0.11907637828565409</v>
      </c>
      <c r="AD20" s="8">
        <f>('TPub_PIB_Trim_N_N-1_Millards'!AH20/'TPub_PIB_Trim_N_N-1_Millards'!AD20-1)*100</f>
        <v>-11.437069184324834</v>
      </c>
      <c r="AE20" s="8">
        <f>('TPub_PIB_Trim_N_N-1_Millards'!AI20/'TPub_PIB_Trim_N_N-1_Millards'!AE20-1)*100</f>
        <v>-7.421727022540936</v>
      </c>
      <c r="AF20" s="8">
        <f>('TPub_PIB_Trim_N_N-1_Millards'!AJ20/'TPub_PIB_Trim_N_N-1_Millards'!AF20-1)*100</f>
        <v>-7.0970714294644193</v>
      </c>
      <c r="AG20" s="8">
        <f>('TPub_PIB_Trim_N_N-1_Millards'!AK20/'TPub_PIB_Trim_N_N-1_Millards'!AG20-1)*100</f>
        <v>-11.879052164834059</v>
      </c>
      <c r="AH20" s="8">
        <f>('TPub_PIB_Trim_N_N-1_Millards'!AL20/'TPub_PIB_Trim_N_N-1_Millards'!AH20-1)*100</f>
        <v>25.593399916153594</v>
      </c>
      <c r="AI20" s="8">
        <f>('TPub_PIB_Trim_N_N-1_Millards'!AM20/'TPub_PIB_Trim_N_N-1_Millards'!AI20-1)*100</f>
        <v>28.555152511040905</v>
      </c>
      <c r="AJ20" s="8">
        <f>('TPub_PIB_Trim_N_N-1_Millards'!AN20/'TPub_PIB_Trim_N_N-1_Millards'!AJ20-1)*100</f>
        <v>26.920514321829959</v>
      </c>
      <c r="AK20" s="8">
        <f>('TPub_PIB_Trim_N_N-1_Millards'!AO20/'TPub_PIB_Trim_N_N-1_Millards'!AK20-1)*100</f>
        <v>20.67253052695548</v>
      </c>
      <c r="AL20" s="8">
        <f>('TPub_PIB_Trim_N_N-1_Millards'!AP20/'TPub_PIB_Trim_N_N-1_Millards'!AL20-1)*100</f>
        <v>2.9984876571702346</v>
      </c>
      <c r="AM20" s="8">
        <f>('TPub_PIB_Trim_N_N-1_Millards'!AQ20/'TPub_PIB_Trim_N_N-1_Millards'!AM20-1)*100</f>
        <v>2.7180911749622227</v>
      </c>
      <c r="AN20" s="8">
        <f>('TPub_PIB_Trim_N_N-1_Millards'!AR20/'TPub_PIB_Trim_N_N-1_Millards'!AN20-1)*100</f>
        <v>-3.9530080466747441</v>
      </c>
      <c r="AO20" s="8">
        <f>('TPub_PIB_Trim_N_N-1_Millards'!AS20/'TPub_PIB_Trim_N_N-1_Millards'!AO20-1)*100</f>
        <v>-3.9267015845104059</v>
      </c>
      <c r="AP20" s="8">
        <f>('TPub_PIB_Trim_N_N-1_Millards'!AT20/'TPub_PIB_Trim_N_N-1_Millards'!AP20-1)*100</f>
        <v>1.525810865949917</v>
      </c>
      <c r="AQ20" s="8">
        <f>('TPub_PIB_Trim_N_N-1_Millards'!AU20/'TPub_PIB_Trim_N_N-1_Millards'!AQ20-1)*100</f>
        <v>4.7206971873261505</v>
      </c>
      <c r="AR20" s="8">
        <f>('TPub_PIB_Trim_N_N-1_Millards'!AV20/'TPub_PIB_Trim_N_N-1_Millards'!AR20-1)*100</f>
        <v>6.2774038480335692</v>
      </c>
      <c r="AS20" s="8">
        <f>('TPub_PIB_Trim_N_N-1_Millards'!AW20/'TPub_PIB_Trim_N_N-1_Millards'!AS20-1)*100</f>
        <v>14.142884849631887</v>
      </c>
      <c r="AT20" s="8">
        <f>('TPub_PIB_Trim_N_N-1_Millards'!AX20/'TPub_PIB_Trim_N_N-1_Millards'!AT20-1)*100</f>
        <v>16.720785664384998</v>
      </c>
      <c r="AU20" s="8">
        <f>('TPub_PIB_Trim_N_N-1_Millards'!AY20/'TPub_PIB_Trim_N_N-1_Millards'!AU20-1)*100</f>
        <v>10.987778761752898</v>
      </c>
      <c r="AV20" s="8">
        <f>('TPub_PIB_Trim_N_N-1_Millards'!AZ20/'TPub_PIB_Trim_N_N-1_Millards'!AV20-1)*100</f>
        <v>12.758737118250817</v>
      </c>
      <c r="AW20" s="8">
        <f>('TPub_PIB_Trim_N_N-1_Millards'!BA20/'TPub_PIB_Trim_N_N-1_Millards'!AW20-1)*100</f>
        <v>9.9158565665202758</v>
      </c>
      <c r="AX20" s="8">
        <f>('TPub_PIB_Trim_N_N-1_Millards'!BB20/'TPub_PIB_Trim_N_N-1_Millards'!AX20-1)*100</f>
        <v>9.7115234803800909</v>
      </c>
      <c r="AY20" s="8">
        <f>('TPub_PIB_Trim_N_N-1_Millards'!BC20/'TPub_PIB_Trim_N_N-1_Millards'!AY20-1)*100</f>
        <v>15.941076610439842</v>
      </c>
      <c r="AZ20" s="8">
        <f>('TPub_PIB_Trim_N_N-1_Millards'!BD20/'TPub_PIB_Trim_N_N-1_Millards'!AZ20-1)*100</f>
        <v>10.984227546425874</v>
      </c>
      <c r="BA20" s="8">
        <f>('TPub_PIB_Trim_N_N-1_Millards'!BE20/'TPub_PIB_Trim_N_N-1_Millards'!BA20-1)*100</f>
        <v>15.771956947588105</v>
      </c>
      <c r="BB20" s="8">
        <f>('TPub_PIB_Trim_N_N-1_Millards'!BF20/'TPub_PIB_Trim_N_N-1_Millards'!BB20-1)*100</f>
        <v>2.6346332126943262</v>
      </c>
      <c r="BC20" s="8">
        <f>('TPub_PIB_Trim_N_N-1_Millards'!BG20/'TPub_PIB_Trim_N_N-1_Millards'!BC20-1)*100</f>
        <v>7.8058518466764371</v>
      </c>
      <c r="BD20" s="8">
        <f>('TPub_PIB_Trim_N_N-1_Millards'!BH20/'TPub_PIB_Trim_N_N-1_Millards'!BD20-1)*100</f>
        <v>10.028963290779203</v>
      </c>
      <c r="BE20" s="8">
        <f>('TPub_PIB_Trim_N_N-1_Millards'!BI20/'TPub_PIB_Trim_N_N-1_Millards'!BE20-1)*100</f>
        <v>7.4911633393007548</v>
      </c>
      <c r="BF20" s="8">
        <f>('TPub_PIB_Trim_N_N-1_Millards'!BJ20/'TPub_PIB_Trim_N_N-1_Millards'!BF20-1)*100</f>
        <v>31.209225568741729</v>
      </c>
      <c r="BG20" s="8">
        <f>('TPub_PIB_Trim_N_N-1_Millards'!BK20/'TPub_PIB_Trim_N_N-1_Millards'!BG20-1)*100</f>
        <v>23.921516418855362</v>
      </c>
      <c r="BH20" s="8">
        <f>('TPub_PIB_Trim_N_N-1_Millards'!BL20/'TPub_PIB_Trim_N_N-1_Millards'!BH20-1)*100</f>
        <v>13.328395110757407</v>
      </c>
      <c r="BI20" s="8">
        <f>('TPub_PIB_Trim_N_N-1_Millards'!BM20/'TPub_PIB_Trim_N_N-1_Millards'!BI20-1)*100</f>
        <v>17.606867423332972</v>
      </c>
      <c r="BJ20" s="8">
        <f>('TPub_PIB_Trim_N_N-1_Millards'!BN20/'TPub_PIB_Trim_N_N-1_Millards'!BJ20-1)*100</f>
        <v>-5.556101693650028</v>
      </c>
      <c r="BK20" s="8">
        <f>('TPub_PIB_Trim_N_N-1_Millards'!BO20/'TPub_PIB_Trim_N_N-1_Millards'!BK20-1)*100</f>
        <v>-9.3063796590666659</v>
      </c>
      <c r="BL20" s="8">
        <f>('TPub_PIB_Trim_N_N-1_Millards'!BP20/'TPub_PIB_Trim_N_N-1_Millards'!BL20-1)*100</f>
        <v>-2.6024052005951925</v>
      </c>
      <c r="BM20" s="8">
        <f>('TPub_PIB_Trim_N_N-1_Millards'!BQ20/'TPub_PIB_Trim_N_N-1_Millards'!BM20-1)*100</f>
        <v>10.416021242941898</v>
      </c>
      <c r="BN20" s="8">
        <v>-0.34273013613902448</v>
      </c>
      <c r="BO20" s="8">
        <v>2.6427594802954868</v>
      </c>
      <c r="BP20" s="8">
        <v>3.8031520962766407</v>
      </c>
      <c r="BQ20" s="8">
        <v>-12.150556095846465</v>
      </c>
      <c r="BR20" s="8">
        <v>8.4180360962467393</v>
      </c>
      <c r="BS20" s="8">
        <v>1.8512780727500067</v>
      </c>
      <c r="BT20" s="8">
        <v>5.3060503337369003</v>
      </c>
      <c r="BU20" s="8">
        <v>-17.185214496356394</v>
      </c>
      <c r="BV20" s="8">
        <v>-34.478676412949014</v>
      </c>
      <c r="BW20" s="8">
        <v>-23.29653492674052</v>
      </c>
      <c r="BX20" s="8">
        <v>-41.708442641189144</v>
      </c>
      <c r="BY20" s="8">
        <v>-14.776634472305838</v>
      </c>
      <c r="BZ20" s="8">
        <v>9.3320199021078345</v>
      </c>
      <c r="CA20" s="8">
        <v>4.8112191869603471</v>
      </c>
      <c r="CB20" s="8">
        <v>31.695134624827336</v>
      </c>
    </row>
    <row r="21" spans="1:80" x14ac:dyDescent="0.35">
      <c r="A21" s="7" t="s">
        <v>30</v>
      </c>
      <c r="B21" s="8">
        <f>('TPub_PIB_Trim_N_N-1_Millards'!F21/'TPub_PIB_Trim_N_N-1_Millards'!B21-1)*100</f>
        <v>8.4399753964607083</v>
      </c>
      <c r="C21" s="8">
        <f>('TPub_PIB_Trim_N_N-1_Millards'!G21/'TPub_PIB_Trim_N_N-1_Millards'!C21-1)*100</f>
        <v>12.763121016275125</v>
      </c>
      <c r="D21" s="8">
        <f>('TPub_PIB_Trim_N_N-1_Millards'!H21/'TPub_PIB_Trim_N_N-1_Millards'!D21-1)*100</f>
        <v>17.77942788828306</v>
      </c>
      <c r="E21" s="8">
        <f>('TPub_PIB_Trim_N_N-1_Millards'!I21/'TPub_PIB_Trim_N_N-1_Millards'!E21-1)*100</f>
        <v>9.3293399258540752</v>
      </c>
      <c r="F21" s="8">
        <f>('TPub_PIB_Trim_N_N-1_Millards'!J21/'TPub_PIB_Trim_N_N-1_Millards'!F21-1)*100</f>
        <v>11.476935063142113</v>
      </c>
      <c r="G21" s="8">
        <f>('TPub_PIB_Trim_N_N-1_Millards'!K21/'TPub_PIB_Trim_N_N-1_Millards'!G21-1)*100</f>
        <v>3.9605039615865145</v>
      </c>
      <c r="H21" s="8">
        <f>('TPub_PIB_Trim_N_N-1_Millards'!L21/'TPub_PIB_Trim_N_N-1_Millards'!H21-1)*100</f>
        <v>6.6404377583783036</v>
      </c>
      <c r="I21" s="8">
        <f>('TPub_PIB_Trim_N_N-1_Millards'!M21/'TPub_PIB_Trim_N_N-1_Millards'!I21-1)*100</f>
        <v>9.13702241386396</v>
      </c>
      <c r="J21" s="8">
        <f>('TPub_PIB_Trim_N_N-1_Millards'!N21/'TPub_PIB_Trim_N_N-1_Millards'!J21-1)*100</f>
        <v>-1.315598630909609</v>
      </c>
      <c r="K21" s="8">
        <f>('TPub_PIB_Trim_N_N-1_Millards'!O21/'TPub_PIB_Trim_N_N-1_Millards'!K21-1)*100</f>
        <v>4.5259631224726427</v>
      </c>
      <c r="L21" s="8">
        <f>('TPub_PIB_Trim_N_N-1_Millards'!P21/'TPub_PIB_Trim_N_N-1_Millards'!L21-1)*100</f>
        <v>-0.10204907864923562</v>
      </c>
      <c r="M21" s="8">
        <f>('TPub_PIB_Trim_N_N-1_Millards'!Q21/'TPub_PIB_Trim_N_N-1_Millards'!M21-1)*100</f>
        <v>-2.8698789749337705</v>
      </c>
      <c r="N21" s="8">
        <f>('TPub_PIB_Trim_N_N-1_Millards'!R21/'TPub_PIB_Trim_N_N-1_Millards'!N21-1)*100</f>
        <v>-2.357243919958385</v>
      </c>
      <c r="O21" s="8">
        <f>('TPub_PIB_Trim_N_N-1_Millards'!S21/'TPub_PIB_Trim_N_N-1_Millards'!O21-1)*100</f>
        <v>0.56852241242799639</v>
      </c>
      <c r="P21" s="8">
        <f>('TPub_PIB_Trim_N_N-1_Millards'!T21/'TPub_PIB_Trim_N_N-1_Millards'!P21-1)*100</f>
        <v>0.86139467872290432</v>
      </c>
      <c r="Q21" s="8">
        <f>('TPub_PIB_Trim_N_N-1_Millards'!U21/'TPub_PIB_Trim_N_N-1_Millards'!Q21-1)*100</f>
        <v>2.2822620987560827</v>
      </c>
      <c r="R21" s="8">
        <f>('TPub_PIB_Trim_N_N-1_Millards'!V21/'TPub_PIB_Trim_N_N-1_Millards'!R21-1)*100</f>
        <v>11.131645773406284</v>
      </c>
      <c r="S21" s="8">
        <f>('TPub_PIB_Trim_N_N-1_Millards'!W21/'TPub_PIB_Trim_N_N-1_Millards'!S21-1)*100</f>
        <v>7.5785411553278115</v>
      </c>
      <c r="T21" s="8">
        <f>('TPub_PIB_Trim_N_N-1_Millards'!X21/'TPub_PIB_Trim_N_N-1_Millards'!T21-1)*100</f>
        <v>8.1053065391336823</v>
      </c>
      <c r="U21" s="8">
        <f>('TPub_PIB_Trim_N_N-1_Millards'!Y21/'TPub_PIB_Trim_N_N-1_Millards'!U21-1)*100</f>
        <v>6.3451081550813804</v>
      </c>
      <c r="V21" s="8">
        <f>('TPub_PIB_Trim_N_N-1_Millards'!Z21/'TPub_PIB_Trim_N_N-1_Millards'!V21-1)*100</f>
        <v>3.0287756753194062</v>
      </c>
      <c r="W21" s="8">
        <f>('TPub_PIB_Trim_N_N-1_Millards'!AA21/'TPub_PIB_Trim_N_N-1_Millards'!W21-1)*100</f>
        <v>2.3054813196601298</v>
      </c>
      <c r="X21" s="8">
        <f>('TPub_PIB_Trim_N_N-1_Millards'!AB21/'TPub_PIB_Trim_N_N-1_Millards'!X21-1)*100</f>
        <v>14.697698165161732</v>
      </c>
      <c r="Y21" s="8">
        <f>('TPub_PIB_Trim_N_N-1_Millards'!AC21/'TPub_PIB_Trim_N_N-1_Millards'!Y21-1)*100</f>
        <v>11.602987054095259</v>
      </c>
      <c r="Z21" s="8">
        <f>('TPub_PIB_Trim_N_N-1_Millards'!AD21/'TPub_PIB_Trim_N_N-1_Millards'!Z21-1)*100</f>
        <v>4.1113433483957351</v>
      </c>
      <c r="AA21" s="8">
        <f>('TPub_PIB_Trim_N_N-1_Millards'!AE21/'TPub_PIB_Trim_N_N-1_Millards'!AA21-1)*100</f>
        <v>1.5433213912209309</v>
      </c>
      <c r="AB21" s="8">
        <f>('TPub_PIB_Trim_N_N-1_Millards'!AF21/'TPub_PIB_Trim_N_N-1_Millards'!AB21-1)*100</f>
        <v>-6.6326951360723978</v>
      </c>
      <c r="AC21" s="8">
        <f>('TPub_PIB_Trim_N_N-1_Millards'!AG21/'TPub_PIB_Trim_N_N-1_Millards'!AC21-1)*100</f>
        <v>-2.2994864676856408</v>
      </c>
      <c r="AD21" s="8">
        <f>('TPub_PIB_Trim_N_N-1_Millards'!AH21/'TPub_PIB_Trim_N_N-1_Millards'!AD21-1)*100</f>
        <v>-4.0184974866715244</v>
      </c>
      <c r="AE21" s="8">
        <f>('TPub_PIB_Trim_N_N-1_Millards'!AI21/'TPub_PIB_Trim_N_N-1_Millards'!AE21-1)*100</f>
        <v>1.8657250087628086E-2</v>
      </c>
      <c r="AF21" s="8">
        <f>('TPub_PIB_Trim_N_N-1_Millards'!AJ21/'TPub_PIB_Trim_N_N-1_Millards'!AF21-1)*100</f>
        <v>0.56809303527667332</v>
      </c>
      <c r="AG21" s="8">
        <f>('TPub_PIB_Trim_N_N-1_Millards'!AK21/'TPub_PIB_Trim_N_N-1_Millards'!AG21-1)*100</f>
        <v>-1.3786613609159115</v>
      </c>
      <c r="AH21" s="8">
        <f>('TPub_PIB_Trim_N_N-1_Millards'!AL21/'TPub_PIB_Trim_N_N-1_Millards'!AH21-1)*100</f>
        <v>15.330917409468059</v>
      </c>
      <c r="AI21" s="8">
        <f>('TPub_PIB_Trim_N_N-1_Millards'!AM21/'TPub_PIB_Trim_N_N-1_Millards'!AI21-1)*100</f>
        <v>15.3751958219424</v>
      </c>
      <c r="AJ21" s="8">
        <f>('TPub_PIB_Trim_N_N-1_Millards'!AN21/'TPub_PIB_Trim_N_N-1_Millards'!AJ21-1)*100</f>
        <v>18.293300617285446</v>
      </c>
      <c r="AK21" s="8">
        <f>('TPub_PIB_Trim_N_N-1_Millards'!AO21/'TPub_PIB_Trim_N_N-1_Millards'!AK21-1)*100</f>
        <v>17.990692179838863</v>
      </c>
      <c r="AL21" s="8">
        <f>('TPub_PIB_Trim_N_N-1_Millards'!AP21/'TPub_PIB_Trim_N_N-1_Millards'!AL21-1)*100</f>
        <v>5.6370088439050114</v>
      </c>
      <c r="AM21" s="8">
        <f>('TPub_PIB_Trim_N_N-1_Millards'!AQ21/'TPub_PIB_Trim_N_N-1_Millards'!AM21-1)*100</f>
        <v>5.2648794311615621</v>
      </c>
      <c r="AN21" s="8">
        <f>('TPub_PIB_Trim_N_N-1_Millards'!AR21/'TPub_PIB_Trim_N_N-1_Millards'!AN21-1)*100</f>
        <v>1.2251116952620045</v>
      </c>
      <c r="AO21" s="8">
        <f>('TPub_PIB_Trim_N_N-1_Millards'!AS21/'TPub_PIB_Trim_N_N-1_Millards'!AO21-1)*100</f>
        <v>0.21235216168249416</v>
      </c>
      <c r="AP21" s="8">
        <f>('TPub_PIB_Trim_N_N-1_Millards'!AT21/'TPub_PIB_Trim_N_N-1_Millards'!AP21-1)*100</f>
        <v>8.905397111965673</v>
      </c>
      <c r="AQ21" s="8">
        <f>('TPub_PIB_Trim_N_N-1_Millards'!AU21/'TPub_PIB_Trim_N_N-1_Millards'!AQ21-1)*100</f>
        <v>8.1907215709703394</v>
      </c>
      <c r="AR21" s="8">
        <f>('TPub_PIB_Trim_N_N-1_Millards'!AV21/'TPub_PIB_Trim_N_N-1_Millards'!AR21-1)*100</f>
        <v>8.0452971413106145</v>
      </c>
      <c r="AS21" s="8">
        <f>('TPub_PIB_Trim_N_N-1_Millards'!AW21/'TPub_PIB_Trim_N_N-1_Millards'!AS21-1)*100</f>
        <v>9.6174231382760276</v>
      </c>
      <c r="AT21" s="8">
        <f>('TPub_PIB_Trim_N_N-1_Millards'!AX21/'TPub_PIB_Trim_N_N-1_Millards'!AT21-1)*100</f>
        <v>3.6568150829321633</v>
      </c>
      <c r="AU21" s="8">
        <f>('TPub_PIB_Trim_N_N-1_Millards'!AY21/'TPub_PIB_Trim_N_N-1_Millards'!AU21-1)*100</f>
        <v>5.3164398660131118</v>
      </c>
      <c r="AV21" s="8">
        <f>('TPub_PIB_Trim_N_N-1_Millards'!AZ21/'TPub_PIB_Trim_N_N-1_Millards'!AV21-1)*100</f>
        <v>5.2472210808875763</v>
      </c>
      <c r="AW21" s="8">
        <f>('TPub_PIB_Trim_N_N-1_Millards'!BA21/'TPub_PIB_Trim_N_N-1_Millards'!AW21-1)*100</f>
        <v>8.2675691563228959</v>
      </c>
      <c r="AX21" s="8">
        <f>('TPub_PIB_Trim_N_N-1_Millards'!BB21/'TPub_PIB_Trim_N_N-1_Millards'!AX21-1)*100</f>
        <v>10.375233340127533</v>
      </c>
      <c r="AY21" s="8">
        <f>('TPub_PIB_Trim_N_N-1_Millards'!BC21/'TPub_PIB_Trim_N_N-1_Millards'!AY21-1)*100</f>
        <v>8.6204416541621818</v>
      </c>
      <c r="AZ21" s="8">
        <f>('TPub_PIB_Trim_N_N-1_Millards'!BD21/'TPub_PIB_Trim_N_N-1_Millards'!AZ21-1)*100</f>
        <v>6.3042686491170175</v>
      </c>
      <c r="BA21" s="8">
        <f>('TPub_PIB_Trim_N_N-1_Millards'!BE21/'TPub_PIB_Trim_N_N-1_Millards'!BA21-1)*100</f>
        <v>3.7850981466097444</v>
      </c>
      <c r="BB21" s="8">
        <f>('TPub_PIB_Trim_N_N-1_Millards'!BF21/'TPub_PIB_Trim_N_N-1_Millards'!BB21-1)*100</f>
        <v>0.17044715953005163</v>
      </c>
      <c r="BC21" s="8">
        <f>('TPub_PIB_Trim_N_N-1_Millards'!BG21/'TPub_PIB_Trim_N_N-1_Millards'!BC21-1)*100</f>
        <v>5.0975448263093082</v>
      </c>
      <c r="BD21" s="8">
        <f>('TPub_PIB_Trim_N_N-1_Millards'!BH21/'TPub_PIB_Trim_N_N-1_Millards'!BD21-1)*100</f>
        <v>18.362717962675191</v>
      </c>
      <c r="BE21" s="8">
        <f>('TPub_PIB_Trim_N_N-1_Millards'!BI21/'TPub_PIB_Trim_N_N-1_Millards'!BE21-1)*100</f>
        <v>13.127843928475658</v>
      </c>
      <c r="BF21" s="8">
        <f>('TPub_PIB_Trim_N_N-1_Millards'!BJ21/'TPub_PIB_Trim_N_N-1_Millards'!BF21-1)*100</f>
        <v>19.159461664136977</v>
      </c>
      <c r="BG21" s="8">
        <f>('TPub_PIB_Trim_N_N-1_Millards'!BK21/'TPub_PIB_Trim_N_N-1_Millards'!BG21-1)*100</f>
        <v>14.706909133758316</v>
      </c>
      <c r="BH21" s="8">
        <f>('TPub_PIB_Trim_N_N-1_Millards'!BL21/'TPub_PIB_Trim_N_N-1_Millards'!BH21-1)*100</f>
        <v>8.7880311286241621</v>
      </c>
      <c r="BI21" s="8">
        <f>('TPub_PIB_Trim_N_N-1_Millards'!BM21/'TPub_PIB_Trim_N_N-1_Millards'!BI21-1)*100</f>
        <v>11.939185886700198</v>
      </c>
      <c r="BJ21" s="8">
        <f>('TPub_PIB_Trim_N_N-1_Millards'!BN21/'TPub_PIB_Trim_N_N-1_Millards'!BJ21-1)*100</f>
        <v>-1.2416827517568563</v>
      </c>
      <c r="BK21" s="8">
        <f>('TPub_PIB_Trim_N_N-1_Millards'!BO21/'TPub_PIB_Trim_N_N-1_Millards'!BK21-1)*100</f>
        <v>2.2235950899047063</v>
      </c>
      <c r="BL21" s="8">
        <f>('TPub_PIB_Trim_N_N-1_Millards'!BP21/'TPub_PIB_Trim_N_N-1_Millards'!BL21-1)*100</f>
        <v>0.42346538032360659</v>
      </c>
      <c r="BM21" s="8">
        <f>('TPub_PIB_Trim_N_N-1_Millards'!BQ21/'TPub_PIB_Trim_N_N-1_Millards'!BM21-1)*100</f>
        <v>1.1563520194726173</v>
      </c>
      <c r="BN21" s="8">
        <v>11.215817900834658</v>
      </c>
      <c r="BO21" s="8">
        <v>5.2129438455642774</v>
      </c>
      <c r="BP21" s="8">
        <v>7.8539847456976508</v>
      </c>
      <c r="BQ21" s="8">
        <v>8.2390909001594625</v>
      </c>
      <c r="BR21" s="8">
        <v>10.385598579878309</v>
      </c>
      <c r="BS21" s="8">
        <v>12.019110599782334</v>
      </c>
      <c r="BT21" s="8">
        <v>9.4996534105689321</v>
      </c>
      <c r="BU21" s="8">
        <v>6.8624966780623575</v>
      </c>
      <c r="BV21" s="8">
        <v>1.6660641241302621</v>
      </c>
      <c r="BW21" s="8">
        <v>-0.53888152817983537</v>
      </c>
      <c r="BX21" s="8">
        <v>-1.2737812801251747</v>
      </c>
      <c r="BY21" s="8">
        <v>2.9571980914558482</v>
      </c>
      <c r="BZ21" s="8">
        <v>3.9186128882562121</v>
      </c>
      <c r="CA21" s="8">
        <v>3.9951742238984345</v>
      </c>
      <c r="CB21" s="8">
        <v>8.407131993268413</v>
      </c>
    </row>
    <row r="22" spans="1:80" x14ac:dyDescent="0.35">
      <c r="A22" s="7" t="s">
        <v>31</v>
      </c>
      <c r="B22" s="8">
        <f>('TPub_PIB_Trim_N_N-1_Millards'!F22/'TPub_PIB_Trim_N_N-1_Millards'!B22-1)*100</f>
        <v>-41.975994009530339</v>
      </c>
      <c r="C22" s="8">
        <f>('TPub_PIB_Trim_N_N-1_Millards'!G22/'TPub_PIB_Trim_N_N-1_Millards'!C22-1)*100</f>
        <v>74.415232056482111</v>
      </c>
      <c r="D22" s="8">
        <f>('TPub_PIB_Trim_N_N-1_Millards'!H22/'TPub_PIB_Trim_N_N-1_Millards'!D22-1)*100</f>
        <v>14.86164999235864</v>
      </c>
      <c r="E22" s="8">
        <f>('TPub_PIB_Trim_N_N-1_Millards'!I22/'TPub_PIB_Trim_N_N-1_Millards'!E22-1)*100</f>
        <v>42.317280593258076</v>
      </c>
      <c r="F22" s="8">
        <f>('TPub_PIB_Trim_N_N-1_Millards'!J22/'TPub_PIB_Trim_N_N-1_Millards'!F22-1)*100</f>
        <v>183.39842907539418</v>
      </c>
      <c r="G22" s="8">
        <f>('TPub_PIB_Trim_N_N-1_Millards'!K22/'TPub_PIB_Trim_N_N-1_Millards'!G22-1)*100</f>
        <v>44.456253761109885</v>
      </c>
      <c r="H22" s="8">
        <f>('TPub_PIB_Trim_N_N-1_Millards'!L22/'TPub_PIB_Trim_N_N-1_Millards'!H22-1)*100</f>
        <v>-6.1535116347433361</v>
      </c>
      <c r="I22" s="8">
        <f>('TPub_PIB_Trim_N_N-1_Millards'!M22/'TPub_PIB_Trim_N_N-1_Millards'!I22-1)*100</f>
        <v>4.3576031157683826</v>
      </c>
      <c r="J22" s="8">
        <f>('TPub_PIB_Trim_N_N-1_Millards'!N22/'TPub_PIB_Trim_N_N-1_Millards'!J22-1)*100</f>
        <v>-53.119657131545061</v>
      </c>
      <c r="K22" s="8">
        <f>('TPub_PIB_Trim_N_N-1_Millards'!O22/'TPub_PIB_Trim_N_N-1_Millards'!K22-1)*100</f>
        <v>-49.852417026684101</v>
      </c>
      <c r="L22" s="8">
        <f>('TPub_PIB_Trim_N_N-1_Millards'!P22/'TPub_PIB_Trim_N_N-1_Millards'!L22-1)*100</f>
        <v>27.964131096738743</v>
      </c>
      <c r="M22" s="8">
        <f>('TPub_PIB_Trim_N_N-1_Millards'!Q22/'TPub_PIB_Trim_N_N-1_Millards'!M22-1)*100</f>
        <v>23.670674012555804</v>
      </c>
      <c r="N22" s="8">
        <f>('TPub_PIB_Trim_N_N-1_Millards'!R22/'TPub_PIB_Trim_N_N-1_Millards'!N22-1)*100</f>
        <v>48.725716557384224</v>
      </c>
      <c r="O22" s="8">
        <f>('TPub_PIB_Trim_N_N-1_Millards'!S22/'TPub_PIB_Trim_N_N-1_Millards'!O22-1)*100</f>
        <v>116.28076946893447</v>
      </c>
      <c r="P22" s="8">
        <f>('TPub_PIB_Trim_N_N-1_Millards'!T22/'TPub_PIB_Trim_N_N-1_Millards'!P22-1)*100</f>
        <v>56.509964955987122</v>
      </c>
      <c r="Q22" s="8">
        <f>('TPub_PIB_Trim_N_N-1_Millards'!U22/'TPub_PIB_Trim_N_N-1_Millards'!Q22-1)*100</f>
        <v>-16.433201476941939</v>
      </c>
      <c r="R22" s="8">
        <f>('TPub_PIB_Trim_N_N-1_Millards'!V22/'TPub_PIB_Trim_N_N-1_Millards'!R22-1)*100</f>
        <v>187.55207774904775</v>
      </c>
      <c r="S22" s="8">
        <f>('TPub_PIB_Trim_N_N-1_Millards'!W22/'TPub_PIB_Trim_N_N-1_Millards'!S22-1)*100</f>
        <v>0.61083727274906519</v>
      </c>
      <c r="T22" s="8">
        <f>('TPub_PIB_Trim_N_N-1_Millards'!X22/'TPub_PIB_Trim_N_N-1_Millards'!T22-1)*100</f>
        <v>46.225479494858</v>
      </c>
      <c r="U22" s="8">
        <f>('TPub_PIB_Trim_N_N-1_Millards'!Y22/'TPub_PIB_Trim_N_N-1_Millards'!U22-1)*100</f>
        <v>74.415136754944669</v>
      </c>
      <c r="V22" s="8">
        <f>('TPub_PIB_Trim_N_N-1_Millards'!Z22/'TPub_PIB_Trim_N_N-1_Millards'!V22-1)*100</f>
        <v>-21.834310816341539</v>
      </c>
      <c r="W22" s="8">
        <f>('TPub_PIB_Trim_N_N-1_Millards'!AA22/'TPub_PIB_Trim_N_N-1_Millards'!W22-1)*100</f>
        <v>69.624520087020841</v>
      </c>
      <c r="X22" s="8">
        <f>('TPub_PIB_Trim_N_N-1_Millards'!AB22/'TPub_PIB_Trim_N_N-1_Millards'!X22-1)*100</f>
        <v>-35.446129936989394</v>
      </c>
      <c r="Y22" s="8">
        <f>('TPub_PIB_Trim_N_N-1_Millards'!AC22/'TPub_PIB_Trim_N_N-1_Millards'!Y22-1)*100</f>
        <v>-16.338787893039729</v>
      </c>
      <c r="Z22" s="8">
        <f>('TPub_PIB_Trim_N_N-1_Millards'!AD22/'TPub_PIB_Trim_N_N-1_Millards'!Z22-1)*100</f>
        <v>31.654919723869224</v>
      </c>
      <c r="AA22" s="8">
        <f>('TPub_PIB_Trim_N_N-1_Millards'!AE22/'TPub_PIB_Trim_N_N-1_Millards'!AA22-1)*100</f>
        <v>-47.700377463069913</v>
      </c>
      <c r="AB22" s="8">
        <f>('TPub_PIB_Trim_N_N-1_Millards'!AF22/'TPub_PIB_Trim_N_N-1_Millards'!AB22-1)*100</f>
        <v>-12.74811329782457</v>
      </c>
      <c r="AC22" s="8">
        <f>('TPub_PIB_Trim_N_N-1_Millards'!AG22/'TPub_PIB_Trim_N_N-1_Millards'!AC22-1)*100</f>
        <v>-52.783718417081907</v>
      </c>
      <c r="AD22" s="8">
        <f>('TPub_PIB_Trim_N_N-1_Millards'!AH22/'TPub_PIB_Trim_N_N-1_Millards'!AD22-1)*100</f>
        <v>-63.526309188071352</v>
      </c>
      <c r="AE22" s="8">
        <f>('TPub_PIB_Trim_N_N-1_Millards'!AI22/'TPub_PIB_Trim_N_N-1_Millards'!AE22-1)*100</f>
        <v>22.243545338808389</v>
      </c>
      <c r="AF22" s="8">
        <f>('TPub_PIB_Trim_N_N-1_Millards'!AJ22/'TPub_PIB_Trim_N_N-1_Millards'!AF22-1)*100</f>
        <v>-46.518802881612316</v>
      </c>
      <c r="AG22" s="8">
        <f>('TPub_PIB_Trim_N_N-1_Millards'!AK22/'TPub_PIB_Trim_N_N-1_Millards'!AG22-1)*100</f>
        <v>128.32737808357274</v>
      </c>
      <c r="AH22" s="8">
        <f>('TPub_PIB_Trim_N_N-1_Millards'!AL22/'TPub_PIB_Trim_N_N-1_Millards'!AH22-1)*100</f>
        <v>44.641662183531871</v>
      </c>
      <c r="AI22" s="8">
        <f>('TPub_PIB_Trim_N_N-1_Millards'!AM22/'TPub_PIB_Trim_N_N-1_Millards'!AI22-1)*100</f>
        <v>48.320757578962549</v>
      </c>
      <c r="AJ22" s="8">
        <f>('TPub_PIB_Trim_N_N-1_Millards'!AN22/'TPub_PIB_Trim_N_N-1_Millards'!AJ22-1)*100</f>
        <v>224.64000733096773</v>
      </c>
      <c r="AK22" s="8">
        <f>('TPub_PIB_Trim_N_N-1_Millards'!AO22/'TPub_PIB_Trim_N_N-1_Millards'!AK22-1)*100</f>
        <v>-36.479732971672604</v>
      </c>
      <c r="AL22" s="8">
        <f>('TPub_PIB_Trim_N_N-1_Millards'!AP22/'TPub_PIB_Trim_N_N-1_Millards'!AL22-1)*100</f>
        <v>4.0887668353420059</v>
      </c>
      <c r="AM22" s="8">
        <f>('TPub_PIB_Trim_N_N-1_Millards'!AQ22/'TPub_PIB_Trim_N_N-1_Millards'!AM22-1)*100</f>
        <v>-15.309936870581675</v>
      </c>
      <c r="AN22" s="8">
        <f>('TPub_PIB_Trim_N_N-1_Millards'!AR22/'TPub_PIB_Trim_N_N-1_Millards'!AN22-1)*100</f>
        <v>-15.33103882725989</v>
      </c>
      <c r="AO22" s="8">
        <f>('TPub_PIB_Trim_N_N-1_Millards'!AS22/'TPub_PIB_Trim_N_N-1_Millards'!AO22-1)*100</f>
        <v>92.771870223297896</v>
      </c>
      <c r="AP22" s="8">
        <f>('TPub_PIB_Trim_N_N-1_Millards'!AT22/'TPub_PIB_Trim_N_N-1_Millards'!AP22-1)*100</f>
        <v>67.739259219684726</v>
      </c>
      <c r="AQ22" s="8">
        <f>('TPub_PIB_Trim_N_N-1_Millards'!AU22/'TPub_PIB_Trim_N_N-1_Millards'!AQ22-1)*100</f>
        <v>58.682590419287649</v>
      </c>
      <c r="AR22" s="8">
        <f>('TPub_PIB_Trim_N_N-1_Millards'!AV22/'TPub_PIB_Trim_N_N-1_Millards'!AR22-1)*100</f>
        <v>-9.5993358444600432</v>
      </c>
      <c r="AS22" s="8">
        <f>('TPub_PIB_Trim_N_N-1_Millards'!AW22/'TPub_PIB_Trim_N_N-1_Millards'!AS22-1)*100</f>
        <v>12.243570236702173</v>
      </c>
      <c r="AT22" s="8">
        <f>('TPub_PIB_Trim_N_N-1_Millards'!AX22/'TPub_PIB_Trim_N_N-1_Millards'!AT22-1)*100</f>
        <v>4.2898933697957053</v>
      </c>
      <c r="AU22" s="8">
        <f>('TPub_PIB_Trim_N_N-1_Millards'!AY22/'TPub_PIB_Trim_N_N-1_Millards'!AU22-1)*100</f>
        <v>-22.061800146298438</v>
      </c>
      <c r="AV22" s="8">
        <f>('TPub_PIB_Trim_N_N-1_Millards'!AZ22/'TPub_PIB_Trim_N_N-1_Millards'!AV22-1)*100</f>
        <v>76.43230494868088</v>
      </c>
      <c r="AW22" s="8">
        <f>('TPub_PIB_Trim_N_N-1_Millards'!BA22/'TPub_PIB_Trim_N_N-1_Millards'!AW22-1)*100</f>
        <v>0.45605591219957109</v>
      </c>
      <c r="AX22" s="8">
        <f>('TPub_PIB_Trim_N_N-1_Millards'!BB22/'TPub_PIB_Trim_N_N-1_Millards'!AX22-1)*100</f>
        <v>12.202752860941036</v>
      </c>
      <c r="AY22" s="8">
        <f>('TPub_PIB_Trim_N_N-1_Millards'!BC22/'TPub_PIB_Trim_N_N-1_Millards'!AY22-1)*100</f>
        <v>24.649516196606559</v>
      </c>
      <c r="AZ22" s="8">
        <f>('TPub_PIB_Trim_N_N-1_Millards'!BD22/'TPub_PIB_Trim_N_N-1_Millards'!AZ22-1)*100</f>
        <v>-18.927736189738276</v>
      </c>
      <c r="BA22" s="8">
        <f>('TPub_PIB_Trim_N_N-1_Millards'!BE22/'TPub_PIB_Trim_N_N-1_Millards'!BA22-1)*100</f>
        <v>8.8118278320829866</v>
      </c>
      <c r="BB22" s="8">
        <f>('TPub_PIB_Trim_N_N-1_Millards'!BF22/'TPub_PIB_Trim_N_N-1_Millards'!BB22-1)*100</f>
        <v>13.024886483390619</v>
      </c>
      <c r="BC22" s="8">
        <f>('TPub_PIB_Trim_N_N-1_Millards'!BG22/'TPub_PIB_Trim_N_N-1_Millards'!BC22-1)*100</f>
        <v>10.629427850424511</v>
      </c>
      <c r="BD22" s="8">
        <f>('TPub_PIB_Trim_N_N-1_Millards'!BH22/'TPub_PIB_Trim_N_N-1_Millards'!BD22-1)*100</f>
        <v>-13.648295318136395</v>
      </c>
      <c r="BE22" s="8">
        <f>('TPub_PIB_Trim_N_N-1_Millards'!BI22/'TPub_PIB_Trim_N_N-1_Millards'!BE22-1)*100</f>
        <v>36.651199096705575</v>
      </c>
      <c r="BF22" s="8">
        <f>('TPub_PIB_Trim_N_N-1_Millards'!BJ22/'TPub_PIB_Trim_N_N-1_Millards'!BF22-1)*100</f>
        <v>-5.7008250100369136</v>
      </c>
      <c r="BG22" s="8">
        <f>('TPub_PIB_Trim_N_N-1_Millards'!BK22/'TPub_PIB_Trim_N_N-1_Millards'!BG22-1)*100</f>
        <v>-4.4055905359747687</v>
      </c>
      <c r="BH22" s="8">
        <f>('TPub_PIB_Trim_N_N-1_Millards'!BL22/'TPub_PIB_Trim_N_N-1_Millards'!BH22-1)*100</f>
        <v>74.863489339698219</v>
      </c>
      <c r="BI22" s="8">
        <f>('TPub_PIB_Trim_N_N-1_Millards'!BM22/'TPub_PIB_Trim_N_N-1_Millards'!BI22-1)*100</f>
        <v>-24.031640632877149</v>
      </c>
      <c r="BJ22" s="8">
        <f>('TPub_PIB_Trim_N_N-1_Millards'!BN22/'TPub_PIB_Trim_N_N-1_Millards'!BJ22-1)*100</f>
        <v>34.714860098139312</v>
      </c>
      <c r="BK22" s="8">
        <f>('TPub_PIB_Trim_N_N-1_Millards'!BO22/'TPub_PIB_Trim_N_N-1_Millards'!BK22-1)*100</f>
        <v>-8.4477307949498694</v>
      </c>
      <c r="BL22" s="8">
        <f>('TPub_PIB_Trim_N_N-1_Millards'!BP22/'TPub_PIB_Trim_N_N-1_Millards'!BL22-1)*100</f>
        <v>-53.620904410709699</v>
      </c>
      <c r="BM22" s="8">
        <f>('TPub_PIB_Trim_N_N-1_Millards'!BQ22/'TPub_PIB_Trim_N_N-1_Millards'!BM22-1)*100</f>
        <v>27.878088845351456</v>
      </c>
      <c r="BN22" s="8">
        <v>-18.837205857554416</v>
      </c>
      <c r="BO22" s="8">
        <v>3.3802490929438767</v>
      </c>
      <c r="BP22" s="8">
        <v>58.835014406185749</v>
      </c>
      <c r="BQ22" s="8">
        <v>-31.7912733784271</v>
      </c>
      <c r="BR22" s="8">
        <v>12.528410545388692</v>
      </c>
      <c r="BS22" s="8">
        <v>-24.528139326004638</v>
      </c>
      <c r="BT22" s="8">
        <v>18.239461020813309</v>
      </c>
      <c r="BU22" s="8">
        <v>31.740675975608745</v>
      </c>
      <c r="BV22" s="8">
        <v>0.86095888899984097</v>
      </c>
      <c r="BW22" s="8">
        <v>25.896090477096024</v>
      </c>
      <c r="BX22" s="8">
        <v>-14.980964337126412</v>
      </c>
      <c r="BY22" s="8">
        <v>-4.7860263299366324</v>
      </c>
      <c r="BZ22" s="8">
        <v>22.316399586803936</v>
      </c>
      <c r="CA22" s="8">
        <v>26.658008278809596</v>
      </c>
      <c r="CB22" s="8">
        <v>22.369925342943464</v>
      </c>
    </row>
    <row r="23" spans="1:80" x14ac:dyDescent="0.35">
      <c r="A23" s="5" t="s">
        <v>32</v>
      </c>
      <c r="B23" s="6">
        <f>('TPub_PIB_Trim_N_N-1_Millards'!F23/'TPub_PIB_Trim_N_N-1_Millards'!B23-1)*100</f>
        <v>13.83017606258643</v>
      </c>
      <c r="C23" s="6">
        <f>('TPub_PIB_Trim_N_N-1_Millards'!G23/'TPub_PIB_Trim_N_N-1_Millards'!C23-1)*100</f>
        <v>14.325198627267355</v>
      </c>
      <c r="D23" s="6">
        <f>('TPub_PIB_Trim_N_N-1_Millards'!H23/'TPub_PIB_Trim_N_N-1_Millards'!D23-1)*100</f>
        <v>12.388314892707907</v>
      </c>
      <c r="E23" s="6">
        <f>('TPub_PIB_Trim_N_N-1_Millards'!I23/'TPub_PIB_Trim_N_N-1_Millards'!E23-1)*100</f>
        <v>11.42189062912049</v>
      </c>
      <c r="F23" s="6">
        <f>('TPub_PIB_Trim_N_N-1_Millards'!J23/'TPub_PIB_Trim_N_N-1_Millards'!F23-1)*100</f>
        <v>2.8122953491984903</v>
      </c>
      <c r="G23" s="6">
        <f>('TPub_PIB_Trim_N_N-1_Millards'!K23/'TPub_PIB_Trim_N_N-1_Millards'!G23-1)*100</f>
        <v>0.32707243336356218</v>
      </c>
      <c r="H23" s="6">
        <f>('TPub_PIB_Trim_N_N-1_Millards'!L23/'TPub_PIB_Trim_N_N-1_Millards'!H23-1)*100</f>
        <v>1.4335557414436151</v>
      </c>
      <c r="I23" s="6">
        <f>('TPub_PIB_Trim_N_N-1_Millards'!M23/'TPub_PIB_Trim_N_N-1_Millards'!I23-1)*100</f>
        <v>-2.4186884462439773</v>
      </c>
      <c r="J23" s="6">
        <f>('TPub_PIB_Trim_N_N-1_Millards'!N23/'TPub_PIB_Trim_N_N-1_Millards'!J23-1)*100</f>
        <v>9.2507503126547661</v>
      </c>
      <c r="K23" s="6">
        <f>('TPub_PIB_Trim_N_N-1_Millards'!O23/'TPub_PIB_Trim_N_N-1_Millards'!K23-1)*100</f>
        <v>16.117153441627764</v>
      </c>
      <c r="L23" s="6">
        <f>('TPub_PIB_Trim_N_N-1_Millards'!P23/'TPub_PIB_Trim_N_N-1_Millards'!L23-1)*100</f>
        <v>16.995941310118301</v>
      </c>
      <c r="M23" s="6">
        <f>('TPub_PIB_Trim_N_N-1_Millards'!Q23/'TPub_PIB_Trim_N_N-1_Millards'!M23-1)*100</f>
        <v>8.2081876548983921</v>
      </c>
      <c r="N23" s="6">
        <f>('TPub_PIB_Trim_N_N-1_Millards'!R23/'TPub_PIB_Trim_N_N-1_Millards'!N23-1)*100</f>
        <v>5.3339296242127521</v>
      </c>
      <c r="O23" s="6">
        <f>('TPub_PIB_Trim_N_N-1_Millards'!S23/'TPub_PIB_Trim_N_N-1_Millards'!O23-1)*100</f>
        <v>1.5464081562926335</v>
      </c>
      <c r="P23" s="6">
        <f>('TPub_PIB_Trim_N_N-1_Millards'!T23/'TPub_PIB_Trim_N_N-1_Millards'!P23-1)*100</f>
        <v>3.0945932214744953</v>
      </c>
      <c r="Q23" s="6">
        <f>('TPub_PIB_Trim_N_N-1_Millards'!U23/'TPub_PIB_Trim_N_N-1_Millards'!Q23-1)*100</f>
        <v>12.842896455088738</v>
      </c>
      <c r="R23" s="6">
        <f>('TPub_PIB_Trim_N_N-1_Millards'!V23/'TPub_PIB_Trim_N_N-1_Millards'!R23-1)*100</f>
        <v>7.3392230025096206</v>
      </c>
      <c r="S23" s="6">
        <f>('TPub_PIB_Trim_N_N-1_Millards'!W23/'TPub_PIB_Trim_N_N-1_Millards'!S23-1)*100</f>
        <v>13.696487060518292</v>
      </c>
      <c r="T23" s="6">
        <f>('TPub_PIB_Trim_N_N-1_Millards'!X23/'TPub_PIB_Trim_N_N-1_Millards'!T23-1)*100</f>
        <v>16.052241142183533</v>
      </c>
      <c r="U23" s="6">
        <f>('TPub_PIB_Trim_N_N-1_Millards'!Y23/'TPub_PIB_Trim_N_N-1_Millards'!U23-1)*100</f>
        <v>16.697380363940528</v>
      </c>
      <c r="V23" s="6">
        <f>('TPub_PIB_Trim_N_N-1_Millards'!Z23/'TPub_PIB_Trim_N_N-1_Millards'!V23-1)*100</f>
        <v>10.524821570031651</v>
      </c>
      <c r="W23" s="6">
        <f>('TPub_PIB_Trim_N_N-1_Millards'!AA23/'TPub_PIB_Trim_N_N-1_Millards'!W23-1)*100</f>
        <v>9.0944172513000243</v>
      </c>
      <c r="X23" s="6">
        <f>('TPub_PIB_Trim_N_N-1_Millards'!AB23/'TPub_PIB_Trim_N_N-1_Millards'!X23-1)*100</f>
        <v>7.8727567642325802</v>
      </c>
      <c r="Y23" s="6">
        <f>('TPub_PIB_Trim_N_N-1_Millards'!AC23/'TPub_PIB_Trim_N_N-1_Millards'!Y23-1)*100</f>
        <v>6.1271167955089245</v>
      </c>
      <c r="Z23" s="6">
        <f>('TPub_PIB_Trim_N_N-1_Millards'!AD23/'TPub_PIB_Trim_N_N-1_Millards'!Z23-1)*100</f>
        <v>4.5827449716613344</v>
      </c>
      <c r="AA23" s="6">
        <f>('TPub_PIB_Trim_N_N-1_Millards'!AE23/'TPub_PIB_Trim_N_N-1_Millards'!AA23-1)*100</f>
        <v>-1.162004820516882</v>
      </c>
      <c r="AB23" s="6">
        <f>('TPub_PIB_Trim_N_N-1_Millards'!AF23/'TPub_PIB_Trim_N_N-1_Millards'!AB23-1)*100</f>
        <v>3.7926213643233009</v>
      </c>
      <c r="AC23" s="6">
        <f>('TPub_PIB_Trim_N_N-1_Millards'!AG23/'TPub_PIB_Trim_N_N-1_Millards'!AC23-1)*100</f>
        <v>1.2285564564903595</v>
      </c>
      <c r="AD23" s="6">
        <f>('TPub_PIB_Trim_N_N-1_Millards'!AH23/'TPub_PIB_Trim_N_N-1_Millards'!AD23-1)*100</f>
        <v>0.99323935358006654</v>
      </c>
      <c r="AE23" s="6">
        <f>('TPub_PIB_Trim_N_N-1_Millards'!AI23/'TPub_PIB_Trim_N_N-1_Millards'!AE23-1)*100</f>
        <v>15.464322439961675</v>
      </c>
      <c r="AF23" s="6">
        <f>('TPub_PIB_Trim_N_N-1_Millards'!AJ23/'TPub_PIB_Trim_N_N-1_Millards'!AF23-1)*100</f>
        <v>6.0391199104467885</v>
      </c>
      <c r="AG23" s="6">
        <f>('TPub_PIB_Trim_N_N-1_Millards'!AK23/'TPub_PIB_Trim_N_N-1_Millards'!AG23-1)*100</f>
        <v>5.9383752078310925</v>
      </c>
      <c r="AH23" s="6">
        <f>('TPub_PIB_Trim_N_N-1_Millards'!AL23/'TPub_PIB_Trim_N_N-1_Millards'!AH23-1)*100</f>
        <v>8.29468117059875</v>
      </c>
      <c r="AI23" s="6">
        <f>('TPub_PIB_Trim_N_N-1_Millards'!AM23/'TPub_PIB_Trim_N_N-1_Millards'!AI23-1)*100</f>
        <v>9.3580850160359432</v>
      </c>
      <c r="AJ23" s="6">
        <f>('TPub_PIB_Trim_N_N-1_Millards'!AN23/'TPub_PIB_Trim_N_N-1_Millards'!AJ23-1)*100</f>
        <v>9.0018953550365044</v>
      </c>
      <c r="AK23" s="6">
        <f>('TPub_PIB_Trim_N_N-1_Millards'!AO23/'TPub_PIB_Trim_N_N-1_Millards'!AK23-1)*100</f>
        <v>10.794994754639875</v>
      </c>
      <c r="AL23" s="6">
        <f>('TPub_PIB_Trim_N_N-1_Millards'!AP23/'TPub_PIB_Trim_N_N-1_Millards'!AL23-1)*100</f>
        <v>8.1417981649151372</v>
      </c>
      <c r="AM23" s="6">
        <f>('TPub_PIB_Trim_N_N-1_Millards'!AQ23/'TPub_PIB_Trim_N_N-1_Millards'!AM23-1)*100</f>
        <v>0.74622452987238574</v>
      </c>
      <c r="AN23" s="6">
        <f>('TPub_PIB_Trim_N_N-1_Millards'!AR23/'TPub_PIB_Trim_N_N-1_Millards'!AN23-1)*100</f>
        <v>6.3311453581835986</v>
      </c>
      <c r="AO23" s="6">
        <f>('TPub_PIB_Trim_N_N-1_Millards'!AS23/'TPub_PIB_Trim_N_N-1_Millards'!AO23-1)*100</f>
        <v>10.35909335432541</v>
      </c>
      <c r="AP23" s="6">
        <f>('TPub_PIB_Trim_N_N-1_Millards'!AT23/'TPub_PIB_Trim_N_N-1_Millards'!AP23-1)*100</f>
        <v>11.110198004746419</v>
      </c>
      <c r="AQ23" s="6">
        <f>('TPub_PIB_Trim_N_N-1_Millards'!AU23/'TPub_PIB_Trim_N_N-1_Millards'!AQ23-1)*100</f>
        <v>10.412151535068093</v>
      </c>
      <c r="AR23" s="6">
        <f>('TPub_PIB_Trim_N_N-1_Millards'!AV23/'TPub_PIB_Trim_N_N-1_Millards'!AR23-1)*100</f>
        <v>7.9383256239116573</v>
      </c>
      <c r="AS23" s="6">
        <f>('TPub_PIB_Trim_N_N-1_Millards'!AW23/'TPub_PIB_Trim_N_N-1_Millards'!AS23-1)*100</f>
        <v>4.1201174819988973</v>
      </c>
      <c r="AT23" s="6">
        <f>('TPub_PIB_Trim_N_N-1_Millards'!AX23/'TPub_PIB_Trim_N_N-1_Millards'!AT23-1)*100</f>
        <v>1.8191287815773505</v>
      </c>
      <c r="AU23" s="6">
        <f>('TPub_PIB_Trim_N_N-1_Millards'!AY23/'TPub_PIB_Trim_N_N-1_Millards'!AU23-1)*100</f>
        <v>1.9088619140107399</v>
      </c>
      <c r="AV23" s="6">
        <f>('TPub_PIB_Trim_N_N-1_Millards'!AZ23/'TPub_PIB_Trim_N_N-1_Millards'!AV23-1)*100</f>
        <v>0.9055007196132614</v>
      </c>
      <c r="AW23" s="6">
        <f>('TPub_PIB_Trim_N_N-1_Millards'!BA23/'TPub_PIB_Trim_N_N-1_Millards'!AW23-1)*100</f>
        <v>8.8165819746311325</v>
      </c>
      <c r="AX23" s="6">
        <f>('TPub_PIB_Trim_N_N-1_Millards'!BB23/'TPub_PIB_Trim_N_N-1_Millards'!AX23-1)*100</f>
        <v>4.1689251887364387</v>
      </c>
      <c r="AY23" s="6">
        <f>('TPub_PIB_Trim_N_N-1_Millards'!BC23/'TPub_PIB_Trim_N_N-1_Millards'!AY23-1)*100</f>
        <v>-3.2550130947484046E-2</v>
      </c>
      <c r="AZ23" s="6">
        <f>('TPub_PIB_Trim_N_N-1_Millards'!BD23/'TPub_PIB_Trim_N_N-1_Millards'!AZ23-1)*100</f>
        <v>9.6638216643994301</v>
      </c>
      <c r="BA23" s="6">
        <f>('TPub_PIB_Trim_N_N-1_Millards'!BE23/'TPub_PIB_Trim_N_N-1_Millards'!BA23-1)*100</f>
        <v>4.1567136221137613</v>
      </c>
      <c r="BB23" s="6">
        <f>('TPub_PIB_Trim_N_N-1_Millards'!BF23/'TPub_PIB_Trim_N_N-1_Millards'!BB23-1)*100</f>
        <v>7.8936342225455647</v>
      </c>
      <c r="BC23" s="6">
        <f>('TPub_PIB_Trim_N_N-1_Millards'!BG23/'TPub_PIB_Trim_N_N-1_Millards'!BC23-1)*100</f>
        <v>8.0559019915364072</v>
      </c>
      <c r="BD23" s="6">
        <f>('TPub_PIB_Trim_N_N-1_Millards'!BH23/'TPub_PIB_Trim_N_N-1_Millards'!BD23-1)*100</f>
        <v>3.6732441822519224</v>
      </c>
      <c r="BE23" s="6">
        <f>('TPub_PIB_Trim_N_N-1_Millards'!BI23/'TPub_PIB_Trim_N_N-1_Millards'!BE23-1)*100</f>
        <v>4.8810336575234148</v>
      </c>
      <c r="BF23" s="6">
        <f>('TPub_PIB_Trim_N_N-1_Millards'!BJ23/'TPub_PIB_Trim_N_N-1_Millards'!BF23-1)*100</f>
        <v>3.8961647073882277</v>
      </c>
      <c r="BG23" s="6">
        <f>('TPub_PIB_Trim_N_N-1_Millards'!BK23/'TPub_PIB_Trim_N_N-1_Millards'!BG23-1)*100</f>
        <v>-2.0976261408839458</v>
      </c>
      <c r="BH23" s="6">
        <f>('TPub_PIB_Trim_N_N-1_Millards'!BL23/'TPub_PIB_Trim_N_N-1_Millards'!BH23-1)*100</f>
        <v>-0.4182666435507798</v>
      </c>
      <c r="BI23" s="6">
        <f>('TPub_PIB_Trim_N_N-1_Millards'!BM23/'TPub_PIB_Trim_N_N-1_Millards'!BI23-1)*100</f>
        <v>1.866355221444671</v>
      </c>
      <c r="BJ23" s="6">
        <f>('TPub_PIB_Trim_N_N-1_Millards'!BN23/'TPub_PIB_Trim_N_N-1_Millards'!BJ23-1)*100</f>
        <v>-1.880209327027571</v>
      </c>
      <c r="BK23" s="6">
        <f>('TPub_PIB_Trim_N_N-1_Millards'!BO23/'TPub_PIB_Trim_N_N-1_Millards'!BK23-1)*100</f>
        <v>-2.4201802808916706</v>
      </c>
      <c r="BL23" s="6">
        <f>('TPub_PIB_Trim_N_N-1_Millards'!BP23/'TPub_PIB_Trim_N_N-1_Millards'!BL23-1)*100</f>
        <v>-1.3691480199523265</v>
      </c>
      <c r="BM23" s="6">
        <f>('TPub_PIB_Trim_N_N-1_Millards'!BQ23/'TPub_PIB_Trim_N_N-1_Millards'!BM23-1)*100</f>
        <v>-2.1081575629835148</v>
      </c>
      <c r="BN23" s="6">
        <v>7.3723196807182534</v>
      </c>
      <c r="BO23" s="6">
        <v>9.0125415773450115</v>
      </c>
      <c r="BP23" s="6">
        <v>7.4696096921844646</v>
      </c>
      <c r="BQ23" s="6">
        <v>4.819865995174144</v>
      </c>
      <c r="BR23" s="6">
        <v>12.530658237934912</v>
      </c>
      <c r="BS23" s="6">
        <v>12.536437754553397</v>
      </c>
      <c r="BT23" s="6">
        <v>10.350342865291417</v>
      </c>
      <c r="BU23" s="6">
        <v>11.673143251481832</v>
      </c>
      <c r="BV23" s="6">
        <v>8.68752132959807</v>
      </c>
      <c r="BW23" s="6">
        <v>9.5853133871500074</v>
      </c>
      <c r="BX23" s="6">
        <v>8.3066680491594056</v>
      </c>
      <c r="BY23" s="6">
        <v>9.0680697492796281</v>
      </c>
      <c r="BZ23" s="6">
        <v>3.4425622629698172</v>
      </c>
      <c r="CA23" s="6">
        <v>6.7329742135866733</v>
      </c>
      <c r="CB23" s="6">
        <v>7.0304289634597117</v>
      </c>
    </row>
    <row r="24" spans="1:80" x14ac:dyDescent="0.35">
      <c r="A24" s="7" t="s">
        <v>33</v>
      </c>
      <c r="B24" s="8">
        <f>('TPub_PIB_Trim_N_N-1_Millards'!F24/'TPub_PIB_Trim_N_N-1_Millards'!B24-1)*100</f>
        <v>17.019925485887089</v>
      </c>
      <c r="C24" s="8">
        <f>('TPub_PIB_Trim_N_N-1_Millards'!G24/'TPub_PIB_Trim_N_N-1_Millards'!C24-1)*100</f>
        <v>10.814042397663059</v>
      </c>
      <c r="D24" s="8">
        <f>('TPub_PIB_Trim_N_N-1_Millards'!H24/'TPub_PIB_Trim_N_N-1_Millards'!D24-1)*100</f>
        <v>8.0014038543424491</v>
      </c>
      <c r="E24" s="8">
        <f>('TPub_PIB_Trim_N_N-1_Millards'!I24/'TPub_PIB_Trim_N_N-1_Millards'!E24-1)*100</f>
        <v>9.0344344911486232</v>
      </c>
      <c r="F24" s="8">
        <f>('TPub_PIB_Trim_N_N-1_Millards'!J24/'TPub_PIB_Trim_N_N-1_Millards'!F24-1)*100</f>
        <v>-0.55276069292948815</v>
      </c>
      <c r="G24" s="8">
        <f>('TPub_PIB_Trim_N_N-1_Millards'!K24/'TPub_PIB_Trim_N_N-1_Millards'!G24-1)*100</f>
        <v>-2.0297433401507692</v>
      </c>
      <c r="H24" s="8">
        <f>('TPub_PIB_Trim_N_N-1_Millards'!L24/'TPub_PIB_Trim_N_N-1_Millards'!H24-1)*100</f>
        <v>7.1637295724098271</v>
      </c>
      <c r="I24" s="8">
        <f>('TPub_PIB_Trim_N_N-1_Millards'!M24/'TPub_PIB_Trim_N_N-1_Millards'!I24-1)*100</f>
        <v>0.67070302283158689</v>
      </c>
      <c r="J24" s="8">
        <f>('TPub_PIB_Trim_N_N-1_Millards'!N24/'TPub_PIB_Trim_N_N-1_Millards'!J24-1)*100</f>
        <v>8.0837830606250716</v>
      </c>
      <c r="K24" s="8">
        <f>('TPub_PIB_Trim_N_N-1_Millards'!O24/'TPub_PIB_Trim_N_N-1_Millards'!K24-1)*100</f>
        <v>18.158844560766376</v>
      </c>
      <c r="L24" s="8">
        <f>('TPub_PIB_Trim_N_N-1_Millards'!P24/'TPub_PIB_Trim_N_N-1_Millards'!L24-1)*100</f>
        <v>16.098502872176802</v>
      </c>
      <c r="M24" s="8">
        <f>('TPub_PIB_Trim_N_N-1_Millards'!Q24/'TPub_PIB_Trim_N_N-1_Millards'!M24-1)*100</f>
        <v>3.0374690117501046</v>
      </c>
      <c r="N24" s="8">
        <f>('TPub_PIB_Trim_N_N-1_Millards'!R24/'TPub_PIB_Trim_N_N-1_Millards'!N24-1)*100</f>
        <v>3.0985114908337552</v>
      </c>
      <c r="O24" s="8">
        <f>('TPub_PIB_Trim_N_N-1_Millards'!S24/'TPub_PIB_Trim_N_N-1_Millards'!O24-1)*100</f>
        <v>3.2053504375962438</v>
      </c>
      <c r="P24" s="8">
        <f>('TPub_PIB_Trim_N_N-1_Millards'!T24/'TPub_PIB_Trim_N_N-1_Millards'!P24-1)*100</f>
        <v>0.62176746737256927</v>
      </c>
      <c r="Q24" s="8">
        <f>('TPub_PIB_Trim_N_N-1_Millards'!U24/'TPub_PIB_Trim_N_N-1_Millards'!Q24-1)*100</f>
        <v>3.1892346481976475</v>
      </c>
      <c r="R24" s="8">
        <f>('TPub_PIB_Trim_N_N-1_Millards'!V24/'TPub_PIB_Trim_N_N-1_Millards'!R24-1)*100</f>
        <v>-4.0779834059307296</v>
      </c>
      <c r="S24" s="8">
        <f>('TPub_PIB_Trim_N_N-1_Millards'!W24/'TPub_PIB_Trim_N_N-1_Millards'!S24-1)*100</f>
        <v>3.3091821266490351</v>
      </c>
      <c r="T24" s="8">
        <f>('TPub_PIB_Trim_N_N-1_Millards'!X24/'TPub_PIB_Trim_N_N-1_Millards'!T24-1)*100</f>
        <v>13.225734318250337</v>
      </c>
      <c r="U24" s="8">
        <f>('TPub_PIB_Trim_N_N-1_Millards'!Y24/'TPub_PIB_Trim_N_N-1_Millards'!U24-1)*100</f>
        <v>14.772247214756963</v>
      </c>
      <c r="V24" s="8">
        <f>('TPub_PIB_Trim_N_N-1_Millards'!Z24/'TPub_PIB_Trim_N_N-1_Millards'!V24-1)*100</f>
        <v>27.160699111787423</v>
      </c>
      <c r="W24" s="8">
        <f>('TPub_PIB_Trim_N_N-1_Millards'!AA24/'TPub_PIB_Trim_N_N-1_Millards'!W24-1)*100</f>
        <v>23.419874895821756</v>
      </c>
      <c r="X24" s="8">
        <f>('TPub_PIB_Trim_N_N-1_Millards'!AB24/'TPub_PIB_Trim_N_N-1_Millards'!X24-1)*100</f>
        <v>14.800253425287524</v>
      </c>
      <c r="Y24" s="8">
        <f>('TPub_PIB_Trim_N_N-1_Millards'!AC24/'TPub_PIB_Trim_N_N-1_Millards'!Y24-1)*100</f>
        <v>10.050081443027036</v>
      </c>
      <c r="Z24" s="8">
        <f>('TPub_PIB_Trim_N_N-1_Millards'!AD24/'TPub_PIB_Trim_N_N-1_Millards'!Z24-1)*100</f>
        <v>-4.7277345761699614</v>
      </c>
      <c r="AA24" s="8">
        <f>('TPub_PIB_Trim_N_N-1_Millards'!AE24/'TPub_PIB_Trim_N_N-1_Millards'!AA24-1)*100</f>
        <v>-4.0602497763342242</v>
      </c>
      <c r="AB24" s="8">
        <f>('TPub_PIB_Trim_N_N-1_Millards'!AF24/'TPub_PIB_Trim_N_N-1_Millards'!AB24-1)*100</f>
        <v>-1.0927169703636275</v>
      </c>
      <c r="AC24" s="8">
        <f>('TPub_PIB_Trim_N_N-1_Millards'!AG24/'TPub_PIB_Trim_N_N-1_Millards'!AC24-1)*100</f>
        <v>-4.6558859639768801</v>
      </c>
      <c r="AD24" s="8">
        <f>('TPub_PIB_Trim_N_N-1_Millards'!AH24/'TPub_PIB_Trim_N_N-1_Millards'!AD24-1)*100</f>
        <v>13.745676841292887</v>
      </c>
      <c r="AE24" s="8">
        <f>('TPub_PIB_Trim_N_N-1_Millards'!AI24/'TPub_PIB_Trim_N_N-1_Millards'!AE24-1)*100</f>
        <v>13.815891672225611</v>
      </c>
      <c r="AF24" s="8">
        <f>('TPub_PIB_Trim_N_N-1_Millards'!AJ24/'TPub_PIB_Trim_N_N-1_Millards'!AF24-1)*100</f>
        <v>14.131923174183125</v>
      </c>
      <c r="AG24" s="8">
        <f>('TPub_PIB_Trim_N_N-1_Millards'!AK24/'TPub_PIB_Trim_N_N-1_Millards'!AG24-1)*100</f>
        <v>19.814401424525883</v>
      </c>
      <c r="AH24" s="8">
        <f>('TPub_PIB_Trim_N_N-1_Millards'!AL24/'TPub_PIB_Trim_N_N-1_Millards'!AH24-1)*100</f>
        <v>11.816493362692061</v>
      </c>
      <c r="AI24" s="8">
        <f>('TPub_PIB_Trim_N_N-1_Millards'!AM24/'TPub_PIB_Trim_N_N-1_Millards'!AI24-1)*100</f>
        <v>7.8527001789327144</v>
      </c>
      <c r="AJ24" s="8">
        <f>('TPub_PIB_Trim_N_N-1_Millards'!AN24/'TPub_PIB_Trim_N_N-1_Millards'!AJ24-1)*100</f>
        <v>6.9599667515952257</v>
      </c>
      <c r="AK24" s="8">
        <f>('TPub_PIB_Trim_N_N-1_Millards'!AO24/'TPub_PIB_Trim_N_N-1_Millards'!AK24-1)*100</f>
        <v>15.201159533160702</v>
      </c>
      <c r="AL24" s="8">
        <f>('TPub_PIB_Trim_N_N-1_Millards'!AP24/'TPub_PIB_Trim_N_N-1_Millards'!AL24-1)*100</f>
        <v>-2.4169921417141693</v>
      </c>
      <c r="AM24" s="8">
        <f>('TPub_PIB_Trim_N_N-1_Millards'!AQ24/'TPub_PIB_Trim_N_N-1_Millards'!AM24-1)*100</f>
        <v>3.1996377215448568</v>
      </c>
      <c r="AN24" s="8">
        <f>('TPub_PIB_Trim_N_N-1_Millards'!AR24/'TPub_PIB_Trim_N_N-1_Millards'!AN24-1)*100</f>
        <v>5.3354439649789365</v>
      </c>
      <c r="AO24" s="8">
        <f>('TPub_PIB_Trim_N_N-1_Millards'!AS24/'TPub_PIB_Trim_N_N-1_Millards'!AO24-1)*100</f>
        <v>-1.6537261750580123</v>
      </c>
      <c r="AP24" s="8">
        <f>('TPub_PIB_Trim_N_N-1_Millards'!AT24/'TPub_PIB_Trim_N_N-1_Millards'!AP24-1)*100</f>
        <v>7.2566530043148392</v>
      </c>
      <c r="AQ24" s="8">
        <f>('TPub_PIB_Trim_N_N-1_Millards'!AU24/'TPub_PIB_Trim_N_N-1_Millards'!AQ24-1)*100</f>
        <v>8.3131648682865489</v>
      </c>
      <c r="AR24" s="8">
        <f>('TPub_PIB_Trim_N_N-1_Millards'!AV24/'TPub_PIB_Trim_N_N-1_Millards'!AR24-1)*100</f>
        <v>7.1544020490648119</v>
      </c>
      <c r="AS24" s="8">
        <f>('TPub_PIB_Trim_N_N-1_Millards'!AW24/'TPub_PIB_Trim_N_N-1_Millards'!AS24-1)*100</f>
        <v>5.4474778522975775</v>
      </c>
      <c r="AT24" s="8">
        <f>('TPub_PIB_Trim_N_N-1_Millards'!AX24/'TPub_PIB_Trim_N_N-1_Millards'!AT24-1)*100</f>
        <v>6.2635809453997826</v>
      </c>
      <c r="AU24" s="8">
        <f>('TPub_PIB_Trim_N_N-1_Millards'!AY24/'TPub_PIB_Trim_N_N-1_Millards'!AU24-1)*100</f>
        <v>1.2180145815795074</v>
      </c>
      <c r="AV24" s="8">
        <f>('TPub_PIB_Trim_N_N-1_Millards'!AZ24/'TPub_PIB_Trim_N_N-1_Millards'!AV24-1)*100</f>
        <v>1.1794695766466967</v>
      </c>
      <c r="AW24" s="8">
        <f>('TPub_PIB_Trim_N_N-1_Millards'!BA24/'TPub_PIB_Trim_N_N-1_Millards'!AW24-1)*100</f>
        <v>1.0574836606269011</v>
      </c>
      <c r="AX24" s="8">
        <f>('TPub_PIB_Trim_N_N-1_Millards'!BB24/'TPub_PIB_Trim_N_N-1_Millards'!AX24-1)*100</f>
        <v>3.6783012040314311</v>
      </c>
      <c r="AY24" s="8">
        <f>('TPub_PIB_Trim_N_N-1_Millards'!BC24/'TPub_PIB_Trim_N_N-1_Millards'!AY24-1)*100</f>
        <v>5.6214189571745621</v>
      </c>
      <c r="AZ24" s="8">
        <f>('TPub_PIB_Trim_N_N-1_Millards'!BD24/'TPub_PIB_Trim_N_N-1_Millards'!AZ24-1)*100</f>
        <v>8.8259371541202789</v>
      </c>
      <c r="BA24" s="8">
        <f>('TPub_PIB_Trim_N_N-1_Millards'!BE24/'TPub_PIB_Trim_N_N-1_Millards'!BA24-1)*100</f>
        <v>7.8258395484855026</v>
      </c>
      <c r="BB24" s="8">
        <f>('TPub_PIB_Trim_N_N-1_Millards'!BF24/'TPub_PIB_Trim_N_N-1_Millards'!BB24-1)*100</f>
        <v>4.0450635545174141</v>
      </c>
      <c r="BC24" s="8">
        <f>('TPub_PIB_Trim_N_N-1_Millards'!BG24/'TPub_PIB_Trim_N_N-1_Millards'!BC24-1)*100</f>
        <v>6.3969895827566736</v>
      </c>
      <c r="BD24" s="8">
        <f>('TPub_PIB_Trim_N_N-1_Millards'!BH24/'TPub_PIB_Trim_N_N-1_Millards'!BD24-1)*100</f>
        <v>5.4893395551911306</v>
      </c>
      <c r="BE24" s="8">
        <f>('TPub_PIB_Trim_N_N-1_Millards'!BI24/'TPub_PIB_Trim_N_N-1_Millards'!BE24-1)*100</f>
        <v>0.23993897199146019</v>
      </c>
      <c r="BF24" s="8">
        <f>('TPub_PIB_Trim_N_N-1_Millards'!BJ24/'TPub_PIB_Trim_N_N-1_Millards'!BF24-1)*100</f>
        <v>0.89980260232651599</v>
      </c>
      <c r="BG24" s="8">
        <f>('TPub_PIB_Trim_N_N-1_Millards'!BK24/'TPub_PIB_Trim_N_N-1_Millards'!BG24-1)*100</f>
        <v>-5.9999939749160625</v>
      </c>
      <c r="BH24" s="8">
        <f>('TPub_PIB_Trim_N_N-1_Millards'!BL24/'TPub_PIB_Trim_N_N-1_Millards'!BH24-1)*100</f>
        <v>-7.5296687953324</v>
      </c>
      <c r="BI24" s="8">
        <f>('TPub_PIB_Trim_N_N-1_Millards'!BM24/'TPub_PIB_Trim_N_N-1_Millards'!BI24-1)*100</f>
        <v>-6.9095764210711952</v>
      </c>
      <c r="BJ24" s="8">
        <f>('TPub_PIB_Trim_N_N-1_Millards'!BN24/'TPub_PIB_Trim_N_N-1_Millards'!BJ24-1)*100</f>
        <v>-7.0074558120691632</v>
      </c>
      <c r="BK24" s="8">
        <f>('TPub_PIB_Trim_N_N-1_Millards'!BO24/'TPub_PIB_Trim_N_N-1_Millards'!BK24-1)*100</f>
        <v>0.98976410675970516</v>
      </c>
      <c r="BL24" s="8">
        <f>('TPub_PIB_Trim_N_N-1_Millards'!BP24/'TPub_PIB_Trim_N_N-1_Millards'!BL24-1)*100</f>
        <v>0.70013638836081693</v>
      </c>
      <c r="BM24" s="8">
        <f>('TPub_PIB_Trim_N_N-1_Millards'!BQ24/'TPub_PIB_Trim_N_N-1_Millards'!BM24-1)*100</f>
        <v>6.1709463111881302</v>
      </c>
      <c r="BN24" s="8">
        <v>9.607447112757562</v>
      </c>
      <c r="BO24" s="8">
        <v>10.005472547974925</v>
      </c>
      <c r="BP24" s="8">
        <v>15.339635086870151</v>
      </c>
      <c r="BQ24" s="8">
        <v>11.356453732282578</v>
      </c>
      <c r="BR24" s="8">
        <v>15.477941221095936</v>
      </c>
      <c r="BS24" s="8">
        <v>20.254614370020118</v>
      </c>
      <c r="BT24" s="8">
        <v>14.828738242596874</v>
      </c>
      <c r="BU24" s="8">
        <v>10.88094930943717</v>
      </c>
      <c r="BV24" s="8">
        <v>9.8174950331052067</v>
      </c>
      <c r="BW24" s="8">
        <v>8.6664050291734398</v>
      </c>
      <c r="BX24" s="8">
        <v>6.2721330487976568</v>
      </c>
      <c r="BY24" s="8">
        <v>8.9810090876231143</v>
      </c>
      <c r="BZ24" s="8">
        <v>8.0366730097603867</v>
      </c>
      <c r="CA24" s="8">
        <v>7.7378654117133738</v>
      </c>
      <c r="CB24" s="8">
        <v>7.1830127313332159</v>
      </c>
    </row>
    <row r="25" spans="1:80" x14ac:dyDescent="0.35">
      <c r="A25" s="7" t="s">
        <v>34</v>
      </c>
      <c r="B25" s="8">
        <f>('TPub_PIB_Trim_N_N-1_Millards'!F25/'TPub_PIB_Trim_N_N-1_Millards'!B25-1)*100</f>
        <v>23.322744612642097</v>
      </c>
      <c r="C25" s="8">
        <f>('TPub_PIB_Trim_N_N-1_Millards'!G25/'TPub_PIB_Trim_N_N-1_Millards'!C25-1)*100</f>
        <v>14.880239210427071</v>
      </c>
      <c r="D25" s="8">
        <f>('TPub_PIB_Trim_N_N-1_Millards'!H25/'TPub_PIB_Trim_N_N-1_Millards'!D25-1)*100</f>
        <v>11.830190419214182</v>
      </c>
      <c r="E25" s="8">
        <f>('TPub_PIB_Trim_N_N-1_Millards'!I25/'TPub_PIB_Trim_N_N-1_Millards'!E25-1)*100</f>
        <v>14.925592185176573</v>
      </c>
      <c r="F25" s="8">
        <f>('TPub_PIB_Trim_N_N-1_Millards'!J25/'TPub_PIB_Trim_N_N-1_Millards'!F25-1)*100</f>
        <v>40.820411508317008</v>
      </c>
      <c r="G25" s="8">
        <f>('TPub_PIB_Trim_N_N-1_Millards'!K25/'TPub_PIB_Trim_N_N-1_Millards'!G25-1)*100</f>
        <v>33.305407625831918</v>
      </c>
      <c r="H25" s="8">
        <f>('TPub_PIB_Trim_N_N-1_Millards'!L25/'TPub_PIB_Trim_N_N-1_Millards'!H25-1)*100</f>
        <v>38.563719734244103</v>
      </c>
      <c r="I25" s="8">
        <f>('TPub_PIB_Trim_N_N-1_Millards'!M25/'TPub_PIB_Trim_N_N-1_Millards'!I25-1)*100</f>
        <v>16.344299585003785</v>
      </c>
      <c r="J25" s="8">
        <f>('TPub_PIB_Trim_N_N-1_Millards'!N25/'TPub_PIB_Trim_N_N-1_Millards'!J25-1)*100</f>
        <v>-5.1670708827945111</v>
      </c>
      <c r="K25" s="8">
        <f>('TPub_PIB_Trim_N_N-1_Millards'!O25/'TPub_PIB_Trim_N_N-1_Millards'!K25-1)*100</f>
        <v>9.317945301565711E-2</v>
      </c>
      <c r="L25" s="8">
        <f>('TPub_PIB_Trim_N_N-1_Millards'!P25/'TPub_PIB_Trim_N_N-1_Millards'!L25-1)*100</f>
        <v>0.29510969237080964</v>
      </c>
      <c r="M25" s="8">
        <f>('TPub_PIB_Trim_N_N-1_Millards'!Q25/'TPub_PIB_Trim_N_N-1_Millards'!M25-1)*100</f>
        <v>-2.8290589275966505</v>
      </c>
      <c r="N25" s="8">
        <f>('TPub_PIB_Trim_N_N-1_Millards'!R25/'TPub_PIB_Trim_N_N-1_Millards'!N25-1)*100</f>
        <v>-16.781875139967404</v>
      </c>
      <c r="O25" s="8">
        <f>('TPub_PIB_Trim_N_N-1_Millards'!S25/'TPub_PIB_Trim_N_N-1_Millards'!O25-1)*100</f>
        <v>-2.820837108426244</v>
      </c>
      <c r="P25" s="8">
        <f>('TPub_PIB_Trim_N_N-1_Millards'!T25/'TPub_PIB_Trim_N_N-1_Millards'!P25-1)*100</f>
        <v>1.3253362345826858</v>
      </c>
      <c r="Q25" s="8">
        <f>('TPub_PIB_Trim_N_N-1_Millards'!U25/'TPub_PIB_Trim_N_N-1_Millards'!Q25-1)*100</f>
        <v>3.4288866916855731</v>
      </c>
      <c r="R25" s="8">
        <f>('TPub_PIB_Trim_N_N-1_Millards'!V25/'TPub_PIB_Trim_N_N-1_Millards'!R25-1)*100</f>
        <v>31.656794690070633</v>
      </c>
      <c r="S25" s="8">
        <f>('TPub_PIB_Trim_N_N-1_Millards'!W25/'TPub_PIB_Trim_N_N-1_Millards'!S25-1)*100</f>
        <v>33.504249115379878</v>
      </c>
      <c r="T25" s="8">
        <f>('TPub_PIB_Trim_N_N-1_Millards'!X25/'TPub_PIB_Trim_N_N-1_Millards'!T25-1)*100</f>
        <v>41.459544616415165</v>
      </c>
      <c r="U25" s="8">
        <f>('TPub_PIB_Trim_N_N-1_Millards'!Y25/'TPub_PIB_Trim_N_N-1_Millards'!U25-1)*100</f>
        <v>40.852180131828653</v>
      </c>
      <c r="V25" s="8">
        <f>('TPub_PIB_Trim_N_N-1_Millards'!Z25/'TPub_PIB_Trim_N_N-1_Millards'!V25-1)*100</f>
        <v>17.283881382719613</v>
      </c>
      <c r="W25" s="8">
        <f>('TPub_PIB_Trim_N_N-1_Millards'!AA25/'TPub_PIB_Trim_N_N-1_Millards'!W25-1)*100</f>
        <v>16.78786121636233</v>
      </c>
      <c r="X25" s="8">
        <f>('TPub_PIB_Trim_N_N-1_Millards'!AB25/'TPub_PIB_Trim_N_N-1_Millards'!X25-1)*100</f>
        <v>10.990733974862632</v>
      </c>
      <c r="Y25" s="8">
        <f>('TPub_PIB_Trim_N_N-1_Millards'!AC25/'TPub_PIB_Trim_N_N-1_Millards'!Y25-1)*100</f>
        <v>8.1241936946608639</v>
      </c>
      <c r="Z25" s="8">
        <f>('TPub_PIB_Trim_N_N-1_Millards'!AD25/'TPub_PIB_Trim_N_N-1_Millards'!Z25-1)*100</f>
        <v>-19.965146916976529</v>
      </c>
      <c r="AA25" s="8">
        <f>('TPub_PIB_Trim_N_N-1_Millards'!AE25/'TPub_PIB_Trim_N_N-1_Millards'!AA25-1)*100</f>
        <v>-19.581604160490997</v>
      </c>
      <c r="AB25" s="8">
        <f>('TPub_PIB_Trim_N_N-1_Millards'!AF25/'TPub_PIB_Trim_N_N-1_Millards'!AB25-1)*100</f>
        <v>-19.039507171725855</v>
      </c>
      <c r="AC25" s="8">
        <f>('TPub_PIB_Trim_N_N-1_Millards'!AG25/'TPub_PIB_Trim_N_N-1_Millards'!AC25-1)*100</f>
        <v>-23.598150007955653</v>
      </c>
      <c r="AD25" s="8">
        <f>('TPub_PIB_Trim_N_N-1_Millards'!AH25/'TPub_PIB_Trim_N_N-1_Millards'!AD25-1)*100</f>
        <v>13.723093489066507</v>
      </c>
      <c r="AE25" s="8">
        <f>('TPub_PIB_Trim_N_N-1_Millards'!AI25/'TPub_PIB_Trim_N_N-1_Millards'!AE25-1)*100</f>
        <v>11.319075916895759</v>
      </c>
      <c r="AF25" s="8">
        <f>('TPub_PIB_Trim_N_N-1_Millards'!AJ25/'TPub_PIB_Trim_N_N-1_Millards'!AF25-1)*100</f>
        <v>11.224630400116276</v>
      </c>
      <c r="AG25" s="8">
        <f>('TPub_PIB_Trim_N_N-1_Millards'!AK25/'TPub_PIB_Trim_N_N-1_Millards'!AG25-1)*100</f>
        <v>16.546713541770796</v>
      </c>
      <c r="AH25" s="8">
        <f>('TPub_PIB_Trim_N_N-1_Millards'!AL25/'TPub_PIB_Trim_N_N-1_Millards'!AH25-1)*100</f>
        <v>13.78019480935022</v>
      </c>
      <c r="AI25" s="8">
        <f>('TPub_PIB_Trim_N_N-1_Millards'!AM25/'TPub_PIB_Trim_N_N-1_Millards'!AI25-1)*100</f>
        <v>9.0996437605124658</v>
      </c>
      <c r="AJ25" s="8">
        <f>('TPub_PIB_Trim_N_N-1_Millards'!AN25/'TPub_PIB_Trim_N_N-1_Millards'!AJ25-1)*100</f>
        <v>8.1216413930105915</v>
      </c>
      <c r="AK25" s="8">
        <f>('TPub_PIB_Trim_N_N-1_Millards'!AO25/'TPub_PIB_Trim_N_N-1_Millards'!AK25-1)*100</f>
        <v>18.870592807151375</v>
      </c>
      <c r="AL25" s="8">
        <f>('TPub_PIB_Trim_N_N-1_Millards'!AP25/'TPub_PIB_Trim_N_N-1_Millards'!AL25-1)*100</f>
        <v>2.931937406714713</v>
      </c>
      <c r="AM25" s="8">
        <f>('TPub_PIB_Trim_N_N-1_Millards'!AQ25/'TPub_PIB_Trim_N_N-1_Millards'!AM25-1)*100</f>
        <v>10.886502065906001</v>
      </c>
      <c r="AN25" s="8">
        <f>('TPub_PIB_Trim_N_N-1_Millards'!AR25/'TPub_PIB_Trim_N_N-1_Millards'!AN25-1)*100</f>
        <v>13.554778052771454</v>
      </c>
      <c r="AO25" s="8">
        <f>('TPub_PIB_Trim_N_N-1_Millards'!AS25/'TPub_PIB_Trim_N_N-1_Millards'!AO25-1)*100</f>
        <v>2.6974720316850442</v>
      </c>
      <c r="AP25" s="8">
        <f>('TPub_PIB_Trim_N_N-1_Millards'!AT25/'TPub_PIB_Trim_N_N-1_Millards'!AP25-1)*100</f>
        <v>12.8098296919527</v>
      </c>
      <c r="AQ25" s="8">
        <f>('TPub_PIB_Trim_N_N-1_Millards'!AU25/'TPub_PIB_Trim_N_N-1_Millards'!AQ25-1)*100</f>
        <v>12.75869692251954</v>
      </c>
      <c r="AR25" s="8">
        <f>('TPub_PIB_Trim_N_N-1_Millards'!AV25/'TPub_PIB_Trim_N_N-1_Millards'!AR25-1)*100</f>
        <v>9.9569134508279422</v>
      </c>
      <c r="AS25" s="8">
        <f>('TPub_PIB_Trim_N_N-1_Millards'!AW25/'TPub_PIB_Trim_N_N-1_Millards'!AS25-1)*100</f>
        <v>7.1160677082484192</v>
      </c>
      <c r="AT25" s="8">
        <f>('TPub_PIB_Trim_N_N-1_Millards'!AX25/'TPub_PIB_Trim_N_N-1_Millards'!AT25-1)*100</f>
        <v>10.058638380394536</v>
      </c>
      <c r="AU25" s="8">
        <f>('TPub_PIB_Trim_N_N-1_Millards'!AY25/'TPub_PIB_Trim_N_N-1_Millards'!AU25-1)*100</f>
        <v>5.1462373314153709</v>
      </c>
      <c r="AV25" s="8">
        <f>('TPub_PIB_Trim_N_N-1_Millards'!AZ25/'TPub_PIB_Trim_N_N-1_Millards'!AV25-1)*100</f>
        <v>6.8703197985376274</v>
      </c>
      <c r="AW25" s="8">
        <f>('TPub_PIB_Trim_N_N-1_Millards'!BA25/'TPub_PIB_Trim_N_N-1_Millards'!AW25-1)*100</f>
        <v>6.5562244915352785</v>
      </c>
      <c r="AX25" s="8">
        <f>('TPub_PIB_Trim_N_N-1_Millards'!BB25/'TPub_PIB_Trim_N_N-1_Millards'!AX25-1)*100</f>
        <v>5.6371473623611612</v>
      </c>
      <c r="AY25" s="8">
        <f>('TPub_PIB_Trim_N_N-1_Millards'!BC25/'TPub_PIB_Trim_N_N-1_Millards'!AY25-1)*100</f>
        <v>9.6859582257331702</v>
      </c>
      <c r="AZ25" s="8">
        <f>('TPub_PIB_Trim_N_N-1_Millards'!BD25/'TPub_PIB_Trim_N_N-1_Millards'!AZ25-1)*100</f>
        <v>15.417814533937179</v>
      </c>
      <c r="BA25" s="8">
        <f>('TPub_PIB_Trim_N_N-1_Millards'!BE25/'TPub_PIB_Trim_N_N-1_Millards'!BA25-1)*100</f>
        <v>17.962489916817681</v>
      </c>
      <c r="BB25" s="8">
        <f>('TPub_PIB_Trim_N_N-1_Millards'!BF25/'TPub_PIB_Trim_N_N-1_Millards'!BB25-1)*100</f>
        <v>9.6107938419096151</v>
      </c>
      <c r="BC25" s="8">
        <f>('TPub_PIB_Trim_N_N-1_Millards'!BG25/'TPub_PIB_Trim_N_N-1_Millards'!BC25-1)*100</f>
        <v>14.218648548455516</v>
      </c>
      <c r="BD25" s="8">
        <f>('TPub_PIB_Trim_N_N-1_Millards'!BH25/'TPub_PIB_Trim_N_N-1_Millards'!BD25-1)*100</f>
        <v>10.972384262627678</v>
      </c>
      <c r="BE25" s="8">
        <f>('TPub_PIB_Trim_N_N-1_Millards'!BI25/'TPub_PIB_Trim_N_N-1_Millards'!BE25-1)*100</f>
        <v>-1.8567347894926201</v>
      </c>
      <c r="BF25" s="8">
        <f>('TPub_PIB_Trim_N_N-1_Millards'!BJ25/'TPub_PIB_Trim_N_N-1_Millards'!BF25-1)*100</f>
        <v>-1.6460965941641592</v>
      </c>
      <c r="BG25" s="8">
        <f>('TPub_PIB_Trim_N_N-1_Millards'!BK25/'TPub_PIB_Trim_N_N-1_Millards'!BG25-1)*100</f>
        <v>-15.539430801813037</v>
      </c>
      <c r="BH25" s="8">
        <f>('TPub_PIB_Trim_N_N-1_Millards'!BL25/'TPub_PIB_Trim_N_N-1_Millards'!BH25-1)*100</f>
        <v>-18.589845047607568</v>
      </c>
      <c r="BI25" s="8">
        <f>('TPub_PIB_Trim_N_N-1_Millards'!BM25/'TPub_PIB_Trim_N_N-1_Millards'!BI25-1)*100</f>
        <v>-15.729613897877471</v>
      </c>
      <c r="BJ25" s="8">
        <f>('TPub_PIB_Trim_N_N-1_Millards'!BN25/'TPub_PIB_Trim_N_N-1_Millards'!BJ25-1)*100</f>
        <v>-10.612003116702306</v>
      </c>
      <c r="BK25" s="8">
        <f>('TPub_PIB_Trim_N_N-1_Millards'!BO25/'TPub_PIB_Trim_N_N-1_Millards'!BK25-1)*100</f>
        <v>5.1027299747039567</v>
      </c>
      <c r="BL25" s="8">
        <f>('TPub_PIB_Trim_N_N-1_Millards'!BP25/'TPub_PIB_Trim_N_N-1_Millards'!BL25-1)*100</f>
        <v>7.2216275636229454</v>
      </c>
      <c r="BM25" s="8">
        <f>('TPub_PIB_Trim_N_N-1_Millards'!BQ25/'TPub_PIB_Trim_N_N-1_Millards'!BM25-1)*100</f>
        <v>11.783377807866135</v>
      </c>
      <c r="BN25" s="8">
        <v>5.0840778993339164</v>
      </c>
      <c r="BO25" s="8">
        <v>2.1012323772838348</v>
      </c>
      <c r="BP25" s="8">
        <v>6.4744886028155202</v>
      </c>
      <c r="BQ25" s="8">
        <v>1.1714831105483103</v>
      </c>
      <c r="BR25" s="8">
        <v>-11.038881069031437</v>
      </c>
      <c r="BS25" s="8">
        <v>-4.0431469032974228</v>
      </c>
      <c r="BT25" s="8">
        <v>-7.4717893466208611</v>
      </c>
      <c r="BU25" s="8">
        <v>-9.6684393106811317</v>
      </c>
      <c r="BV25" s="8">
        <v>31.053682231345615</v>
      </c>
      <c r="BW25" s="8">
        <v>29.634575873171553</v>
      </c>
      <c r="BX25" s="8">
        <v>25.057981334448964</v>
      </c>
      <c r="BY25" s="8">
        <v>28.307076681304366</v>
      </c>
      <c r="BZ25" s="8">
        <v>6.589584795465564</v>
      </c>
      <c r="CA25" s="8">
        <v>6.115977904087222</v>
      </c>
      <c r="CB25" s="8">
        <v>6.4856388648380836</v>
      </c>
    </row>
    <row r="26" spans="1:80" x14ac:dyDescent="0.35">
      <c r="A26" s="7" t="s">
        <v>35</v>
      </c>
      <c r="B26" s="8">
        <f>('TPub_PIB_Trim_N_N-1_Millards'!F26/'TPub_PIB_Trim_N_N-1_Millards'!B26-1)*100</f>
        <v>8.7900633341715171</v>
      </c>
      <c r="C26" s="8">
        <f>('TPub_PIB_Trim_N_N-1_Millards'!G26/'TPub_PIB_Trim_N_N-1_Millards'!C26-1)*100</f>
        <v>25.546486074992814</v>
      </c>
      <c r="D26" s="8">
        <f>('TPub_PIB_Trim_N_N-1_Millards'!H26/'TPub_PIB_Trim_N_N-1_Millards'!D26-1)*100</f>
        <v>22.410181767258198</v>
      </c>
      <c r="E26" s="8">
        <f>('TPub_PIB_Trim_N_N-1_Millards'!I26/'TPub_PIB_Trim_N_N-1_Millards'!E26-1)*100</f>
        <v>4.4719418954912715</v>
      </c>
      <c r="F26" s="8">
        <f>('TPub_PIB_Trim_N_N-1_Millards'!J26/'TPub_PIB_Trim_N_N-1_Millards'!F26-1)*100</f>
        <v>-18.504895651254284</v>
      </c>
      <c r="G26" s="8">
        <f>('TPub_PIB_Trim_N_N-1_Millards'!K26/'TPub_PIB_Trim_N_N-1_Millards'!G26-1)*100</f>
        <v>-35.886812336972717</v>
      </c>
      <c r="H26" s="8">
        <f>('TPub_PIB_Trim_N_N-1_Millards'!L26/'TPub_PIB_Trim_N_N-1_Millards'!H26-1)*100</f>
        <v>-42.789441979627718</v>
      </c>
      <c r="I26" s="8">
        <f>('TPub_PIB_Trim_N_N-1_Millards'!M26/'TPub_PIB_Trim_N_N-1_Millards'!I26-1)*100</f>
        <v>-42.757996661694328</v>
      </c>
      <c r="J26" s="8">
        <f>('TPub_PIB_Trim_N_N-1_Millards'!N26/'TPub_PIB_Trim_N_N-1_Millards'!J26-1)*100</f>
        <v>14.330117195755854</v>
      </c>
      <c r="K26" s="8">
        <f>('TPub_PIB_Trim_N_N-1_Millards'!O26/'TPub_PIB_Trim_N_N-1_Millards'!K26-1)*100</f>
        <v>30.158893712749666</v>
      </c>
      <c r="L26" s="8">
        <f>('TPub_PIB_Trim_N_N-1_Millards'!P26/'TPub_PIB_Trim_N_N-1_Millards'!L26-1)*100</f>
        <v>41.086363359705189</v>
      </c>
      <c r="M26" s="8">
        <f>('TPub_PIB_Trim_N_N-1_Millards'!Q26/'TPub_PIB_Trim_N_N-1_Millards'!M26-1)*100</f>
        <v>45.974877773339173</v>
      </c>
      <c r="N26" s="8">
        <f>('TPub_PIB_Trim_N_N-1_Millards'!R26/'TPub_PIB_Trim_N_N-1_Millards'!N26-1)*100</f>
        <v>17.04666723571766</v>
      </c>
      <c r="O26" s="8">
        <f>('TPub_PIB_Trim_N_N-1_Millards'!S26/'TPub_PIB_Trim_N_N-1_Millards'!O26-1)*100</f>
        <v>13.235403312111881</v>
      </c>
      <c r="P26" s="8">
        <f>('TPub_PIB_Trim_N_N-1_Millards'!T26/'TPub_PIB_Trim_N_N-1_Millards'!P26-1)*100</f>
        <v>10.140334314555544</v>
      </c>
      <c r="Q26" s="8">
        <f>('TPub_PIB_Trim_N_N-1_Millards'!U26/'TPub_PIB_Trim_N_N-1_Millards'!Q26-1)*100</f>
        <v>7.2593549941764701</v>
      </c>
      <c r="R26" s="8">
        <f>('TPub_PIB_Trim_N_N-1_Millards'!V26/'TPub_PIB_Trim_N_N-1_Millards'!R26-1)*100</f>
        <v>36.737737369508025</v>
      </c>
      <c r="S26" s="8">
        <f>('TPub_PIB_Trim_N_N-1_Millards'!W26/'TPub_PIB_Trim_N_N-1_Millards'!S26-1)*100</f>
        <v>39.931043037653737</v>
      </c>
      <c r="T26" s="8">
        <f>('TPub_PIB_Trim_N_N-1_Millards'!X26/'TPub_PIB_Trim_N_N-1_Millards'!T26-1)*100</f>
        <v>47.670687779738749</v>
      </c>
      <c r="U26" s="8">
        <f>('TPub_PIB_Trim_N_N-1_Millards'!Y26/'TPub_PIB_Trim_N_N-1_Millards'!U26-1)*100</f>
        <v>62.526486701923865</v>
      </c>
      <c r="V26" s="8">
        <f>('TPub_PIB_Trim_N_N-1_Millards'!Z26/'TPub_PIB_Trim_N_N-1_Millards'!V26-1)*100</f>
        <v>10.322591275414105</v>
      </c>
      <c r="W26" s="8">
        <f>('TPub_PIB_Trim_N_N-1_Millards'!AA26/'TPub_PIB_Trim_N_N-1_Millards'!W26-1)*100</f>
        <v>10.363680259297791</v>
      </c>
      <c r="X26" s="8">
        <f>('TPub_PIB_Trim_N_N-1_Millards'!AB26/'TPub_PIB_Trim_N_N-1_Millards'!X26-1)*100</f>
        <v>-3.9261266381806825</v>
      </c>
      <c r="Y26" s="8">
        <f>('TPub_PIB_Trim_N_N-1_Millards'!AC26/'TPub_PIB_Trim_N_N-1_Millards'!Y26-1)*100</f>
        <v>-28.845909829734829</v>
      </c>
      <c r="Z26" s="8">
        <f>('TPub_PIB_Trim_N_N-1_Millards'!AD26/'TPub_PIB_Trim_N_N-1_Millards'!Z26-1)*100</f>
        <v>-65.701162853667199</v>
      </c>
      <c r="AA26" s="8">
        <f>('TPub_PIB_Trim_N_N-1_Millards'!AE26/'TPub_PIB_Trim_N_N-1_Millards'!AA26-1)*100</f>
        <v>-79.905656091327941</v>
      </c>
      <c r="AB26" s="8">
        <f>('TPub_PIB_Trim_N_N-1_Millards'!AF26/'TPub_PIB_Trim_N_N-1_Millards'!AB26-1)*100</f>
        <v>-88.197193164351802</v>
      </c>
      <c r="AC26" s="8">
        <f>('TPub_PIB_Trim_N_N-1_Millards'!AG26/'TPub_PIB_Trim_N_N-1_Millards'!AC26-1)*100</f>
        <v>-95.986300851199388</v>
      </c>
      <c r="AD26" s="8">
        <f>('TPub_PIB_Trim_N_N-1_Millards'!AH26/'TPub_PIB_Trim_N_N-1_Millards'!AD26-1)*100</f>
        <v>-63.568376741129718</v>
      </c>
      <c r="AE26" s="8">
        <f>('TPub_PIB_Trim_N_N-1_Millards'!AI26/'TPub_PIB_Trim_N_N-1_Millards'!AE26-1)*100</f>
        <v>-46.138060176909576</v>
      </c>
      <c r="AF26" s="8">
        <f>('TPub_PIB_Trim_N_N-1_Millards'!AJ26/'TPub_PIB_Trim_N_N-1_Millards'!AF26-1)*100</f>
        <v>57.350548062288517</v>
      </c>
      <c r="AG26" s="8">
        <f>('TPub_PIB_Trim_N_N-1_Millards'!AK26/'TPub_PIB_Trim_N_N-1_Millards'!AG26-1)*100</f>
        <v>923.46857094521636</v>
      </c>
      <c r="AH26" s="8">
        <f>('TPub_PIB_Trim_N_N-1_Millards'!AL26/'TPub_PIB_Trim_N_N-1_Millards'!AH26-1)*100</f>
        <v>494.2889835160754</v>
      </c>
      <c r="AI26" s="8">
        <f>('TPub_PIB_Trim_N_N-1_Millards'!AM26/'TPub_PIB_Trim_N_N-1_Millards'!AI26-1)*100</f>
        <v>642.01745086930441</v>
      </c>
      <c r="AJ26" s="8">
        <f>('TPub_PIB_Trim_N_N-1_Millards'!AN26/'TPub_PIB_Trim_N_N-1_Millards'!AJ26-1)*100</f>
        <v>392.79787471423322</v>
      </c>
      <c r="AK26" s="8">
        <f>('TPub_PIB_Trim_N_N-1_Millards'!AO26/'TPub_PIB_Trim_N_N-1_Millards'!AK26-1)*100</f>
        <v>177.61341951046242</v>
      </c>
      <c r="AL26" s="8">
        <f>('TPub_PIB_Trim_N_N-1_Millards'!AP26/'TPub_PIB_Trim_N_N-1_Millards'!AL26-1)*100</f>
        <v>-37.455170070497424</v>
      </c>
      <c r="AM26" s="8">
        <f>('TPub_PIB_Trim_N_N-1_Millards'!AQ26/'TPub_PIB_Trim_N_N-1_Millards'!AM26-1)*100</f>
        <v>-42.264088643313627</v>
      </c>
      <c r="AN26" s="8">
        <f>('TPub_PIB_Trim_N_N-1_Millards'!AR26/'TPub_PIB_Trim_N_N-1_Millards'!AN26-1)*100</f>
        <v>-45.140503674658262</v>
      </c>
      <c r="AO26" s="8">
        <f>('TPub_PIB_Trim_N_N-1_Millards'!AS26/'TPub_PIB_Trim_N_N-1_Millards'!AO26-1)*100</f>
        <v>-38.522512256225596</v>
      </c>
      <c r="AP26" s="8">
        <f>('TPub_PIB_Trim_N_N-1_Millards'!AT26/'TPub_PIB_Trim_N_N-1_Millards'!AP26-1)*100</f>
        <v>25.231300905639387</v>
      </c>
      <c r="AQ26" s="8">
        <f>('TPub_PIB_Trim_N_N-1_Millards'!AU26/'TPub_PIB_Trim_N_N-1_Millards'!AQ26-1)*100</f>
        <v>18.423479452586289</v>
      </c>
      <c r="AR26" s="8">
        <f>('TPub_PIB_Trim_N_N-1_Millards'!AV26/'TPub_PIB_Trim_N_N-1_Millards'!AR26-1)*100</f>
        <v>24.517422990965908</v>
      </c>
      <c r="AS26" s="8">
        <f>('TPub_PIB_Trim_N_N-1_Millards'!AW26/'TPub_PIB_Trim_N_N-1_Millards'!AS26-1)*100</f>
        <v>3.1525225696878323</v>
      </c>
      <c r="AT26" s="8">
        <f>('TPub_PIB_Trim_N_N-1_Millards'!AX26/'TPub_PIB_Trim_N_N-1_Millards'!AT26-1)*100</f>
        <v>-0.47513476653023856</v>
      </c>
      <c r="AU26" s="8">
        <f>('TPub_PIB_Trim_N_N-1_Millards'!AY26/'TPub_PIB_Trim_N_N-1_Millards'!AU26-1)*100</f>
        <v>-5.0769631260607522</v>
      </c>
      <c r="AV26" s="8">
        <f>('TPub_PIB_Trim_N_N-1_Millards'!AZ26/'TPub_PIB_Trim_N_N-1_Millards'!AV26-1)*100</f>
        <v>-16.541753849196773</v>
      </c>
      <c r="AW26" s="8">
        <f>('TPub_PIB_Trim_N_N-1_Millards'!BA26/'TPub_PIB_Trim_N_N-1_Millards'!AW26-1)*100</f>
        <v>-8.9958703113153344</v>
      </c>
      <c r="AX26" s="8">
        <f>('TPub_PIB_Trim_N_N-1_Millards'!BB26/'TPub_PIB_Trim_N_N-1_Millards'!AX26-1)*100</f>
        <v>-14.695364718986692</v>
      </c>
      <c r="AY26" s="8">
        <f>('TPub_PIB_Trim_N_N-1_Millards'!BC26/'TPub_PIB_Trim_N_N-1_Millards'!AY26-1)*100</f>
        <v>-13.034493686147009</v>
      </c>
      <c r="AZ26" s="8">
        <f>('TPub_PIB_Trim_N_N-1_Millards'!BD26/'TPub_PIB_Trim_N_N-1_Millards'!AZ26-1)*100</f>
        <v>-13.959798395379075</v>
      </c>
      <c r="BA26" s="8">
        <f>('TPub_PIB_Trim_N_N-1_Millards'!BE26/'TPub_PIB_Trim_N_N-1_Millards'!BA26-1)*100</f>
        <v>-9.9445108004075689</v>
      </c>
      <c r="BB26" s="8">
        <f>('TPub_PIB_Trim_N_N-1_Millards'!BF26/'TPub_PIB_Trim_N_N-1_Millards'!BB26-1)*100</f>
        <v>3.3173800891450833</v>
      </c>
      <c r="BC26" s="8">
        <f>('TPub_PIB_Trim_N_N-1_Millards'!BG26/'TPub_PIB_Trim_N_N-1_Millards'!BC26-1)*100</f>
        <v>10.866612487504735</v>
      </c>
      <c r="BD26" s="8">
        <f>('TPub_PIB_Trim_N_N-1_Millards'!BH26/'TPub_PIB_Trim_N_N-1_Millards'!BD26-1)*100</f>
        <v>9.4217273343165644</v>
      </c>
      <c r="BE26" s="8">
        <f>('TPub_PIB_Trim_N_N-1_Millards'!BI26/'TPub_PIB_Trim_N_N-1_Millards'!BE26-1)*100</f>
        <v>-6.6896651586875411</v>
      </c>
      <c r="BF26" s="8">
        <f>('TPub_PIB_Trim_N_N-1_Millards'!BJ26/'TPub_PIB_Trim_N_N-1_Millards'!BF26-1)*100</f>
        <v>-53.853752798039586</v>
      </c>
      <c r="BG26" s="8">
        <f>('TPub_PIB_Trim_N_N-1_Millards'!BK26/'TPub_PIB_Trim_N_N-1_Millards'!BG26-1)*100</f>
        <v>-70.946898834915004</v>
      </c>
      <c r="BH26" s="8">
        <f>('TPub_PIB_Trim_N_N-1_Millards'!BL26/'TPub_PIB_Trim_N_N-1_Millards'!BH26-1)*100</f>
        <v>-74.838714772588148</v>
      </c>
      <c r="BI26" s="8">
        <f>('TPub_PIB_Trim_N_N-1_Millards'!BM26/'TPub_PIB_Trim_N_N-1_Millards'!BI26-1)*100</f>
        <v>-69.485434868816952</v>
      </c>
      <c r="BJ26" s="8">
        <f>('TPub_PIB_Trim_N_N-1_Millards'!BN26/'TPub_PIB_Trim_N_N-1_Millards'!BJ26-1)*100</f>
        <v>-42.456063508964718</v>
      </c>
      <c r="BK26" s="8">
        <f>('TPub_PIB_Trim_N_N-1_Millards'!BO26/'TPub_PIB_Trim_N_N-1_Millards'!BK26-1)*100</f>
        <v>-6.3963908775241833</v>
      </c>
      <c r="BL26" s="8">
        <f>('TPub_PIB_Trim_N_N-1_Millards'!BP26/'TPub_PIB_Trim_N_N-1_Millards'!BL26-1)*100</f>
        <v>28.164932923749863</v>
      </c>
      <c r="BM26" s="8">
        <f>('TPub_PIB_Trim_N_N-1_Millards'!BQ26/'TPub_PIB_Trim_N_N-1_Millards'!BM26-1)*100</f>
        <v>40.687337386848419</v>
      </c>
      <c r="BN26" s="8">
        <v>24.145621459578194</v>
      </c>
      <c r="BO26" s="8">
        <v>19.131478331961027</v>
      </c>
      <c r="BP26" s="8">
        <v>12.310518112296887</v>
      </c>
      <c r="BQ26" s="8">
        <v>-5.9349621895672495</v>
      </c>
      <c r="BR26" s="8">
        <v>8.7627927177055032</v>
      </c>
      <c r="BS26" s="8">
        <v>0.84502051822390456</v>
      </c>
      <c r="BT26" s="8">
        <v>2.5443476365800244</v>
      </c>
      <c r="BU26" s="8">
        <v>4.6059562910703455</v>
      </c>
      <c r="BV26" s="8">
        <v>14.173566814245554</v>
      </c>
      <c r="BW26" s="8">
        <v>25.299568245614033</v>
      </c>
      <c r="BX26" s="8">
        <v>24.480679481781699</v>
      </c>
      <c r="BY26" s="8">
        <v>26.776621858572103</v>
      </c>
      <c r="BZ26" s="8">
        <v>7.8582245980170384</v>
      </c>
      <c r="CA26" s="8">
        <v>6.0182978010876909</v>
      </c>
      <c r="CB26" s="8">
        <v>5.5314311668779537</v>
      </c>
    </row>
    <row r="27" spans="1:80" x14ac:dyDescent="0.35">
      <c r="A27" s="7" t="s">
        <v>36</v>
      </c>
      <c r="B27" s="8">
        <f>('TPub_PIB_Trim_N_N-1_Millards'!F27/'TPub_PIB_Trim_N_N-1_Millards'!B27-1)*100</f>
        <v>79.752329806937411</v>
      </c>
      <c r="C27" s="8">
        <f>('TPub_PIB_Trim_N_N-1_Millards'!G27/'TPub_PIB_Trim_N_N-1_Millards'!C27-1)*100</f>
        <v>108.13769992626322</v>
      </c>
      <c r="D27" s="8">
        <f>('TPub_PIB_Trim_N_N-1_Millards'!H27/'TPub_PIB_Trim_N_N-1_Millards'!D27-1)*100</f>
        <v>110.0984760975829</v>
      </c>
      <c r="E27" s="8">
        <f>('TPub_PIB_Trim_N_N-1_Millards'!I27/'TPub_PIB_Trim_N_N-1_Millards'!E27-1)*100</f>
        <v>79.232401322486808</v>
      </c>
      <c r="F27" s="8">
        <f>('TPub_PIB_Trim_N_N-1_Millards'!J27/'TPub_PIB_Trim_N_N-1_Millards'!F27-1)*100</f>
        <v>-27.076432603441237</v>
      </c>
      <c r="G27" s="8">
        <f>('TPub_PIB_Trim_N_N-1_Millards'!K27/'TPub_PIB_Trim_N_N-1_Millards'!G27-1)*100</f>
        <v>-42.236754214054997</v>
      </c>
      <c r="H27" s="8">
        <f>('TPub_PIB_Trim_N_N-1_Millards'!L27/'TPub_PIB_Trim_N_N-1_Millards'!H27-1)*100</f>
        <v>-51.590551526369907</v>
      </c>
      <c r="I27" s="8">
        <f>('TPub_PIB_Trim_N_N-1_Millards'!M27/'TPub_PIB_Trim_N_N-1_Millards'!I27-1)*100</f>
        <v>-55.349554800613397</v>
      </c>
      <c r="J27" s="8">
        <f>('TPub_PIB_Trim_N_N-1_Millards'!N27/'TPub_PIB_Trim_N_N-1_Millards'!J27-1)*100</f>
        <v>23.33383946252594</v>
      </c>
      <c r="K27" s="8">
        <f>('TPub_PIB_Trim_N_N-1_Millards'!O27/'TPub_PIB_Trim_N_N-1_Millards'!K27-1)*100</f>
        <v>48.278310638619089</v>
      </c>
      <c r="L27" s="8">
        <f>('TPub_PIB_Trim_N_N-1_Millards'!P27/'TPub_PIB_Trim_N_N-1_Millards'!L27-1)*100</f>
        <v>80.207994094574559</v>
      </c>
      <c r="M27" s="8">
        <f>('TPub_PIB_Trim_N_N-1_Millards'!Q27/'TPub_PIB_Trim_N_N-1_Millards'!M27-1)*100</f>
        <v>117.37037738561465</v>
      </c>
      <c r="N27" s="8">
        <f>('TPub_PIB_Trim_N_N-1_Millards'!R27/'TPub_PIB_Trim_N_N-1_Millards'!N27-1)*100</f>
        <v>11.221329944961834</v>
      </c>
      <c r="O27" s="8">
        <f>('TPub_PIB_Trim_N_N-1_Millards'!S27/'TPub_PIB_Trim_N_N-1_Millards'!O27-1)*100</f>
        <v>15.037244012995554</v>
      </c>
      <c r="P27" s="8">
        <f>('TPub_PIB_Trim_N_N-1_Millards'!T27/'TPub_PIB_Trim_N_N-1_Millards'!P27-1)*100</f>
        <v>18.312870426846374</v>
      </c>
      <c r="Q27" s="8">
        <f>('TPub_PIB_Trim_N_N-1_Millards'!U27/'TPub_PIB_Trim_N_N-1_Millards'!Q27-1)*100</f>
        <v>19.689374478020085</v>
      </c>
      <c r="R27" s="8">
        <f>('TPub_PIB_Trim_N_N-1_Millards'!V27/'TPub_PIB_Trim_N_N-1_Millards'!R27-1)*100</f>
        <v>4.5107424013018704</v>
      </c>
      <c r="S27" s="8">
        <f>('TPub_PIB_Trim_N_N-1_Millards'!W27/'TPub_PIB_Trim_N_N-1_Millards'!S27-1)*100</f>
        <v>8.6906358516709368</v>
      </c>
      <c r="T27" s="8">
        <f>('TPub_PIB_Trim_N_N-1_Millards'!X27/'TPub_PIB_Trim_N_N-1_Millards'!T27-1)*100</f>
        <v>6.3048018236087966</v>
      </c>
      <c r="U27" s="8">
        <f>('TPub_PIB_Trim_N_N-1_Millards'!Y27/'TPub_PIB_Trim_N_N-1_Millards'!U27-1)*100</f>
        <v>4.4998015636066535</v>
      </c>
      <c r="V27" s="8">
        <f>('TPub_PIB_Trim_N_N-1_Millards'!Z27/'TPub_PIB_Trim_N_N-1_Millards'!V27-1)*100</f>
        <v>1.6221080024359846</v>
      </c>
      <c r="W27" s="8">
        <f>('TPub_PIB_Trim_N_N-1_Millards'!AA27/'TPub_PIB_Trim_N_N-1_Millards'!W27-1)*100</f>
        <v>1.144241163530535</v>
      </c>
      <c r="X27" s="8">
        <f>('TPub_PIB_Trim_N_N-1_Millards'!AB27/'TPub_PIB_Trim_N_N-1_Millards'!X27-1)*100</f>
        <v>11.518377611749099</v>
      </c>
      <c r="Y27" s="8">
        <f>('TPub_PIB_Trim_N_N-1_Millards'!AC27/'TPub_PIB_Trim_N_N-1_Millards'!Y27-1)*100</f>
        <v>27.083886587559668</v>
      </c>
      <c r="Z27" s="8">
        <f>('TPub_PIB_Trim_N_N-1_Millards'!AD27/'TPub_PIB_Trim_N_N-1_Millards'!Z27-1)*100</f>
        <v>20.612549449121097</v>
      </c>
      <c r="AA27" s="8">
        <f>('TPub_PIB_Trim_N_N-1_Millards'!AE27/'TPub_PIB_Trim_N_N-1_Millards'!AA27-1)*100</f>
        <v>19.13315330844658</v>
      </c>
      <c r="AB27" s="8">
        <f>('TPub_PIB_Trim_N_N-1_Millards'!AF27/'TPub_PIB_Trim_N_N-1_Millards'!AB27-1)*100</f>
        <v>22.450207537134801</v>
      </c>
      <c r="AC27" s="8">
        <f>('TPub_PIB_Trim_N_N-1_Millards'!AG27/'TPub_PIB_Trim_N_N-1_Millards'!AC27-1)*100</f>
        <v>14.099943006216641</v>
      </c>
      <c r="AD27" s="8">
        <f>('TPub_PIB_Trim_N_N-1_Millards'!AH27/'TPub_PIB_Trim_N_N-1_Millards'!AD27-1)*100</f>
        <v>-0.53174305613469253</v>
      </c>
      <c r="AE27" s="8">
        <f>('TPub_PIB_Trim_N_N-1_Millards'!AI27/'TPub_PIB_Trim_N_N-1_Millards'!AE27-1)*100</f>
        <v>-0.50587264008269406</v>
      </c>
      <c r="AF27" s="8">
        <f>('TPub_PIB_Trim_N_N-1_Millards'!AJ27/'TPub_PIB_Trim_N_N-1_Millards'!AF27-1)*100</f>
        <v>-4.7770843536685703</v>
      </c>
      <c r="AG27" s="8">
        <f>('TPub_PIB_Trim_N_N-1_Millards'!AK27/'TPub_PIB_Trim_N_N-1_Millards'!AG27-1)*100</f>
        <v>-5.9079218460486693</v>
      </c>
      <c r="AH27" s="8">
        <f>('TPub_PIB_Trim_N_N-1_Millards'!AL27/'TPub_PIB_Trim_N_N-1_Millards'!AH27-1)*100</f>
        <v>6.61897667225817</v>
      </c>
      <c r="AI27" s="8">
        <f>('TPub_PIB_Trim_N_N-1_Millards'!AM27/'TPub_PIB_Trim_N_N-1_Millards'!AI27-1)*100</f>
        <v>8.3233830021658619</v>
      </c>
      <c r="AJ27" s="8">
        <f>('TPub_PIB_Trim_N_N-1_Millards'!AN27/'TPub_PIB_Trim_N_N-1_Millards'!AJ27-1)*100</f>
        <v>8.0927779925932253</v>
      </c>
      <c r="AK27" s="8">
        <f>('TPub_PIB_Trim_N_N-1_Millards'!AO27/'TPub_PIB_Trim_N_N-1_Millards'!AK27-1)*100</f>
        <v>13.388969737251276</v>
      </c>
      <c r="AL27" s="8">
        <f>('TPub_PIB_Trim_N_N-1_Millards'!AP27/'TPub_PIB_Trim_N_N-1_Millards'!AL27-1)*100</f>
        <v>14.494738414365106</v>
      </c>
      <c r="AM27" s="8">
        <f>('TPub_PIB_Trim_N_N-1_Millards'!AQ27/'TPub_PIB_Trim_N_N-1_Millards'!AM27-1)*100</f>
        <v>15.051004938619927</v>
      </c>
      <c r="AN27" s="8">
        <f>('TPub_PIB_Trim_N_N-1_Millards'!AR27/'TPub_PIB_Trim_N_N-1_Millards'!AN27-1)*100</f>
        <v>9.3235355594822664</v>
      </c>
      <c r="AO27" s="8">
        <f>('TPub_PIB_Trim_N_N-1_Millards'!AS27/'TPub_PIB_Trim_N_N-1_Millards'!AO27-1)*100</f>
        <v>8.081443337042149</v>
      </c>
      <c r="AP27" s="8">
        <f>('TPub_PIB_Trim_N_N-1_Millards'!AT27/'TPub_PIB_Trim_N_N-1_Millards'!AP27-1)*100</f>
        <v>9.963054647607251</v>
      </c>
      <c r="AQ27" s="8">
        <f>('TPub_PIB_Trim_N_N-1_Millards'!AU27/'TPub_PIB_Trim_N_N-1_Millards'!AQ27-1)*100</f>
        <v>9.0751879237079169</v>
      </c>
      <c r="AR27" s="8">
        <f>('TPub_PIB_Trim_N_N-1_Millards'!AV27/'TPub_PIB_Trim_N_N-1_Millards'!AR27-1)*100</f>
        <v>15.668548081139999</v>
      </c>
      <c r="AS27" s="8">
        <f>('TPub_PIB_Trim_N_N-1_Millards'!AW27/'TPub_PIB_Trim_N_N-1_Millards'!AS27-1)*100</f>
        <v>4.7693408302868834</v>
      </c>
      <c r="AT27" s="8">
        <f>('TPub_PIB_Trim_N_N-1_Millards'!AX27/'TPub_PIB_Trim_N_N-1_Millards'!AT27-1)*100</f>
        <v>-5.9232511981171072</v>
      </c>
      <c r="AU27" s="8">
        <f>('TPub_PIB_Trim_N_N-1_Millards'!AY27/'TPub_PIB_Trim_N_N-1_Millards'!AU27-1)*100</f>
        <v>-3.7015191316800089</v>
      </c>
      <c r="AV27" s="8">
        <f>('TPub_PIB_Trim_N_N-1_Millards'!AZ27/'TPub_PIB_Trim_N_N-1_Millards'!AV27-1)*100</f>
        <v>-8.7433835144380403</v>
      </c>
      <c r="AW27" s="8">
        <f>('TPub_PIB_Trim_N_N-1_Millards'!BA27/'TPub_PIB_Trim_N_N-1_Millards'!AW27-1)*100</f>
        <v>30.011380689139997</v>
      </c>
      <c r="AX27" s="8">
        <f>('TPub_PIB_Trim_N_N-1_Millards'!BB27/'TPub_PIB_Trim_N_N-1_Millards'!AX27-1)*100</f>
        <v>12.511904411415786</v>
      </c>
      <c r="AY27" s="8">
        <f>('TPub_PIB_Trim_N_N-1_Millards'!BC27/'TPub_PIB_Trim_N_N-1_Millards'!AY27-1)*100</f>
        <v>10.16307730839876</v>
      </c>
      <c r="AZ27" s="8">
        <f>('TPub_PIB_Trim_N_N-1_Millards'!BD27/'TPub_PIB_Trim_N_N-1_Millards'!AZ27-1)*100</f>
        <v>16.444759946885057</v>
      </c>
      <c r="BA27" s="8">
        <f>('TPub_PIB_Trim_N_N-1_Millards'!BE27/'TPub_PIB_Trim_N_N-1_Millards'!BA27-1)*100</f>
        <v>-14.215569246488169</v>
      </c>
      <c r="BB27" s="8">
        <f>('TPub_PIB_Trim_N_N-1_Millards'!BF27/'TPub_PIB_Trim_N_N-1_Millards'!BB27-1)*100</f>
        <v>11.588480432632897</v>
      </c>
      <c r="BC27" s="8">
        <f>('TPub_PIB_Trim_N_N-1_Millards'!BG27/'TPub_PIB_Trim_N_N-1_Millards'!BC27-1)*100</f>
        <v>9.585375940932007</v>
      </c>
      <c r="BD27" s="8">
        <f>('TPub_PIB_Trim_N_N-1_Millards'!BH27/'TPub_PIB_Trim_N_N-1_Millards'!BD27-1)*100</f>
        <v>4.8228481565349979</v>
      </c>
      <c r="BE27" s="8">
        <f>('TPub_PIB_Trim_N_N-1_Millards'!BI27/'TPub_PIB_Trim_N_N-1_Millards'!BE27-1)*100</f>
        <v>-0.13113180578051553</v>
      </c>
      <c r="BF27" s="8">
        <f>('TPub_PIB_Trim_N_N-1_Millards'!BJ27/'TPub_PIB_Trim_N_N-1_Millards'!BF27-1)*100</f>
        <v>13.210281597023643</v>
      </c>
      <c r="BG27" s="8">
        <f>('TPub_PIB_Trim_N_N-1_Millards'!BK27/'TPub_PIB_Trim_N_N-1_Millards'!BG27-1)*100</f>
        <v>10.162676336523457</v>
      </c>
      <c r="BH27" s="8">
        <f>('TPub_PIB_Trim_N_N-1_Millards'!BL27/'TPub_PIB_Trim_N_N-1_Millards'!BH27-1)*100</f>
        <v>9.3516421340646758</v>
      </c>
      <c r="BI27" s="8">
        <f>('TPub_PIB_Trim_N_N-1_Millards'!BM27/'TPub_PIB_Trim_N_N-1_Millards'!BI27-1)*100</f>
        <v>19.226246993911978</v>
      </c>
      <c r="BJ27" s="8">
        <f>('TPub_PIB_Trim_N_N-1_Millards'!BN27/'TPub_PIB_Trim_N_N-1_Millards'!BJ27-1)*100</f>
        <v>-6.5821387652597814</v>
      </c>
      <c r="BK27" s="8">
        <f>('TPub_PIB_Trim_N_N-1_Millards'!BO27/'TPub_PIB_Trim_N_N-1_Millards'!BK27-1)*100</f>
        <v>-4.5892899930641606</v>
      </c>
      <c r="BL27" s="8">
        <f>('TPub_PIB_Trim_N_N-1_Millards'!BP27/'TPub_PIB_Trim_N_N-1_Millards'!BL27-1)*100</f>
        <v>-5.929677453161375</v>
      </c>
      <c r="BM27" s="8">
        <f>('TPub_PIB_Trim_N_N-1_Millards'!BQ27/'TPub_PIB_Trim_N_N-1_Millards'!BM27-1)*100</f>
        <v>-7.0418767402493865</v>
      </c>
      <c r="BN27" s="8">
        <v>10.398884497725568</v>
      </c>
      <c r="BO27" s="8">
        <v>5.8127024492374613</v>
      </c>
      <c r="BP27" s="8">
        <v>2.1802017396649109</v>
      </c>
      <c r="BQ27" s="8">
        <v>2.919641925536931</v>
      </c>
      <c r="BR27" s="8">
        <v>0.7937154465872176</v>
      </c>
      <c r="BS27" s="8">
        <v>6.6408692475787179</v>
      </c>
      <c r="BT27" s="8">
        <v>11.976894886116597</v>
      </c>
      <c r="BU27" s="8">
        <v>22.741360836536508</v>
      </c>
      <c r="BV27" s="8">
        <v>2.346226880565383</v>
      </c>
      <c r="BW27" s="8">
        <v>9.2598468250135735</v>
      </c>
      <c r="BX27" s="8">
        <v>14.196869839432157</v>
      </c>
      <c r="BY27" s="8">
        <v>11.131960545566555</v>
      </c>
      <c r="BZ27" s="8">
        <v>12.846802464668405</v>
      </c>
      <c r="CA27" s="8">
        <v>7.1177730425365349</v>
      </c>
      <c r="CB27" s="8">
        <v>5.6547654119834201</v>
      </c>
    </row>
    <row r="28" spans="1:80" x14ac:dyDescent="0.35">
      <c r="A28" s="7" t="s">
        <v>37</v>
      </c>
      <c r="B28" s="8">
        <f>('TPub_PIB_Trim_N_N-1_Millards'!F28/'TPub_PIB_Trim_N_N-1_Millards'!B28-1)*100</f>
        <v>9.6639357819352298</v>
      </c>
      <c r="C28" s="8">
        <f>('TPub_PIB_Trim_N_N-1_Millards'!G28/'TPub_PIB_Trim_N_N-1_Millards'!C28-1)*100</f>
        <v>29.79573402698945</v>
      </c>
      <c r="D28" s="8">
        <f>('TPub_PIB_Trim_N_N-1_Millards'!H28/'TPub_PIB_Trim_N_N-1_Millards'!D28-1)*100</f>
        <v>32.950700786375386</v>
      </c>
      <c r="E28" s="8">
        <f>('TPub_PIB_Trim_N_N-1_Millards'!I28/'TPub_PIB_Trim_N_N-1_Millards'!E28-1)*100</f>
        <v>28.669627534888463</v>
      </c>
      <c r="F28" s="8">
        <f>('TPub_PIB_Trim_N_N-1_Millards'!J28/'TPub_PIB_Trim_N_N-1_Millards'!F28-1)*100</f>
        <v>16.950968325357785</v>
      </c>
      <c r="G28" s="8">
        <f>('TPub_PIB_Trim_N_N-1_Millards'!K28/'TPub_PIB_Trim_N_N-1_Millards'!G28-1)*100</f>
        <v>25.216555121157281</v>
      </c>
      <c r="H28" s="8">
        <f>('TPub_PIB_Trim_N_N-1_Millards'!L28/'TPub_PIB_Trim_N_N-1_Millards'!H28-1)*100</f>
        <v>7.6858679237721272</v>
      </c>
      <c r="I28" s="8">
        <f>('TPub_PIB_Trim_N_N-1_Millards'!M28/'TPub_PIB_Trim_N_N-1_Millards'!I28-1)*100</f>
        <v>6.8867204099230861</v>
      </c>
      <c r="J28" s="8">
        <f>('TPub_PIB_Trim_N_N-1_Millards'!N28/'TPub_PIB_Trim_N_N-1_Millards'!J28-1)*100</f>
        <v>15.62454730497349</v>
      </c>
      <c r="K28" s="8">
        <f>('TPub_PIB_Trim_N_N-1_Millards'!O28/'TPub_PIB_Trim_N_N-1_Millards'!K28-1)*100</f>
        <v>10.066758144854315</v>
      </c>
      <c r="L28" s="8">
        <f>('TPub_PIB_Trim_N_N-1_Millards'!P28/'TPub_PIB_Trim_N_N-1_Millards'!L28-1)*100</f>
        <v>7.1484705680647131</v>
      </c>
      <c r="M28" s="8">
        <f>('TPub_PIB_Trim_N_N-1_Millards'!Q28/'TPub_PIB_Trim_N_N-1_Millards'!M28-1)*100</f>
        <v>-22.239622214617739</v>
      </c>
      <c r="N28" s="8">
        <f>('TPub_PIB_Trim_N_N-1_Millards'!R28/'TPub_PIB_Trim_N_N-1_Millards'!N28-1)*100</f>
        <v>-10.752724589933592</v>
      </c>
      <c r="O28" s="8">
        <f>('TPub_PIB_Trim_N_N-1_Millards'!S28/'TPub_PIB_Trim_N_N-1_Millards'!O28-1)*100</f>
        <v>-14.709614736996013</v>
      </c>
      <c r="P28" s="8">
        <f>('TPub_PIB_Trim_N_N-1_Millards'!T28/'TPub_PIB_Trim_N_N-1_Millards'!P28-1)*100</f>
        <v>-4.4575030451011965</v>
      </c>
      <c r="Q28" s="8">
        <f>('TPub_PIB_Trim_N_N-1_Millards'!U28/'TPub_PIB_Trim_N_N-1_Millards'!Q28-1)*100</f>
        <v>38.273122510927557</v>
      </c>
      <c r="R28" s="8">
        <f>('TPub_PIB_Trim_N_N-1_Millards'!V28/'TPub_PIB_Trim_N_N-1_Millards'!R28-1)*100</f>
        <v>38.062641129785057</v>
      </c>
      <c r="S28" s="8">
        <f>('TPub_PIB_Trim_N_N-1_Millards'!W28/'TPub_PIB_Trim_N_N-1_Millards'!S28-1)*100</f>
        <v>38.628847526596253</v>
      </c>
      <c r="T28" s="8">
        <f>('TPub_PIB_Trim_N_N-1_Millards'!X28/'TPub_PIB_Trim_N_N-1_Millards'!T28-1)*100</f>
        <v>26.229861152519241</v>
      </c>
      <c r="U28" s="8">
        <f>('TPub_PIB_Trim_N_N-1_Millards'!Y28/'TPub_PIB_Trim_N_N-1_Millards'!U28-1)*100</f>
        <v>26.527926556943537</v>
      </c>
      <c r="V28" s="8">
        <f>('TPub_PIB_Trim_N_N-1_Millards'!Z28/'TPub_PIB_Trim_N_N-1_Millards'!V28-1)*100</f>
        <v>-1.2178420293555536</v>
      </c>
      <c r="W28" s="8">
        <f>('TPub_PIB_Trim_N_N-1_Millards'!AA28/'TPub_PIB_Trim_N_N-1_Millards'!W28-1)*100</f>
        <v>-4.0116832351121179</v>
      </c>
      <c r="X28" s="8">
        <f>('TPub_PIB_Trim_N_N-1_Millards'!AB28/'TPub_PIB_Trim_N_N-1_Millards'!X28-1)*100</f>
        <v>-2.0559130903446965</v>
      </c>
      <c r="Y28" s="8">
        <f>('TPub_PIB_Trim_N_N-1_Millards'!AC28/'TPub_PIB_Trim_N_N-1_Millards'!Y28-1)*100</f>
        <v>-10.022294396480946</v>
      </c>
      <c r="Z28" s="8">
        <f>('TPub_PIB_Trim_N_N-1_Millards'!AD28/'TPub_PIB_Trim_N_N-1_Millards'!Z28-1)*100</f>
        <v>4.7004162227209934</v>
      </c>
      <c r="AA28" s="8">
        <f>('TPub_PIB_Trim_N_N-1_Millards'!AE28/'TPub_PIB_Trim_N_N-1_Millards'!AA28-1)*100</f>
        <v>4.9676014052902895</v>
      </c>
      <c r="AB28" s="8">
        <f>('TPub_PIB_Trim_N_N-1_Millards'!AF28/'TPub_PIB_Trim_N_N-1_Millards'!AB28-1)*100</f>
        <v>13.182224131102593</v>
      </c>
      <c r="AC28" s="8">
        <f>('TPub_PIB_Trim_N_N-1_Millards'!AG28/'TPub_PIB_Trim_N_N-1_Millards'!AC28-1)*100</f>
        <v>20.492296871091686</v>
      </c>
      <c r="AD28" s="8">
        <f>('TPub_PIB_Trim_N_N-1_Millards'!AH28/'TPub_PIB_Trim_N_N-1_Millards'!AD28-1)*100</f>
        <v>9.9401760891217208</v>
      </c>
      <c r="AE28" s="8">
        <f>('TPub_PIB_Trim_N_N-1_Millards'!AI28/'TPub_PIB_Trim_N_N-1_Millards'!AE28-1)*100</f>
        <v>18.641129232271879</v>
      </c>
      <c r="AF28" s="8">
        <f>('TPub_PIB_Trim_N_N-1_Millards'!AJ28/'TPub_PIB_Trim_N_N-1_Millards'!AF28-1)*100</f>
        <v>0.10464457965728702</v>
      </c>
      <c r="AG28" s="8">
        <f>('TPub_PIB_Trim_N_N-1_Millards'!AK28/'TPub_PIB_Trim_N_N-1_Millards'!AG28-1)*100</f>
        <v>-7.3217945289369535</v>
      </c>
      <c r="AH28" s="8">
        <f>('TPub_PIB_Trim_N_N-1_Millards'!AL28/'TPub_PIB_Trim_N_N-1_Millards'!AH28-1)*100</f>
        <v>-5.0726778407234612</v>
      </c>
      <c r="AI28" s="8">
        <f>('TPub_PIB_Trim_N_N-1_Millards'!AM28/'TPub_PIB_Trim_N_N-1_Millards'!AI28-1)*100</f>
        <v>-21.573376489744199</v>
      </c>
      <c r="AJ28" s="8">
        <f>('TPub_PIB_Trim_N_N-1_Millards'!AN28/'TPub_PIB_Trim_N_N-1_Millards'!AJ28-1)*100</f>
        <v>-20.917795725971001</v>
      </c>
      <c r="AK28" s="8">
        <f>('TPub_PIB_Trim_N_N-1_Millards'!AO28/'TPub_PIB_Trim_N_N-1_Millards'!AK28-1)*100</f>
        <v>-14.25439628765769</v>
      </c>
      <c r="AL28" s="8">
        <f>('TPub_PIB_Trim_N_N-1_Millards'!AP28/'TPub_PIB_Trim_N_N-1_Millards'!AL28-1)*100</f>
        <v>10.369389846068589</v>
      </c>
      <c r="AM28" s="8">
        <f>('TPub_PIB_Trim_N_N-1_Millards'!AQ28/'TPub_PIB_Trim_N_N-1_Millards'!AM28-1)*100</f>
        <v>20.621491207363629</v>
      </c>
      <c r="AN28" s="8">
        <f>('TPub_PIB_Trim_N_N-1_Millards'!AR28/'TPub_PIB_Trim_N_N-1_Millards'!AN28-1)*100</f>
        <v>29.480054867700911</v>
      </c>
      <c r="AO28" s="8">
        <f>('TPub_PIB_Trim_N_N-1_Millards'!AS28/'TPub_PIB_Trim_N_N-1_Millards'!AO28-1)*100</f>
        <v>34.271439094490773</v>
      </c>
      <c r="AP28" s="8">
        <f>('TPub_PIB_Trim_N_N-1_Millards'!AT28/'TPub_PIB_Trim_N_N-1_Millards'!AP28-1)*100</f>
        <v>35.171182742830041</v>
      </c>
      <c r="AQ28" s="8">
        <f>('TPub_PIB_Trim_N_N-1_Millards'!AU28/'TPub_PIB_Trim_N_N-1_Millards'!AQ28-1)*100</f>
        <v>35.663455326201209</v>
      </c>
      <c r="AR28" s="8">
        <f>('TPub_PIB_Trim_N_N-1_Millards'!AV28/'TPub_PIB_Trim_N_N-1_Millards'!AR28-1)*100</f>
        <v>34.819804573794187</v>
      </c>
      <c r="AS28" s="8">
        <f>('TPub_PIB_Trim_N_N-1_Millards'!AW28/'TPub_PIB_Trim_N_N-1_Millards'!AS28-1)*100</f>
        <v>17.446875780819472</v>
      </c>
      <c r="AT28" s="8">
        <f>('TPub_PIB_Trim_N_N-1_Millards'!AX28/'TPub_PIB_Trim_N_N-1_Millards'!AT28-1)*100</f>
        <v>-1.2085538299473453</v>
      </c>
      <c r="AU28" s="8">
        <f>('TPub_PIB_Trim_N_N-1_Millards'!AY28/'TPub_PIB_Trim_N_N-1_Millards'!AU28-1)*100</f>
        <v>6.393601839827312</v>
      </c>
      <c r="AV28" s="8">
        <f>('TPub_PIB_Trim_N_N-1_Millards'!AZ28/'TPub_PIB_Trim_N_N-1_Millards'!AV28-1)*100</f>
        <v>-2.2956640704893783</v>
      </c>
      <c r="AW28" s="8">
        <f>('TPub_PIB_Trim_N_N-1_Millards'!BA28/'TPub_PIB_Trim_N_N-1_Millards'!AW28-1)*100</f>
        <v>-0.96419773142546461</v>
      </c>
      <c r="AX28" s="8">
        <f>('TPub_PIB_Trim_N_N-1_Millards'!BB28/'TPub_PIB_Trim_N_N-1_Millards'!AX28-1)*100</f>
        <v>0.26342108819745746</v>
      </c>
      <c r="AY28" s="8">
        <f>('TPub_PIB_Trim_N_N-1_Millards'!BC28/'TPub_PIB_Trim_N_N-1_Millards'!AY28-1)*100</f>
        <v>-5.9131840999495306</v>
      </c>
      <c r="AZ28" s="8">
        <f>('TPub_PIB_Trim_N_N-1_Millards'!BD28/'TPub_PIB_Trim_N_N-1_Millards'!AZ28-1)*100</f>
        <v>5.5526659244175214</v>
      </c>
      <c r="BA28" s="8">
        <f>('TPub_PIB_Trim_N_N-1_Millards'!BE28/'TPub_PIB_Trim_N_N-1_Millards'!BA28-1)*100</f>
        <v>12.81766545230667</v>
      </c>
      <c r="BB28" s="8">
        <f>('TPub_PIB_Trim_N_N-1_Millards'!BF28/'TPub_PIB_Trim_N_N-1_Millards'!BB28-1)*100</f>
        <v>14.762987137140438</v>
      </c>
      <c r="BC28" s="8">
        <f>('TPub_PIB_Trim_N_N-1_Millards'!BG28/'TPub_PIB_Trim_N_N-1_Millards'!BC28-1)*100</f>
        <v>28.566584409270803</v>
      </c>
      <c r="BD28" s="8">
        <f>('TPub_PIB_Trim_N_N-1_Millards'!BH28/'TPub_PIB_Trim_N_N-1_Millards'!BD28-1)*100</f>
        <v>23.716720688764582</v>
      </c>
      <c r="BE28" s="8">
        <f>('TPub_PIB_Trim_N_N-1_Millards'!BI28/'TPub_PIB_Trim_N_N-1_Millards'!BE28-1)*100</f>
        <v>22.138153082319036</v>
      </c>
      <c r="BF28" s="8">
        <f>('TPub_PIB_Trim_N_N-1_Millards'!BJ28/'TPub_PIB_Trim_N_N-1_Millards'!BF28-1)*100</f>
        <v>18.456356317538656</v>
      </c>
      <c r="BG28" s="8">
        <f>('TPub_PIB_Trim_N_N-1_Millards'!BK28/'TPub_PIB_Trim_N_N-1_Millards'!BG28-1)*100</f>
        <v>11.410515318775261</v>
      </c>
      <c r="BH28" s="8">
        <f>('TPub_PIB_Trim_N_N-1_Millards'!BL28/'TPub_PIB_Trim_N_N-1_Millards'!BH28-1)*100</f>
        <v>6.5610552727656701</v>
      </c>
      <c r="BI28" s="8">
        <f>('TPub_PIB_Trim_N_N-1_Millards'!BM28/'TPub_PIB_Trim_N_N-1_Millards'!BI28-1)*100</f>
        <v>3.5226971359807679</v>
      </c>
      <c r="BJ28" s="8">
        <f>('TPub_PIB_Trim_N_N-1_Millards'!BN28/'TPub_PIB_Trim_N_N-1_Millards'!BJ28-1)*100</f>
        <v>-6.3391843152387883</v>
      </c>
      <c r="BK28" s="8">
        <f>('TPub_PIB_Trim_N_N-1_Millards'!BO28/'TPub_PIB_Trim_N_N-1_Millards'!BK28-1)*100</f>
        <v>-3.1396313738966564</v>
      </c>
      <c r="BL28" s="8">
        <f>('TPub_PIB_Trim_N_N-1_Millards'!BP28/'TPub_PIB_Trim_N_N-1_Millards'!BL28-1)*100</f>
        <v>-1.6667929388479719</v>
      </c>
      <c r="BM28" s="8">
        <f>('TPub_PIB_Trim_N_N-1_Millards'!BQ28/'TPub_PIB_Trim_N_N-1_Millards'!BM28-1)*100</f>
        <v>-1.4981180135812289</v>
      </c>
      <c r="BN28" s="8">
        <v>11.430708550563473</v>
      </c>
      <c r="BO28" s="8">
        <v>7.019042877989734</v>
      </c>
      <c r="BP28" s="8">
        <v>4.1843167649295632</v>
      </c>
      <c r="BQ28" s="8">
        <v>6.7887584316935978</v>
      </c>
      <c r="BR28" s="8">
        <v>2.6134237019758588</v>
      </c>
      <c r="BS28" s="8">
        <v>5.0616888139310312</v>
      </c>
      <c r="BT28" s="8">
        <v>3.0478225677090132</v>
      </c>
      <c r="BU28" s="8">
        <v>4.0841060812038865</v>
      </c>
      <c r="BV28" s="8">
        <v>3.9131699403896381</v>
      </c>
      <c r="BW28" s="8">
        <v>1.7034638300165605</v>
      </c>
      <c r="BX28" s="8">
        <v>5.9571016058301618</v>
      </c>
      <c r="BY28" s="8">
        <v>4.9943610808964589</v>
      </c>
      <c r="BZ28" s="8">
        <v>0.19043511021286097</v>
      </c>
      <c r="CA28" s="8">
        <v>3.2171768958604297</v>
      </c>
      <c r="CB28" s="8">
        <v>6.2668721840049457</v>
      </c>
    </row>
    <row r="29" spans="1:80" x14ac:dyDescent="0.35">
      <c r="A29" s="7" t="s">
        <v>38</v>
      </c>
      <c r="B29" s="8">
        <f>('TPub_PIB_Trim_N_N-1_Millards'!F29/'TPub_PIB_Trim_N_N-1_Millards'!B29-1)*100</f>
        <v>-0.68617789787768224</v>
      </c>
      <c r="C29" s="8">
        <f>('TPub_PIB_Trim_N_N-1_Millards'!G29/'TPub_PIB_Trim_N_N-1_Millards'!C29-1)*100</f>
        <v>-2.7201887435781003</v>
      </c>
      <c r="D29" s="8">
        <f>('TPub_PIB_Trim_N_N-1_Millards'!H29/'TPub_PIB_Trim_N_N-1_Millards'!D29-1)*100</f>
        <v>-2.9660129016124803</v>
      </c>
      <c r="E29" s="8">
        <f>('TPub_PIB_Trim_N_N-1_Millards'!I29/'TPub_PIB_Trim_N_N-1_Millards'!E29-1)*100</f>
        <v>-1.4431083152175561</v>
      </c>
      <c r="F29" s="8">
        <f>('TPub_PIB_Trim_N_N-1_Millards'!J29/'TPub_PIB_Trim_N_N-1_Millards'!F29-1)*100</f>
        <v>10.931452389155826</v>
      </c>
      <c r="G29" s="8">
        <f>('TPub_PIB_Trim_N_N-1_Millards'!K29/'TPub_PIB_Trim_N_N-1_Millards'!G29-1)*100</f>
        <v>13.709663388814231</v>
      </c>
      <c r="H29" s="8">
        <f>('TPub_PIB_Trim_N_N-1_Millards'!L29/'TPub_PIB_Trim_N_N-1_Millards'!H29-1)*100</f>
        <v>15.561433020401649</v>
      </c>
      <c r="I29" s="8">
        <f>('TPub_PIB_Trim_N_N-1_Millards'!M29/'TPub_PIB_Trim_N_N-1_Millards'!I29-1)*100</f>
        <v>16.385534162237249</v>
      </c>
      <c r="J29" s="8">
        <f>('TPub_PIB_Trim_N_N-1_Millards'!N29/'TPub_PIB_Trim_N_N-1_Millards'!J29-1)*100</f>
        <v>4.896398602602825</v>
      </c>
      <c r="K29" s="8">
        <f>('TPub_PIB_Trim_N_N-1_Millards'!O29/'TPub_PIB_Trim_N_N-1_Millards'!K29-1)*100</f>
        <v>3.3077601309788429</v>
      </c>
      <c r="L29" s="8">
        <f>('TPub_PIB_Trim_N_N-1_Millards'!P29/'TPub_PIB_Trim_N_N-1_Millards'!L29-1)*100</f>
        <v>0.57135966885042411</v>
      </c>
      <c r="M29" s="8">
        <f>('TPub_PIB_Trim_N_N-1_Millards'!Q29/'TPub_PIB_Trim_N_N-1_Millards'!M29-1)*100</f>
        <v>-3.1543683100048403</v>
      </c>
      <c r="N29" s="8">
        <f>('TPub_PIB_Trim_N_N-1_Millards'!R29/'TPub_PIB_Trim_N_N-1_Millards'!N29-1)*100</f>
        <v>-4.6514650533636237</v>
      </c>
      <c r="O29" s="8">
        <f>('TPub_PIB_Trim_N_N-1_Millards'!S29/'TPub_PIB_Trim_N_N-1_Millards'!O29-1)*100</f>
        <v>-6.2699531351932176</v>
      </c>
      <c r="P29" s="8">
        <f>('TPub_PIB_Trim_N_N-1_Millards'!T29/'TPub_PIB_Trim_N_N-1_Millards'!P29-1)*100</f>
        <v>-5.2004439107953493</v>
      </c>
      <c r="Q29" s="8">
        <f>('TPub_PIB_Trim_N_N-1_Millards'!U29/'TPub_PIB_Trim_N_N-1_Millards'!Q29-1)*100</f>
        <v>-1.3810805990713271</v>
      </c>
      <c r="R29" s="8">
        <f>('TPub_PIB_Trim_N_N-1_Millards'!V29/'TPub_PIB_Trim_N_N-1_Millards'!R29-1)*100</f>
        <v>7.7647916892670699</v>
      </c>
      <c r="S29" s="8">
        <f>('TPub_PIB_Trim_N_N-1_Millards'!W29/'TPub_PIB_Trim_N_N-1_Millards'!S29-1)*100</f>
        <v>12.311841869013751</v>
      </c>
      <c r="T29" s="8">
        <f>('TPub_PIB_Trim_N_N-1_Millards'!X29/'TPub_PIB_Trim_N_N-1_Millards'!T29-1)*100</f>
        <v>14.349913804140414</v>
      </c>
      <c r="U29" s="8">
        <f>('TPub_PIB_Trim_N_N-1_Millards'!Y29/'TPub_PIB_Trim_N_N-1_Millards'!U29-1)*100</f>
        <v>13.768012106271099</v>
      </c>
      <c r="V29" s="8">
        <f>('TPub_PIB_Trim_N_N-1_Millards'!Z29/'TPub_PIB_Trim_N_N-1_Millards'!V29-1)*100</f>
        <v>6.3183751892179174</v>
      </c>
      <c r="W29" s="8">
        <f>('TPub_PIB_Trim_N_N-1_Millards'!AA29/'TPub_PIB_Trim_N_N-1_Millards'!W29-1)*100</f>
        <v>3.4049544789777286</v>
      </c>
      <c r="X29" s="8">
        <f>('TPub_PIB_Trim_N_N-1_Millards'!AB29/'TPub_PIB_Trim_N_N-1_Millards'!X29-1)*100</f>
        <v>0.51163418609907474</v>
      </c>
      <c r="Y29" s="8">
        <f>('TPub_PIB_Trim_N_N-1_Millards'!AC29/'TPub_PIB_Trim_N_N-1_Millards'!Y29-1)*100</f>
        <v>-2.3761839007715002</v>
      </c>
      <c r="Z29" s="8">
        <f>('TPub_PIB_Trim_N_N-1_Millards'!AD29/'TPub_PIB_Trim_N_N-1_Millards'!Z29-1)*100</f>
        <v>-5.7687426492842757</v>
      </c>
      <c r="AA29" s="8">
        <f>('TPub_PIB_Trim_N_N-1_Millards'!AE29/'TPub_PIB_Trim_N_N-1_Millards'!AA29-1)*100</f>
        <v>-5.8369610674753662</v>
      </c>
      <c r="AB29" s="8">
        <f>('TPub_PIB_Trim_N_N-1_Millards'!AF29/'TPub_PIB_Trim_N_N-1_Millards'!AB29-1)*100</f>
        <v>-3.2377283345115582</v>
      </c>
      <c r="AC29" s="8">
        <f>('TPub_PIB_Trim_N_N-1_Millards'!AG29/'TPub_PIB_Trim_N_N-1_Millards'!AC29-1)*100</f>
        <v>2.1968297617544152</v>
      </c>
      <c r="AD29" s="8">
        <f>('TPub_PIB_Trim_N_N-1_Millards'!AH29/'TPub_PIB_Trim_N_N-1_Millards'!AD29-1)*100</f>
        <v>11.512676129704037</v>
      </c>
      <c r="AE29" s="8">
        <f>('TPub_PIB_Trim_N_N-1_Millards'!AI29/'TPub_PIB_Trim_N_N-1_Millards'!AE29-1)*100</f>
        <v>15.124511167039945</v>
      </c>
      <c r="AF29" s="8">
        <f>('TPub_PIB_Trim_N_N-1_Millards'!AJ29/'TPub_PIB_Trim_N_N-1_Millards'!AF29-1)*100</f>
        <v>13.287048112192501</v>
      </c>
      <c r="AG29" s="8">
        <f>('TPub_PIB_Trim_N_N-1_Millards'!AK29/'TPub_PIB_Trim_N_N-1_Millards'!AG29-1)*100</f>
        <v>6.191898962829856</v>
      </c>
      <c r="AH29" s="8">
        <f>('TPub_PIB_Trim_N_N-1_Millards'!AL29/'TPub_PIB_Trim_N_N-1_Millards'!AH29-1)*100</f>
        <v>-5.5850648009264976</v>
      </c>
      <c r="AI29" s="8">
        <f>('TPub_PIB_Trim_N_N-1_Millards'!AM29/'TPub_PIB_Trim_N_N-1_Millards'!AI29-1)*100</f>
        <v>-12.027467556808368</v>
      </c>
      <c r="AJ29" s="8">
        <f>('TPub_PIB_Trim_N_N-1_Millards'!AN29/'TPub_PIB_Trim_N_N-1_Millards'!AJ29-1)*100</f>
        <v>-13.893766156354115</v>
      </c>
      <c r="AK29" s="8">
        <f>('TPub_PIB_Trim_N_N-1_Millards'!AO29/'TPub_PIB_Trim_N_N-1_Millards'!AK29-1)*100</f>
        <v>-11.153750351252112</v>
      </c>
      <c r="AL29" s="8">
        <f>('TPub_PIB_Trim_N_N-1_Millards'!AP29/'TPub_PIB_Trim_N_N-1_Millards'!AL29-1)*100</f>
        <v>8.0236973813798471</v>
      </c>
      <c r="AM29" s="8">
        <f>('TPub_PIB_Trim_N_N-1_Millards'!AQ29/'TPub_PIB_Trim_N_N-1_Millards'!AM29-1)*100</f>
        <v>14.770322388468626</v>
      </c>
      <c r="AN29" s="8">
        <f>('TPub_PIB_Trim_N_N-1_Millards'!AR29/'TPub_PIB_Trim_N_N-1_Millards'!AN29-1)*100</f>
        <v>18.826652882011796</v>
      </c>
      <c r="AO29" s="8">
        <f>('TPub_PIB_Trim_N_N-1_Millards'!AS29/'TPub_PIB_Trim_N_N-1_Millards'!AO29-1)*100</f>
        <v>19.60967793088426</v>
      </c>
      <c r="AP29" s="8">
        <f>('TPub_PIB_Trim_N_N-1_Millards'!AT29/'TPub_PIB_Trim_N_N-1_Millards'!AP29-1)*100</f>
        <v>5.4757174768852002</v>
      </c>
      <c r="AQ29" s="8">
        <f>('TPub_PIB_Trim_N_N-1_Millards'!AU29/'TPub_PIB_Trim_N_N-1_Millards'!AQ29-1)*100</f>
        <v>4.3585430393458413</v>
      </c>
      <c r="AR29" s="8">
        <f>('TPub_PIB_Trim_N_N-1_Millards'!AV29/'TPub_PIB_Trim_N_N-1_Millards'!AR29-1)*100</f>
        <v>3.7947356967538148</v>
      </c>
      <c r="AS29" s="8">
        <f>('TPub_PIB_Trim_N_N-1_Millards'!AW29/'TPub_PIB_Trim_N_N-1_Millards'!AS29-1)*100</f>
        <v>3.7668642857391577</v>
      </c>
      <c r="AT29" s="8">
        <f>('TPub_PIB_Trim_N_N-1_Millards'!AX29/'TPub_PIB_Trim_N_N-1_Millards'!AT29-1)*100</f>
        <v>4.2202421900375597</v>
      </c>
      <c r="AU29" s="8">
        <f>('TPub_PIB_Trim_N_N-1_Millards'!AY29/'TPub_PIB_Trim_N_N-1_Millards'!AU29-1)*100</f>
        <v>4.4750771148465818</v>
      </c>
      <c r="AV29" s="8">
        <f>('TPub_PIB_Trim_N_N-1_Millards'!AZ29/'TPub_PIB_Trim_N_N-1_Millards'!AV29-1)*100</f>
        <v>4.4802876929401769</v>
      </c>
      <c r="AW29" s="8">
        <f>('TPub_PIB_Trim_N_N-1_Millards'!BA29/'TPub_PIB_Trim_N_N-1_Millards'!AW29-1)*100</f>
        <v>4.2430567758065418</v>
      </c>
      <c r="AX29" s="8">
        <f>('TPub_PIB_Trim_N_N-1_Millards'!BB29/'TPub_PIB_Trim_N_N-1_Millards'!AX29-1)*100</f>
        <v>4.9464807018031243</v>
      </c>
      <c r="AY29" s="8">
        <f>('TPub_PIB_Trim_N_N-1_Millards'!BC29/'TPub_PIB_Trim_N_N-1_Millards'!AY29-1)*100</f>
        <v>5.0125320576213994</v>
      </c>
      <c r="AZ29" s="8">
        <f>('TPub_PIB_Trim_N_N-1_Millards'!BD29/'TPub_PIB_Trim_N_N-1_Millards'!AZ29-1)*100</f>
        <v>5.5791004826759583</v>
      </c>
      <c r="BA29" s="8">
        <f>('TPub_PIB_Trim_N_N-1_Millards'!BE29/'TPub_PIB_Trim_N_N-1_Millards'!BA29-1)*100</f>
        <v>6.6303786978342938</v>
      </c>
      <c r="BB29" s="8">
        <f>('TPub_PIB_Trim_N_N-1_Millards'!BF29/'TPub_PIB_Trim_N_N-1_Millards'!BB29-1)*100</f>
        <v>6.5670513266020913</v>
      </c>
      <c r="BC29" s="8">
        <f>('TPub_PIB_Trim_N_N-1_Millards'!BG29/'TPub_PIB_Trim_N_N-1_Millards'!BC29-1)*100</f>
        <v>6.8235048404881038</v>
      </c>
      <c r="BD29" s="8">
        <f>('TPub_PIB_Trim_N_N-1_Millards'!BH29/'TPub_PIB_Trim_N_N-1_Millards'!BD29-1)*100</f>
        <v>5.8777865043919464</v>
      </c>
      <c r="BE29" s="8">
        <f>('TPub_PIB_Trim_N_N-1_Millards'!BI29/'TPub_PIB_Trim_N_N-1_Millards'!BE29-1)*100</f>
        <v>3.7953345828437568</v>
      </c>
      <c r="BF29" s="8">
        <f>('TPub_PIB_Trim_N_N-1_Millards'!BJ29/'TPub_PIB_Trim_N_N-1_Millards'!BF29-1)*100</f>
        <v>0.41157293080475998</v>
      </c>
      <c r="BG29" s="8">
        <f>('TPub_PIB_Trim_N_N-1_Millards'!BK29/'TPub_PIB_Trim_N_N-1_Millards'!BG29-1)*100</f>
        <v>-1.0820001377264576</v>
      </c>
      <c r="BH29" s="8">
        <f>('TPub_PIB_Trim_N_N-1_Millards'!BL29/'TPub_PIB_Trim_N_N-1_Millards'!BH29-1)*100</f>
        <v>-1.0448865982549904</v>
      </c>
      <c r="BI29" s="8">
        <f>('TPub_PIB_Trim_N_N-1_Millards'!BM29/'TPub_PIB_Trim_N_N-1_Millards'!BI29-1)*100</f>
        <v>0.4892205808283645</v>
      </c>
      <c r="BJ29" s="8">
        <f>('TPub_PIB_Trim_N_N-1_Millards'!BN29/'TPub_PIB_Trim_N_N-1_Millards'!BJ29-1)*100</f>
        <v>4.228201930776132</v>
      </c>
      <c r="BK29" s="8">
        <f>('TPub_PIB_Trim_N_N-1_Millards'!BO29/'TPub_PIB_Trim_N_N-1_Millards'!BK29-1)*100</f>
        <v>6.1828261754777625</v>
      </c>
      <c r="BL29" s="8">
        <f>('TPub_PIB_Trim_N_N-1_Millards'!BP29/'TPub_PIB_Trim_N_N-1_Millards'!BL29-1)*100</f>
        <v>6.976783940183684</v>
      </c>
      <c r="BM29" s="8">
        <f>('TPub_PIB_Trim_N_N-1_Millards'!BQ29/'TPub_PIB_Trim_N_N-1_Millards'!BM29-1)*100</f>
        <v>6.6268688283160238</v>
      </c>
      <c r="BN29" s="8">
        <v>5.6248416737838314</v>
      </c>
      <c r="BO29" s="8">
        <v>4.7783493332735238</v>
      </c>
      <c r="BP29" s="8">
        <v>4.4633319771441693</v>
      </c>
      <c r="BQ29" s="8">
        <v>4.6522525238240631</v>
      </c>
      <c r="BR29" s="8">
        <v>10.040657842848333</v>
      </c>
      <c r="BS29" s="8">
        <v>10.651795937884124</v>
      </c>
      <c r="BT29" s="8">
        <v>11.163304450364331</v>
      </c>
      <c r="BU29" s="8">
        <v>11.572047764187033</v>
      </c>
      <c r="BV29" s="8">
        <v>17.990815288141484</v>
      </c>
      <c r="BW29" s="8">
        <v>18.359186748231981</v>
      </c>
      <c r="BX29" s="8">
        <v>18.771067176124689</v>
      </c>
      <c r="BY29" s="8">
        <v>19.224630266046816</v>
      </c>
      <c r="BZ29" s="8">
        <v>6.0102345552288439</v>
      </c>
      <c r="CA29" s="8">
        <v>5.7768780517158502</v>
      </c>
      <c r="CB29" s="8">
        <v>4.9080220662352625</v>
      </c>
    </row>
    <row r="30" spans="1:80" x14ac:dyDescent="0.35">
      <c r="A30" s="7" t="s">
        <v>39</v>
      </c>
      <c r="B30" s="8">
        <f>('TPub_PIB_Trim_N_N-1_Millards'!F30/'TPub_PIB_Trim_N_N-1_Millards'!B30-1)*100</f>
        <v>0.895668510232972</v>
      </c>
      <c r="C30" s="8">
        <f>('TPub_PIB_Trim_N_N-1_Millards'!G30/'TPub_PIB_Trim_N_N-1_Millards'!C30-1)*100</f>
        <v>3.7069325494098804</v>
      </c>
      <c r="D30" s="8">
        <f>('TPub_PIB_Trim_N_N-1_Millards'!H30/'TPub_PIB_Trim_N_N-1_Millards'!D30-1)*100</f>
        <v>-6.8562412089138487</v>
      </c>
      <c r="E30" s="8">
        <f>('TPub_PIB_Trim_N_N-1_Millards'!I30/'TPub_PIB_Trim_N_N-1_Millards'!E30-1)*100</f>
        <v>3.1013894394064989</v>
      </c>
      <c r="F30" s="8">
        <f>('TPub_PIB_Trim_N_N-1_Millards'!J30/'TPub_PIB_Trim_N_N-1_Millards'!F30-1)*100</f>
        <v>13.016680362371869</v>
      </c>
      <c r="G30" s="8">
        <f>('TPub_PIB_Trim_N_N-1_Millards'!K30/'TPub_PIB_Trim_N_N-1_Millards'!G30-1)*100</f>
        <v>17.481890855708993</v>
      </c>
      <c r="H30" s="8">
        <f>('TPub_PIB_Trim_N_N-1_Millards'!L30/'TPub_PIB_Trim_N_N-1_Millards'!H30-1)*100</f>
        <v>20.616498942764249</v>
      </c>
      <c r="I30" s="8">
        <f>('TPub_PIB_Trim_N_N-1_Millards'!M30/'TPub_PIB_Trim_N_N-1_Millards'!I30-1)*100</f>
        <v>18.747027874595524</v>
      </c>
      <c r="J30" s="8">
        <f>('TPub_PIB_Trim_N_N-1_Millards'!N30/'TPub_PIB_Trim_N_N-1_Millards'!J30-1)*100</f>
        <v>-1.9298994680525872</v>
      </c>
      <c r="K30" s="8">
        <f>('TPub_PIB_Trim_N_N-1_Millards'!O30/'TPub_PIB_Trim_N_N-1_Millards'!K30-1)*100</f>
        <v>-1.2080398431834505</v>
      </c>
      <c r="L30" s="8">
        <f>('TPub_PIB_Trim_N_N-1_Millards'!P30/'TPub_PIB_Trim_N_N-1_Millards'!L30-1)*100</f>
        <v>3.4735698257401637</v>
      </c>
      <c r="M30" s="8">
        <f>('TPub_PIB_Trim_N_N-1_Millards'!Q30/'TPub_PIB_Trim_N_N-1_Millards'!M30-1)*100</f>
        <v>-3.9532032318966404</v>
      </c>
      <c r="N30" s="8">
        <f>('TPub_PIB_Trim_N_N-1_Millards'!R30/'TPub_PIB_Trim_N_N-1_Millards'!N30-1)*100</f>
        <v>32.246452327746056</v>
      </c>
      <c r="O30" s="8">
        <f>('TPub_PIB_Trim_N_N-1_Millards'!S30/'TPub_PIB_Trim_N_N-1_Millards'!O30-1)*100</f>
        <v>33.72614314402658</v>
      </c>
      <c r="P30" s="8">
        <f>('TPub_PIB_Trim_N_N-1_Millards'!T30/'TPub_PIB_Trim_N_N-1_Millards'!P30-1)*100</f>
        <v>36.163081263730604</v>
      </c>
      <c r="Q30" s="8">
        <f>('TPub_PIB_Trim_N_N-1_Millards'!U30/'TPub_PIB_Trim_N_N-1_Millards'!Q30-1)*100</f>
        <v>30.621743485105025</v>
      </c>
      <c r="R30" s="8">
        <f>('TPub_PIB_Trim_N_N-1_Millards'!V30/'TPub_PIB_Trim_N_N-1_Millards'!R30-1)*100</f>
        <v>14.649881740944327</v>
      </c>
      <c r="S30" s="8">
        <f>('TPub_PIB_Trim_N_N-1_Millards'!W30/'TPub_PIB_Trim_N_N-1_Millards'!S30-1)*100</f>
        <v>0.71198171940511923</v>
      </c>
      <c r="T30" s="8">
        <f>('TPub_PIB_Trim_N_N-1_Millards'!X30/'TPub_PIB_Trim_N_N-1_Millards'!T30-1)*100</f>
        <v>6.4599445818968482</v>
      </c>
      <c r="U30" s="8">
        <f>('TPub_PIB_Trim_N_N-1_Millards'!Y30/'TPub_PIB_Trim_N_N-1_Millards'!U30-1)*100</f>
        <v>7.6072093896859538</v>
      </c>
      <c r="V30" s="8">
        <f>('TPub_PIB_Trim_N_N-1_Millards'!Z30/'TPub_PIB_Trim_N_N-1_Millards'!V30-1)*100</f>
        <v>-5.6463242992428881</v>
      </c>
      <c r="W30" s="8">
        <f>('TPub_PIB_Trim_N_N-1_Millards'!AA30/'TPub_PIB_Trim_N_N-1_Millards'!W30-1)*100</f>
        <v>5.4380724182871765</v>
      </c>
      <c r="X30" s="8">
        <f>('TPub_PIB_Trim_N_N-1_Millards'!AB30/'TPub_PIB_Trim_N_N-1_Millards'!X30-1)*100</f>
        <v>-7.8533593081854374</v>
      </c>
      <c r="Y30" s="8">
        <f>('TPub_PIB_Trim_N_N-1_Millards'!AC30/'TPub_PIB_Trim_N_N-1_Millards'!Y30-1)*100</f>
        <v>2.5289855651590143</v>
      </c>
      <c r="Z30" s="8">
        <f>('TPub_PIB_Trim_N_N-1_Millards'!AD30/'TPub_PIB_Trim_N_N-1_Millards'!Z30-1)*100</f>
        <v>13.864989236472901</v>
      </c>
      <c r="AA30" s="8">
        <f>('TPub_PIB_Trim_N_N-1_Millards'!AE30/'TPub_PIB_Trim_N_N-1_Millards'!AA30-1)*100</f>
        <v>1.0772963639826605</v>
      </c>
      <c r="AB30" s="8">
        <f>('TPub_PIB_Trim_N_N-1_Millards'!AF30/'TPub_PIB_Trim_N_N-1_Millards'!AB30-1)*100</f>
        <v>14.630387658536703</v>
      </c>
      <c r="AC30" s="8">
        <f>('TPub_PIB_Trim_N_N-1_Millards'!AG30/'TPub_PIB_Trim_N_N-1_Millards'!AC30-1)*100</f>
        <v>-0.25557540034054638</v>
      </c>
      <c r="AD30" s="8">
        <f>('TPub_PIB_Trim_N_N-1_Millards'!AH30/'TPub_PIB_Trim_N_N-1_Millards'!AD30-1)*100</f>
        <v>-4.3616231428180612</v>
      </c>
      <c r="AE30" s="8">
        <f>('TPub_PIB_Trim_N_N-1_Millards'!AI30/'TPub_PIB_Trim_N_N-1_Millards'!AE30-1)*100</f>
        <v>23.05284220552042</v>
      </c>
      <c r="AF30" s="8">
        <f>('TPub_PIB_Trim_N_N-1_Millards'!AJ30/'TPub_PIB_Trim_N_N-1_Millards'!AF30-1)*100</f>
        <v>6.4045662927710412</v>
      </c>
      <c r="AG30" s="8">
        <f>('TPub_PIB_Trim_N_N-1_Millards'!AK30/'TPub_PIB_Trim_N_N-1_Millards'!AG30-1)*100</f>
        <v>33.557088494097506</v>
      </c>
      <c r="AH30" s="8">
        <f>('TPub_PIB_Trim_N_N-1_Millards'!AL30/'TPub_PIB_Trim_N_N-1_Millards'!AH30-1)*100</f>
        <v>23.305715898769552</v>
      </c>
      <c r="AI30" s="8">
        <f>('TPub_PIB_Trim_N_N-1_Millards'!AM30/'TPub_PIB_Trim_N_N-1_Millards'!AI30-1)*100</f>
        <v>29.540541560801881</v>
      </c>
      <c r="AJ30" s="8">
        <f>('TPub_PIB_Trim_N_N-1_Millards'!AN30/'TPub_PIB_Trim_N_N-1_Millards'!AJ30-1)*100</f>
        <v>39.127648383559041</v>
      </c>
      <c r="AK30" s="8">
        <f>('TPub_PIB_Trim_N_N-1_Millards'!AO30/'TPub_PIB_Trim_N_N-1_Millards'!AK30-1)*100</f>
        <v>3.1727952319638097</v>
      </c>
      <c r="AL30" s="8">
        <f>('TPub_PIB_Trim_N_N-1_Millards'!AP30/'TPub_PIB_Trim_N_N-1_Millards'!AL30-1)*100</f>
        <v>15.531498956929823</v>
      </c>
      <c r="AM30" s="8">
        <f>('TPub_PIB_Trim_N_N-1_Millards'!AQ30/'TPub_PIB_Trim_N_N-1_Millards'!AM30-1)*100</f>
        <v>-1.245483855585261</v>
      </c>
      <c r="AN30" s="8">
        <f>('TPub_PIB_Trim_N_N-1_Millards'!AR30/'TPub_PIB_Trim_N_N-1_Millards'!AN30-1)*100</f>
        <v>-0.42385796746596816</v>
      </c>
      <c r="AO30" s="8">
        <f>('TPub_PIB_Trim_N_N-1_Millards'!AS30/'TPub_PIB_Trim_N_N-1_Millards'!AO30-1)*100</f>
        <v>23.704103888978633</v>
      </c>
      <c r="AP30" s="8">
        <f>('TPub_PIB_Trim_N_N-1_Millards'!AT30/'TPub_PIB_Trim_N_N-1_Millards'!AP30-1)*100</f>
        <v>16.137279984692519</v>
      </c>
      <c r="AQ30" s="8">
        <f>('TPub_PIB_Trim_N_N-1_Millards'!AU30/'TPub_PIB_Trim_N_N-1_Millards'!AQ30-1)*100</f>
        <v>19.102370314184579</v>
      </c>
      <c r="AR30" s="8">
        <f>('TPub_PIB_Trim_N_N-1_Millards'!AV30/'TPub_PIB_Trim_N_N-1_Millards'!AR30-1)*100</f>
        <v>10.446441702523646</v>
      </c>
      <c r="AS30" s="8">
        <f>('TPub_PIB_Trim_N_N-1_Millards'!AW30/'TPub_PIB_Trim_N_N-1_Millards'!AS30-1)*100</f>
        <v>13.726735556181534</v>
      </c>
      <c r="AT30" s="8">
        <f>('TPub_PIB_Trim_N_N-1_Millards'!AX30/'TPub_PIB_Trim_N_N-1_Millards'!AT30-1)*100</f>
        <v>5.6441013348449642</v>
      </c>
      <c r="AU30" s="8">
        <f>('TPub_PIB_Trim_N_N-1_Millards'!AY30/'TPub_PIB_Trim_N_N-1_Millards'!AU30-1)*100</f>
        <v>-0.57655548971667914</v>
      </c>
      <c r="AV30" s="8">
        <f>('TPub_PIB_Trim_N_N-1_Millards'!AZ30/'TPub_PIB_Trim_N_N-1_Millards'!AV30-1)*100</f>
        <v>10.545521472294016</v>
      </c>
      <c r="AW30" s="8">
        <f>('TPub_PIB_Trim_N_N-1_Millards'!BA30/'TPub_PIB_Trim_N_N-1_Millards'!AW30-1)*100</f>
        <v>6.219209610717269</v>
      </c>
      <c r="AX30" s="8">
        <f>('TPub_PIB_Trim_N_N-1_Millards'!BB30/'TPub_PIB_Trim_N_N-1_Millards'!AX30-1)*100</f>
        <v>6.7679379919169502</v>
      </c>
      <c r="AY30" s="8">
        <f>('TPub_PIB_Trim_N_N-1_Millards'!BC30/'TPub_PIB_Trim_N_N-1_Millards'!AY30-1)*100</f>
        <v>4.2658232895124826</v>
      </c>
      <c r="AZ30" s="8">
        <f>('TPub_PIB_Trim_N_N-1_Millards'!BD30/'TPub_PIB_Trim_N_N-1_Millards'!AZ30-1)*100</f>
        <v>6.2248488806019076</v>
      </c>
      <c r="BA30" s="8">
        <f>('TPub_PIB_Trim_N_N-1_Millards'!BE30/'TPub_PIB_Trim_N_N-1_Millards'!BA30-1)*100</f>
        <v>3.772183525502415</v>
      </c>
      <c r="BB30" s="8">
        <f>('TPub_PIB_Trim_N_N-1_Millards'!BF30/'TPub_PIB_Trim_N_N-1_Millards'!BB30-1)*100</f>
        <v>5.1260682062663765</v>
      </c>
      <c r="BC30" s="8">
        <f>('TPub_PIB_Trim_N_N-1_Millards'!BG30/'TPub_PIB_Trim_N_N-1_Millards'!BC30-1)*100</f>
        <v>5.856552144749827</v>
      </c>
      <c r="BD30" s="8">
        <f>('TPub_PIB_Trim_N_N-1_Millards'!BH30/'TPub_PIB_Trim_N_N-1_Millards'!BD30-1)*100</f>
        <v>-3.0045853233981901</v>
      </c>
      <c r="BE30" s="8">
        <f>('TPub_PIB_Trim_N_N-1_Millards'!BI30/'TPub_PIB_Trim_N_N-1_Millards'!BE30-1)*100</f>
        <v>5.4822565463204853</v>
      </c>
      <c r="BF30" s="8">
        <f>('TPub_PIB_Trim_N_N-1_Millards'!BJ30/'TPub_PIB_Trim_N_N-1_Millards'!BF30-1)*100</f>
        <v>-0.77086076086972932</v>
      </c>
      <c r="BG30" s="8">
        <f>('TPub_PIB_Trim_N_N-1_Millards'!BK30/'TPub_PIB_Trim_N_N-1_Millards'!BG30-1)*100</f>
        <v>-5.6737088305393257</v>
      </c>
      <c r="BH30" s="8">
        <f>('TPub_PIB_Trim_N_N-1_Millards'!BL30/'TPub_PIB_Trim_N_N-1_Millards'!BH30-1)*100</f>
        <v>3.2462174621090911</v>
      </c>
      <c r="BI30" s="8">
        <f>('TPub_PIB_Trim_N_N-1_Millards'!BM30/'TPub_PIB_Trim_N_N-1_Millards'!BI30-1)*100</f>
        <v>-10.204991775414808</v>
      </c>
      <c r="BJ30" s="8">
        <f>('TPub_PIB_Trim_N_N-1_Millards'!BN30/'TPub_PIB_Trim_N_N-1_Millards'!BJ30-1)*100</f>
        <v>5.4015546132587744</v>
      </c>
      <c r="BK30" s="8">
        <f>('TPub_PIB_Trim_N_N-1_Millards'!BO30/'TPub_PIB_Trim_N_N-1_Millards'!BK30-1)*100</f>
        <v>-2.1090645672479535</v>
      </c>
      <c r="BL30" s="8">
        <f>('TPub_PIB_Trim_N_N-1_Millards'!BP30/'TPub_PIB_Trim_N_N-1_Millards'!BL30-1)*100</f>
        <v>-6.0822580162112949</v>
      </c>
      <c r="BM30" s="8">
        <f>('TPub_PIB_Trim_N_N-1_Millards'!BQ30/'TPub_PIB_Trim_N_N-1_Millards'!BM30-1)*100</f>
        <v>6.7019756771968586</v>
      </c>
      <c r="BN30" s="8">
        <v>-2.1936666720586029</v>
      </c>
      <c r="BO30" s="8">
        <v>2.3741780739214624</v>
      </c>
      <c r="BP30" s="8">
        <v>3.5672737069363913</v>
      </c>
      <c r="BQ30" s="8">
        <v>-3.4303931344379923</v>
      </c>
      <c r="BR30" s="8">
        <v>15.368833634785272</v>
      </c>
      <c r="BS30" s="8">
        <v>9.333761931145812</v>
      </c>
      <c r="BT30" s="8">
        <v>13.862750288178137</v>
      </c>
      <c r="BU30" s="8">
        <v>10.012669670350526</v>
      </c>
      <c r="BV30" s="8">
        <v>0.76157207179163855</v>
      </c>
      <c r="BW30" s="8">
        <v>7.2275175268774916</v>
      </c>
      <c r="BX30" s="8">
        <v>-3.5159904858772517E-2</v>
      </c>
      <c r="BY30" s="8">
        <v>3.1017549975872027</v>
      </c>
      <c r="BZ30" s="8">
        <v>5.549655892053984</v>
      </c>
      <c r="CA30" s="8">
        <v>8.6638270901767243</v>
      </c>
      <c r="CB30" s="8">
        <v>9.3197746293631525</v>
      </c>
    </row>
    <row r="31" spans="1:80" x14ac:dyDescent="0.35">
      <c r="A31" s="7" t="s">
        <v>40</v>
      </c>
      <c r="B31" s="8">
        <f>('TPub_PIB_Trim_N_N-1_Millards'!F31/'TPub_PIB_Trim_N_N-1_Millards'!B31-1)*100</f>
        <v>1.4882714089032856</v>
      </c>
      <c r="C31" s="8">
        <f>('TPub_PIB_Trim_N_N-1_Millards'!G31/'TPub_PIB_Trim_N_N-1_Millards'!C31-1)*100</f>
        <v>1.3169275366419875</v>
      </c>
      <c r="D31" s="8">
        <f>('TPub_PIB_Trim_N_N-1_Millards'!H31/'TPub_PIB_Trim_N_N-1_Millards'!D31-1)*100</f>
        <v>1.7151038990315559</v>
      </c>
      <c r="E31" s="8">
        <f>('TPub_PIB_Trim_N_N-1_Millards'!I31/'TPub_PIB_Trim_N_N-1_Millards'!E31-1)*100</f>
        <v>4.1854048048034276</v>
      </c>
      <c r="F31" s="8">
        <f>('TPub_PIB_Trim_N_N-1_Millards'!J31/'TPub_PIB_Trim_N_N-1_Millards'!F31-1)*100</f>
        <v>16.807654794796246</v>
      </c>
      <c r="G31" s="8">
        <f>('TPub_PIB_Trim_N_N-1_Millards'!K31/'TPub_PIB_Trim_N_N-1_Millards'!G31-1)*100</f>
        <v>16.931500908849916</v>
      </c>
      <c r="H31" s="8">
        <f>('TPub_PIB_Trim_N_N-1_Millards'!L31/'TPub_PIB_Trim_N_N-1_Millards'!H31-1)*100</f>
        <v>10.811637540298857</v>
      </c>
      <c r="I31" s="8">
        <f>('TPub_PIB_Trim_N_N-1_Millards'!M31/'TPub_PIB_Trim_N_N-1_Millards'!I31-1)*100</f>
        <v>5.9985578290427499</v>
      </c>
      <c r="J31" s="8">
        <f>('TPub_PIB_Trim_N_N-1_Millards'!N31/'TPub_PIB_Trim_N_N-1_Millards'!J31-1)*100</f>
        <v>9.3890519328245539</v>
      </c>
      <c r="K31" s="8">
        <f>('TPub_PIB_Trim_N_N-1_Millards'!O31/'TPub_PIB_Trim_N_N-1_Millards'!K31-1)*100</f>
        <v>18.762668350777133</v>
      </c>
      <c r="L31" s="8">
        <f>('TPub_PIB_Trim_N_N-1_Millards'!P31/'TPub_PIB_Trim_N_N-1_Millards'!L31-1)*100</f>
        <v>21.880184315536066</v>
      </c>
      <c r="M31" s="8">
        <f>('TPub_PIB_Trim_N_N-1_Millards'!Q31/'TPub_PIB_Trim_N_N-1_Millards'!M31-1)*100</f>
        <v>6.9675601912223994</v>
      </c>
      <c r="N31" s="8">
        <f>('TPub_PIB_Trim_N_N-1_Millards'!R31/'TPub_PIB_Trim_N_N-1_Millards'!N31-1)*100</f>
        <v>13.981332301723558</v>
      </c>
      <c r="O31" s="8">
        <f>('TPub_PIB_Trim_N_N-1_Millards'!S31/'TPub_PIB_Trim_N_N-1_Millards'!O31-1)*100</f>
        <v>-4.1477390483254606</v>
      </c>
      <c r="P31" s="8">
        <f>('TPub_PIB_Trim_N_N-1_Millards'!T31/'TPub_PIB_Trim_N_N-1_Millards'!P31-1)*100</f>
        <v>2.2536941830117341</v>
      </c>
      <c r="Q31" s="8">
        <f>('TPub_PIB_Trim_N_N-1_Millards'!U31/'TPub_PIB_Trim_N_N-1_Millards'!Q31-1)*100</f>
        <v>27.669526004116875</v>
      </c>
      <c r="R31" s="8">
        <f>('TPub_PIB_Trim_N_N-1_Millards'!V31/'TPub_PIB_Trim_N_N-1_Millards'!R31-1)*100</f>
        <v>6.1844135942801692</v>
      </c>
      <c r="S31" s="8">
        <f>('TPub_PIB_Trim_N_N-1_Millards'!W31/'TPub_PIB_Trim_N_N-1_Millards'!S31-1)*100</f>
        <v>24.055716151867856</v>
      </c>
      <c r="T31" s="8">
        <f>('TPub_PIB_Trim_N_N-1_Millards'!X31/'TPub_PIB_Trim_N_N-1_Millards'!T31-1)*100</f>
        <v>17.219696665990057</v>
      </c>
      <c r="U31" s="8">
        <f>('TPub_PIB_Trim_N_N-1_Millards'!Y31/'TPub_PIB_Trim_N_N-1_Millards'!U31-1)*100</f>
        <v>16.476762378720199</v>
      </c>
      <c r="V31" s="8">
        <f>('TPub_PIB_Trim_N_N-1_Millards'!Z31/'TPub_PIB_Trim_N_N-1_Millards'!V31-1)*100</f>
        <v>6.6405776200318067</v>
      </c>
      <c r="W31" s="8">
        <f>('TPub_PIB_Trim_N_N-1_Millards'!AA31/'TPub_PIB_Trim_N_N-1_Millards'!W31-1)*100</f>
        <v>-0.39416092646443746</v>
      </c>
      <c r="X31" s="8">
        <f>('TPub_PIB_Trim_N_N-1_Millards'!AB31/'TPub_PIB_Trim_N_N-1_Millards'!X31-1)*100</f>
        <v>6.3457216342483358</v>
      </c>
      <c r="Y31" s="8">
        <f>('TPub_PIB_Trim_N_N-1_Millards'!AC31/'TPub_PIB_Trim_N_N-1_Millards'!Y31-1)*100</f>
        <v>10.741022506120522</v>
      </c>
      <c r="Z31" s="8">
        <f>('TPub_PIB_Trim_N_N-1_Millards'!AD31/'TPub_PIB_Trim_N_N-1_Millards'!Z31-1)*100</f>
        <v>35.608804568364349</v>
      </c>
      <c r="AA31" s="8">
        <f>('TPub_PIB_Trim_N_N-1_Millards'!AE31/'TPub_PIB_Trim_N_N-1_Millards'!AA31-1)*100</f>
        <v>17.356037790074975</v>
      </c>
      <c r="AB31" s="8">
        <f>('TPub_PIB_Trim_N_N-1_Millards'!AF31/'TPub_PIB_Trim_N_N-1_Millards'!AB31-1)*100</f>
        <v>29.385551358019036</v>
      </c>
      <c r="AC31" s="8">
        <f>('TPub_PIB_Trim_N_N-1_Millards'!AG31/'TPub_PIB_Trim_N_N-1_Millards'!AC31-1)*100</f>
        <v>14.417763117071146</v>
      </c>
      <c r="AD31" s="8">
        <f>('TPub_PIB_Trim_N_N-1_Millards'!AH31/'TPub_PIB_Trim_N_N-1_Millards'!AD31-1)*100</f>
        <v>-12.481037034906151</v>
      </c>
      <c r="AE31" s="8">
        <f>('TPub_PIB_Trim_N_N-1_Millards'!AI31/'TPub_PIB_Trim_N_N-1_Millards'!AE31-1)*100</f>
        <v>28.384718105460927</v>
      </c>
      <c r="AF31" s="8">
        <f>('TPub_PIB_Trim_N_N-1_Millards'!AJ31/'TPub_PIB_Trim_N_N-1_Millards'!AF31-1)*100</f>
        <v>-4.3956505554801018</v>
      </c>
      <c r="AG31" s="8">
        <f>('TPub_PIB_Trim_N_N-1_Millards'!AK31/'TPub_PIB_Trim_N_N-1_Millards'!AG31-1)*100</f>
        <v>-6.7935269975200168</v>
      </c>
      <c r="AH31" s="8">
        <f>('TPub_PIB_Trim_N_N-1_Millards'!AL31/'TPub_PIB_Trim_N_N-1_Millards'!AH31-1)*100</f>
        <v>-2.3886286394503076</v>
      </c>
      <c r="AI31" s="8">
        <f>('TPub_PIB_Trim_N_N-1_Millards'!AM31/'TPub_PIB_Trim_N_N-1_Millards'!AI31-1)*100</f>
        <v>10.018388403411116</v>
      </c>
      <c r="AJ31" s="8">
        <f>('TPub_PIB_Trim_N_N-1_Millards'!AN31/'TPub_PIB_Trim_N_N-1_Millards'!AJ31-1)*100</f>
        <v>10.012947661616955</v>
      </c>
      <c r="AK31" s="8">
        <f>('TPub_PIB_Trim_N_N-1_Millards'!AO31/'TPub_PIB_Trim_N_N-1_Millards'!AK31-1)*100</f>
        <v>9.4668986860880757</v>
      </c>
      <c r="AL31" s="8">
        <f>('TPub_PIB_Trim_N_N-1_Millards'!AP31/'TPub_PIB_Trim_N_N-1_Millards'!AL31-1)*100</f>
        <v>25.488432107930791</v>
      </c>
      <c r="AM31" s="8">
        <f>('TPub_PIB_Trim_N_N-1_Millards'!AQ31/'TPub_PIB_Trim_N_N-1_Millards'!AM31-1)*100</f>
        <v>-10.724082626962517</v>
      </c>
      <c r="AN31" s="8">
        <f>('TPub_PIB_Trim_N_N-1_Millards'!AR31/'TPub_PIB_Trim_N_N-1_Millards'!AN31-1)*100</f>
        <v>6.5325487062905641</v>
      </c>
      <c r="AO31" s="8">
        <f>('TPub_PIB_Trim_N_N-1_Millards'!AS31/'TPub_PIB_Trim_N_N-1_Millards'!AO31-1)*100</f>
        <v>23.077316142669744</v>
      </c>
      <c r="AP31" s="8">
        <f>('TPub_PIB_Trim_N_N-1_Millards'!AT31/'TPub_PIB_Trim_N_N-1_Millards'!AP31-1)*100</f>
        <v>12.618852711205598</v>
      </c>
      <c r="AQ31" s="8">
        <f>('TPub_PIB_Trim_N_N-1_Millards'!AU31/'TPub_PIB_Trim_N_N-1_Millards'!AQ31-1)*100</f>
        <v>10.815102683705803</v>
      </c>
      <c r="AR31" s="8">
        <f>('TPub_PIB_Trim_N_N-1_Millards'!AV31/'TPub_PIB_Trim_N_N-1_Millards'!AR31-1)*100</f>
        <v>2.1296966021911334</v>
      </c>
      <c r="AS31" s="8">
        <f>('TPub_PIB_Trim_N_N-1_Millards'!AW31/'TPub_PIB_Trim_N_N-1_Millards'!AS31-1)*100</f>
        <v>-1.0750754337300883</v>
      </c>
      <c r="AT31" s="8">
        <f>('TPub_PIB_Trim_N_N-1_Millards'!AX31/'TPub_PIB_Trim_N_N-1_Millards'!AT31-1)*100</f>
        <v>-0.86444661145503865</v>
      </c>
      <c r="AU31" s="8">
        <f>('TPub_PIB_Trim_N_N-1_Millards'!AY31/'TPub_PIB_Trim_N_N-1_Millards'!AU31-1)*100</f>
        <v>3.5570237351915779</v>
      </c>
      <c r="AV31" s="8">
        <f>('TPub_PIB_Trim_N_N-1_Millards'!AZ31/'TPub_PIB_Trim_N_N-1_Millards'!AV31-1)*100</f>
        <v>1.7341570911941107</v>
      </c>
      <c r="AW31" s="8">
        <f>('TPub_PIB_Trim_N_N-1_Millards'!BA31/'TPub_PIB_Trim_N_N-1_Millards'!AW31-1)*100</f>
        <v>13.593015073233561</v>
      </c>
      <c r="AX31" s="8">
        <f>('TPub_PIB_Trim_N_N-1_Millards'!BB31/'TPub_PIB_Trim_N_N-1_Millards'!AX31-1)*100</f>
        <v>2.7747903227037796</v>
      </c>
      <c r="AY31" s="8">
        <f>('TPub_PIB_Trim_N_N-1_Millards'!BC31/'TPub_PIB_Trim_N_N-1_Millards'!AY31-1)*100</f>
        <v>-14.177346333034524</v>
      </c>
      <c r="AZ31" s="8">
        <f>('TPub_PIB_Trim_N_N-1_Millards'!BD31/'TPub_PIB_Trim_N_N-1_Millards'!AZ31-1)*100</f>
        <v>13.099193367976248</v>
      </c>
      <c r="BA31" s="8">
        <f>('TPub_PIB_Trim_N_N-1_Millards'!BE31/'TPub_PIB_Trim_N_N-1_Millards'!BA31-1)*100</f>
        <v>6.8414500875111361</v>
      </c>
      <c r="BB31" s="8">
        <f>('TPub_PIB_Trim_N_N-1_Millards'!BF31/'TPub_PIB_Trim_N_N-1_Millards'!BB31-1)*100</f>
        <v>9.5903684152699231</v>
      </c>
      <c r="BC31" s="8">
        <f>('TPub_PIB_Trim_N_N-1_Millards'!BG31/'TPub_PIB_Trim_N_N-1_Millards'!BC31-1)*100</f>
        <v>4.8579360570951469</v>
      </c>
      <c r="BD31" s="8">
        <f>('TPub_PIB_Trim_N_N-1_Millards'!BH31/'TPub_PIB_Trim_N_N-1_Millards'!BD31-1)*100</f>
        <v>-5.3442462389992507</v>
      </c>
      <c r="BE31" s="8">
        <f>('TPub_PIB_Trim_N_N-1_Millards'!BI31/'TPub_PIB_Trim_N_N-1_Millards'!BE31-1)*100</f>
        <v>9.1424882744116189</v>
      </c>
      <c r="BF31" s="8">
        <f>('TPub_PIB_Trim_N_N-1_Millards'!BJ31/'TPub_PIB_Trim_N_N-1_Millards'!BF31-1)*100</f>
        <v>7.2722604127079649</v>
      </c>
      <c r="BG31" s="8">
        <f>('TPub_PIB_Trim_N_N-1_Millards'!BK31/'TPub_PIB_Trim_N_N-1_Millards'!BG31-1)*100</f>
        <v>2.7234066892152464</v>
      </c>
      <c r="BH31" s="8">
        <f>('TPub_PIB_Trim_N_N-1_Millards'!BL31/'TPub_PIB_Trim_N_N-1_Millards'!BH31-1)*100</f>
        <v>15.479133962181679</v>
      </c>
      <c r="BI31" s="8">
        <f>('TPub_PIB_Trim_N_N-1_Millards'!BM31/'TPub_PIB_Trim_N_N-1_Millards'!BI31-1)*100</f>
        <v>10.013633286951883</v>
      </c>
      <c r="BJ31" s="8">
        <f>('TPub_PIB_Trim_N_N-1_Millards'!BN31/'TPub_PIB_Trim_N_N-1_Millards'!BJ31-1)*100</f>
        <v>4.8387642881823734</v>
      </c>
      <c r="BK31" s="8">
        <f>('TPub_PIB_Trim_N_N-1_Millards'!BO31/'TPub_PIB_Trim_N_N-1_Millards'!BK31-1)*100</f>
        <v>-11.838038333960299</v>
      </c>
      <c r="BL31" s="8">
        <f>('TPub_PIB_Trim_N_N-1_Millards'!BP31/'TPub_PIB_Trim_N_N-1_Millards'!BL31-1)*100</f>
        <v>-6.7817863558092046</v>
      </c>
      <c r="BM31" s="8">
        <f>('TPub_PIB_Trim_N_N-1_Millards'!BQ31/'TPub_PIB_Trim_N_N-1_Millards'!BM31-1)*100</f>
        <v>-11.245968823971864</v>
      </c>
      <c r="BN31" s="8">
        <v>6.6418005901418775</v>
      </c>
      <c r="BO31" s="8">
        <v>17.382054914777068</v>
      </c>
      <c r="BP31" s="8">
        <v>1.8280198925469726</v>
      </c>
      <c r="BQ31" s="8">
        <v>2.7738147649599254</v>
      </c>
      <c r="BR31" s="8">
        <v>21.531161903258965</v>
      </c>
      <c r="BS31" s="8">
        <v>11.507914840721645</v>
      </c>
      <c r="BT31" s="8">
        <v>6.170395633636927</v>
      </c>
      <c r="BU31" s="8">
        <v>11.932949375653902</v>
      </c>
      <c r="BV31" s="8">
        <v>6.9811361265191163</v>
      </c>
      <c r="BW31" s="8">
        <v>5.5492369699704946</v>
      </c>
      <c r="BX31" s="8">
        <v>2.7257812013196991</v>
      </c>
      <c r="BY31" s="8">
        <v>4.4673734312796531</v>
      </c>
      <c r="BZ31" s="8">
        <v>-5.7199084019153528</v>
      </c>
      <c r="CA31" s="8">
        <v>6.0406064238545998</v>
      </c>
      <c r="CB31" s="8">
        <v>8.7162252824706918</v>
      </c>
    </row>
    <row r="32" spans="1:80" x14ac:dyDescent="0.35">
      <c r="A32" s="7" t="s">
        <v>41</v>
      </c>
      <c r="B32" s="8">
        <f>('TPub_PIB_Trim_N_N-1_Millards'!F32/'TPub_PIB_Trim_N_N-1_Millards'!B32-1)*100</f>
        <v>-2.3007932383262042</v>
      </c>
      <c r="C32" s="8">
        <f>('TPub_PIB_Trim_N_N-1_Millards'!G32/'TPub_PIB_Trim_N_N-1_Millards'!C32-1)*100</f>
        <v>6.4480311465882734</v>
      </c>
      <c r="D32" s="8">
        <f>('TPub_PIB_Trim_N_N-1_Millards'!H32/'TPub_PIB_Trim_N_N-1_Millards'!D32-1)*100</f>
        <v>12.076270025504353</v>
      </c>
      <c r="E32" s="8">
        <f>('TPub_PIB_Trim_N_N-1_Millards'!I32/'TPub_PIB_Trim_N_N-1_Millards'!E32-1)*100</f>
        <v>13.83183941659003</v>
      </c>
      <c r="F32" s="8">
        <f>('TPub_PIB_Trim_N_N-1_Millards'!J32/'TPub_PIB_Trim_N_N-1_Millards'!F32-1)*100</f>
        <v>14.971043558787311</v>
      </c>
      <c r="G32" s="8">
        <f>('TPub_PIB_Trim_N_N-1_Millards'!K32/'TPub_PIB_Trim_N_N-1_Millards'!G32-1)*100</f>
        <v>12.381025023882186</v>
      </c>
      <c r="H32" s="8">
        <f>('TPub_PIB_Trim_N_N-1_Millards'!L32/'TPub_PIB_Trim_N_N-1_Millards'!H32-1)*100</f>
        <v>11.10783635871635</v>
      </c>
      <c r="I32" s="8">
        <f>('TPub_PIB_Trim_N_N-1_Millards'!M32/'TPub_PIB_Trim_N_N-1_Millards'!I32-1)*100</f>
        <v>11.228231907577314</v>
      </c>
      <c r="J32" s="8">
        <f>('TPub_PIB_Trim_N_N-1_Millards'!N32/'TPub_PIB_Trim_N_N-1_Millards'!J32-1)*100</f>
        <v>10.468368237425407</v>
      </c>
      <c r="K32" s="8">
        <f>('TPub_PIB_Trim_N_N-1_Millards'!O32/'TPub_PIB_Trim_N_N-1_Millards'!K32-1)*100</f>
        <v>10.470126965639714</v>
      </c>
      <c r="L32" s="8">
        <f>('TPub_PIB_Trim_N_N-1_Millards'!P32/'TPub_PIB_Trim_N_N-1_Millards'!L32-1)*100</f>
        <v>9.2297004215096798</v>
      </c>
      <c r="M32" s="8">
        <f>('TPub_PIB_Trim_N_N-1_Millards'!Q32/'TPub_PIB_Trim_N_N-1_Millards'!M32-1)*100</f>
        <v>6.7938793659982677</v>
      </c>
      <c r="N32" s="8">
        <f>('TPub_PIB_Trim_N_N-1_Millards'!R32/'TPub_PIB_Trim_N_N-1_Millards'!N32-1)*100</f>
        <v>5.2051697111441309</v>
      </c>
      <c r="O32" s="8">
        <f>('TPub_PIB_Trim_N_N-1_Millards'!S32/'TPub_PIB_Trim_N_N-1_Millards'!O32-1)*100</f>
        <v>3.6069351716161879</v>
      </c>
      <c r="P32" s="8">
        <f>('TPub_PIB_Trim_N_N-1_Millards'!T32/'TPub_PIB_Trim_N_N-1_Millards'!P32-1)*100</f>
        <v>3.2918049536234895</v>
      </c>
      <c r="Q32" s="8">
        <f>('TPub_PIB_Trim_N_N-1_Millards'!U32/'TPub_PIB_Trim_N_N-1_Millards'!Q32-1)*100</f>
        <v>4.1889860841068494</v>
      </c>
      <c r="R32" s="8">
        <f>('TPub_PIB_Trim_N_N-1_Millards'!V32/'TPub_PIB_Trim_N_N-1_Millards'!R32-1)*100</f>
        <v>6.0715495025963628</v>
      </c>
      <c r="S32" s="8">
        <f>('TPub_PIB_Trim_N_N-1_Millards'!W32/'TPub_PIB_Trim_N_N-1_Millards'!S32-1)*100</f>
        <v>7.0708408111349597</v>
      </c>
      <c r="T32" s="8">
        <f>('TPub_PIB_Trim_N_N-1_Millards'!X32/'TPub_PIB_Trim_N_N-1_Millards'!T32-1)*100</f>
        <v>6.9835633529312213</v>
      </c>
      <c r="U32" s="8">
        <f>('TPub_PIB_Trim_N_N-1_Millards'!Y32/'TPub_PIB_Trim_N_N-1_Millards'!U32-1)*100</f>
        <v>5.8354437736684694</v>
      </c>
      <c r="V32" s="8">
        <f>('TPub_PIB_Trim_N_N-1_Millards'!Z32/'TPub_PIB_Trim_N_N-1_Millards'!V32-1)*100</f>
        <v>7.7552039399375827</v>
      </c>
      <c r="W32" s="8">
        <f>('TPub_PIB_Trim_N_N-1_Millards'!AA32/'TPub_PIB_Trim_N_N-1_Millards'!W32-1)*100</f>
        <v>7.048818897831266</v>
      </c>
      <c r="X32" s="8">
        <f>('TPub_PIB_Trim_N_N-1_Millards'!AB32/'TPub_PIB_Trim_N_N-1_Millards'!X32-1)*100</f>
        <v>7.6521397910439104</v>
      </c>
      <c r="Y32" s="8">
        <f>('TPub_PIB_Trim_N_N-1_Millards'!AC32/'TPub_PIB_Trim_N_N-1_Millards'!Y32-1)*100</f>
        <v>9.4249174431738858</v>
      </c>
      <c r="Z32" s="8">
        <f>('TPub_PIB_Trim_N_N-1_Millards'!AD32/'TPub_PIB_Trim_N_N-1_Millards'!Z32-1)*100</f>
        <v>10.469392597731652</v>
      </c>
      <c r="AA32" s="8">
        <f>('TPub_PIB_Trim_N_N-1_Millards'!AE32/'TPub_PIB_Trim_N_N-1_Millards'!AA32-1)*100</f>
        <v>10.536807839280593</v>
      </c>
      <c r="AB32" s="8">
        <f>('TPub_PIB_Trim_N_N-1_Millards'!AF32/'TPub_PIB_Trim_N_N-1_Millards'!AB32-1)*100</f>
        <v>8.8699099177888421</v>
      </c>
      <c r="AC32" s="8">
        <f>('TPub_PIB_Trim_N_N-1_Millards'!AG32/'TPub_PIB_Trim_N_N-1_Millards'!AC32-1)*100</f>
        <v>5.6825945806462608</v>
      </c>
      <c r="AD32" s="8">
        <f>('TPub_PIB_Trim_N_N-1_Millards'!AH32/'TPub_PIB_Trim_N_N-1_Millards'!AD32-1)*100</f>
        <v>4.4134278357892853</v>
      </c>
      <c r="AE32" s="8">
        <f>('TPub_PIB_Trim_N_N-1_Millards'!AI32/'TPub_PIB_Trim_N_N-1_Millards'!AE32-1)*100</f>
        <v>2.59333671484685</v>
      </c>
      <c r="AF32" s="8">
        <f>('TPub_PIB_Trim_N_N-1_Millards'!AJ32/'TPub_PIB_Trim_N_N-1_Millards'!AF32-1)*100</f>
        <v>2.6512541423825198</v>
      </c>
      <c r="AG32" s="8">
        <f>('TPub_PIB_Trim_N_N-1_Millards'!AK32/'TPub_PIB_Trim_N_N-1_Millards'!AG32-1)*100</f>
        <v>4.7140201074123755</v>
      </c>
      <c r="AH32" s="8">
        <f>('TPub_PIB_Trim_N_N-1_Millards'!AL32/'TPub_PIB_Trim_N_N-1_Millards'!AH32-1)*100</f>
        <v>23.067749144483972</v>
      </c>
      <c r="AI32" s="8">
        <f>('TPub_PIB_Trim_N_N-1_Millards'!AM32/'TPub_PIB_Trim_N_N-1_Millards'!AI32-1)*100</f>
        <v>26.660422764248558</v>
      </c>
      <c r="AJ32" s="8">
        <f>('TPub_PIB_Trim_N_N-1_Millards'!AN32/'TPub_PIB_Trim_N_N-1_Millards'!AJ32-1)*100</f>
        <v>28.831814258436552</v>
      </c>
      <c r="AK32" s="8">
        <f>('TPub_PIB_Trim_N_N-1_Millards'!AO32/'TPub_PIB_Trim_N_N-1_Millards'!AK32-1)*100</f>
        <v>29.367321089119702</v>
      </c>
      <c r="AL32" s="8">
        <f>('TPub_PIB_Trim_N_N-1_Millards'!AP32/'TPub_PIB_Trim_N_N-1_Millards'!AL32-1)*100</f>
        <v>6.1965713302875924</v>
      </c>
      <c r="AM32" s="8">
        <f>('TPub_PIB_Trim_N_N-1_Millards'!AQ32/'TPub_PIB_Trim_N_N-1_Millards'!AM32-1)*100</f>
        <v>5.4380398588585122</v>
      </c>
      <c r="AN32" s="8">
        <f>('TPub_PIB_Trim_N_N-1_Millards'!AR32/'TPub_PIB_Trim_N_N-1_Millards'!AN32-1)*100</f>
        <v>4.8363023203067623</v>
      </c>
      <c r="AO32" s="8">
        <f>('TPub_PIB_Trim_N_N-1_Millards'!AS32/'TPub_PIB_Trim_N_N-1_Millards'!AO32-1)*100</f>
        <v>4.3942134476146366</v>
      </c>
      <c r="AP32" s="8">
        <f>('TPub_PIB_Trim_N_N-1_Millards'!AT32/'TPub_PIB_Trim_N_N-1_Millards'!AP32-1)*100</f>
        <v>5.5595036702323464</v>
      </c>
      <c r="AQ32" s="8">
        <f>('TPub_PIB_Trim_N_N-1_Millards'!AU32/'TPub_PIB_Trim_N_N-1_Millards'!AQ32-1)*100</f>
        <v>5.3116301196442839</v>
      </c>
      <c r="AR32" s="8">
        <f>('TPub_PIB_Trim_N_N-1_Millards'!AV32/'TPub_PIB_Trim_N_N-1_Millards'!AR32-1)*100</f>
        <v>5.1023971738626273</v>
      </c>
      <c r="AS32" s="8">
        <f>('TPub_PIB_Trim_N_N-1_Millards'!AW32/'TPub_PIB_Trim_N_N-1_Millards'!AS32-1)*100</f>
        <v>4.9210689811294728</v>
      </c>
      <c r="AT32" s="8">
        <f>('TPub_PIB_Trim_N_N-1_Millards'!AX32/'TPub_PIB_Trim_N_N-1_Millards'!AT32-1)*100</f>
        <v>4.1453565890250177</v>
      </c>
      <c r="AU32" s="8">
        <f>('TPub_PIB_Trim_N_N-1_Millards'!AY32/'TPub_PIB_Trim_N_N-1_Millards'!AU32-1)*100</f>
        <v>4.087135892501581</v>
      </c>
      <c r="AV32" s="8">
        <f>('TPub_PIB_Trim_N_N-1_Millards'!AZ32/'TPub_PIB_Trim_N_N-1_Millards'!AV32-1)*100</f>
        <v>4.0854601888615782</v>
      </c>
      <c r="AW32" s="8">
        <f>('TPub_PIB_Trim_N_N-1_Millards'!BA32/'TPub_PIB_Trim_N_N-1_Millards'!AW32-1)*100</f>
        <v>4.1509757188405105</v>
      </c>
      <c r="AX32" s="8">
        <f>('TPub_PIB_Trim_N_N-1_Millards'!BB32/'TPub_PIB_Trim_N_N-1_Millards'!AX32-1)*100</f>
        <v>2.4362174703225437</v>
      </c>
      <c r="AY32" s="8">
        <f>('TPub_PIB_Trim_N_N-1_Millards'!BC32/'TPub_PIB_Trim_N_N-1_Millards'!AY32-1)*100</f>
        <v>2.93335419261187</v>
      </c>
      <c r="AZ32" s="8">
        <f>('TPub_PIB_Trim_N_N-1_Millards'!BD32/'TPub_PIB_Trim_N_N-1_Millards'!AZ32-1)*100</f>
        <v>3.7921343773150706</v>
      </c>
      <c r="BA32" s="8">
        <f>('TPub_PIB_Trim_N_N-1_Millards'!BE32/'TPub_PIB_Trim_N_N-1_Millards'!BA32-1)*100</f>
        <v>5.0029984393040516</v>
      </c>
      <c r="BB32" s="8">
        <f>('TPub_PIB_Trim_N_N-1_Millards'!BF32/'TPub_PIB_Trim_N_N-1_Millards'!BB32-1)*100</f>
        <v>9.8745300372077303</v>
      </c>
      <c r="BC32" s="8">
        <f>('TPub_PIB_Trim_N_N-1_Millards'!BG32/'TPub_PIB_Trim_N_N-1_Millards'!BC32-1)*100</f>
        <v>9.798461587172703</v>
      </c>
      <c r="BD32" s="8">
        <f>('TPub_PIB_Trim_N_N-1_Millards'!BH32/'TPub_PIB_Trim_N_N-1_Millards'!BD32-1)*100</f>
        <v>8.1407018539149121</v>
      </c>
      <c r="BE32" s="8">
        <f>('TPub_PIB_Trim_N_N-1_Millards'!BI32/'TPub_PIB_Trim_N_N-1_Millards'!BE32-1)*100</f>
        <v>4.9904960933179421</v>
      </c>
      <c r="BF32" s="8">
        <f>('TPub_PIB_Trim_N_N-1_Millards'!BJ32/'TPub_PIB_Trim_N_N-1_Millards'!BF32-1)*100</f>
        <v>-0.8779921535218449</v>
      </c>
      <c r="BG32" s="8">
        <f>('TPub_PIB_Trim_N_N-1_Millards'!BK32/'TPub_PIB_Trim_N_N-1_Millards'!BG32-1)*100</f>
        <v>-3.22887671046308</v>
      </c>
      <c r="BH32" s="8">
        <f>('TPub_PIB_Trim_N_N-1_Millards'!BL32/'TPub_PIB_Trim_N_N-1_Millards'!BH32-1)*100</f>
        <v>-3.6581832622216703</v>
      </c>
      <c r="BI32" s="8">
        <f>('TPub_PIB_Trim_N_N-1_Millards'!BM32/'TPub_PIB_Trim_N_N-1_Millards'!BI32-1)*100</f>
        <v>-2.1963990940139899</v>
      </c>
      <c r="BJ32" s="8">
        <f>('TPub_PIB_Trim_N_N-1_Millards'!BN32/'TPub_PIB_Trim_N_N-1_Millards'!BJ32-1)*100</f>
        <v>-4.0055350548515385</v>
      </c>
      <c r="BK32" s="8">
        <f>('TPub_PIB_Trim_N_N-1_Millards'!BO32/'TPub_PIB_Trim_N_N-1_Millards'!BK32-1)*100</f>
        <v>-1.8377088339740721</v>
      </c>
      <c r="BL32" s="8">
        <f>('TPub_PIB_Trim_N_N-1_Millards'!BP32/'TPub_PIB_Trim_N_N-1_Millards'!BL32-1)*100</f>
        <v>-0.84961222518659119</v>
      </c>
      <c r="BM32" s="8">
        <f>('TPub_PIB_Trim_N_N-1_Millards'!BQ32/'TPub_PIB_Trim_N_N-1_Millards'!BM32-1)*100</f>
        <v>-1.072990245233274</v>
      </c>
      <c r="BN32" s="8">
        <v>0.61596130667336269</v>
      </c>
      <c r="BO32" s="8">
        <v>7.7570792077663597E-2</v>
      </c>
      <c r="BP32" s="8">
        <v>0.44239249440019002</v>
      </c>
      <c r="BQ32" s="8">
        <v>1.6977218785779957</v>
      </c>
      <c r="BR32" s="8">
        <v>9.86420608119316</v>
      </c>
      <c r="BS32" s="8">
        <v>11.244522483316842</v>
      </c>
      <c r="BT32" s="8">
        <v>11.706216720331607</v>
      </c>
      <c r="BU32" s="8">
        <v>11.270591851404021</v>
      </c>
      <c r="BV32" s="8">
        <v>9.4641684818056007</v>
      </c>
      <c r="BW32" s="8">
        <v>8.7223014675919188</v>
      </c>
      <c r="BX32" s="8">
        <v>8.487255675411042</v>
      </c>
      <c r="BY32" s="8">
        <v>8.7347443515044318</v>
      </c>
      <c r="BZ32" s="8">
        <v>6.7675187132225201</v>
      </c>
      <c r="CA32" s="8">
        <v>6.8037765560572616</v>
      </c>
      <c r="CB32" s="8">
        <v>6.2027555121423106</v>
      </c>
    </row>
    <row r="33" spans="1:80" x14ac:dyDescent="0.35">
      <c r="A33" s="5" t="s">
        <v>42</v>
      </c>
      <c r="B33" s="6">
        <f>('TPub_PIB_Trim_N_N-1_Millards'!F33/'TPub_PIB_Trim_N_N-1_Millards'!B33-1)*100</f>
        <v>16.463392597697645</v>
      </c>
      <c r="C33" s="6">
        <f>('TPub_PIB_Trim_N_N-1_Millards'!G33/'TPub_PIB_Trim_N_N-1_Millards'!C33-1)*100</f>
        <v>18.72658950163575</v>
      </c>
      <c r="D33" s="6">
        <f>('TPub_PIB_Trim_N_N-1_Millards'!H33/'TPub_PIB_Trim_N_N-1_Millards'!D33-1)*100</f>
        <v>16.258457425337159</v>
      </c>
      <c r="E33" s="6">
        <f>('TPub_PIB_Trim_N_N-1_Millards'!I33/'TPub_PIB_Trim_N_N-1_Millards'!E33-1)*100</f>
        <v>15.88551216417493</v>
      </c>
      <c r="F33" s="6">
        <f>('TPub_PIB_Trim_N_N-1_Millards'!J33/'TPub_PIB_Trim_N_N-1_Millards'!F33-1)*100</f>
        <v>8.37277108628831</v>
      </c>
      <c r="G33" s="6">
        <f>('TPub_PIB_Trim_N_N-1_Millards'!K33/'TPub_PIB_Trim_N_N-1_Millards'!G33-1)*100</f>
        <v>7.3935320422284123</v>
      </c>
      <c r="H33" s="6">
        <f>('TPub_PIB_Trim_N_N-1_Millards'!L33/'TPub_PIB_Trim_N_N-1_Millards'!H33-1)*100</f>
        <v>12.208723993263447</v>
      </c>
      <c r="I33" s="6">
        <f>('TPub_PIB_Trim_N_N-1_Millards'!M33/'TPub_PIB_Trim_N_N-1_Millards'!I33-1)*100</f>
        <v>3.5837181085697445</v>
      </c>
      <c r="J33" s="6">
        <f>('TPub_PIB_Trim_N_N-1_Millards'!N33/'TPub_PIB_Trim_N_N-1_Millards'!J33-1)*100</f>
        <v>5.8987757821846731</v>
      </c>
      <c r="K33" s="6">
        <f>('TPub_PIB_Trim_N_N-1_Millards'!O33/'TPub_PIB_Trim_N_N-1_Millards'!K33-1)*100</f>
        <v>14.139931673699667</v>
      </c>
      <c r="L33" s="6">
        <f>('TPub_PIB_Trim_N_N-1_Millards'!P33/'TPub_PIB_Trim_N_N-1_Millards'!L33-1)*100</f>
        <v>16.201101985086154</v>
      </c>
      <c r="M33" s="6">
        <f>('TPub_PIB_Trim_N_N-1_Millards'!Q33/'TPub_PIB_Trim_N_N-1_Millards'!M33-1)*100</f>
        <v>8.2192644448823682</v>
      </c>
      <c r="N33" s="6">
        <f>('TPub_PIB_Trim_N_N-1_Millards'!R33/'TPub_PIB_Trim_N_N-1_Millards'!N33-1)*100</f>
        <v>6.7511191366600443</v>
      </c>
      <c r="O33" s="6">
        <f>('TPub_PIB_Trim_N_N-1_Millards'!S33/'TPub_PIB_Trim_N_N-1_Millards'!O33-1)*100</f>
        <v>8.5533015927443667</v>
      </c>
      <c r="P33" s="6">
        <f>('TPub_PIB_Trim_N_N-1_Millards'!T33/'TPub_PIB_Trim_N_N-1_Millards'!P33-1)*100</f>
        <v>9.4765841381782892</v>
      </c>
      <c r="Q33" s="6">
        <f>('TPub_PIB_Trim_N_N-1_Millards'!U33/'TPub_PIB_Trim_N_N-1_Millards'!Q33-1)*100</f>
        <v>10.337601227137295</v>
      </c>
      <c r="R33" s="6">
        <f>('TPub_PIB_Trim_N_N-1_Millards'!V33/'TPub_PIB_Trim_N_N-1_Millards'!R33-1)*100</f>
        <v>14.36307670029835</v>
      </c>
      <c r="S33" s="6">
        <f>('TPub_PIB_Trim_N_N-1_Millards'!W33/'TPub_PIB_Trim_N_N-1_Millards'!S33-1)*100</f>
        <v>11.391465989643779</v>
      </c>
      <c r="T33" s="6">
        <f>('TPub_PIB_Trim_N_N-1_Millards'!X33/'TPub_PIB_Trim_N_N-1_Millards'!T33-1)*100</f>
        <v>16.005517521949386</v>
      </c>
      <c r="U33" s="6">
        <f>('TPub_PIB_Trim_N_N-1_Millards'!Y33/'TPub_PIB_Trim_N_N-1_Millards'!U33-1)*100</f>
        <v>17.035294695637937</v>
      </c>
      <c r="V33" s="6">
        <f>('TPub_PIB_Trim_N_N-1_Millards'!Z33/'TPub_PIB_Trim_N_N-1_Millards'!V33-1)*100</f>
        <v>6.9586533282697483</v>
      </c>
      <c r="W33" s="6">
        <f>('TPub_PIB_Trim_N_N-1_Millards'!AA33/'TPub_PIB_Trim_N_N-1_Millards'!W33-1)*100</f>
        <v>9.2058360939063277</v>
      </c>
      <c r="X33" s="6">
        <f>('TPub_PIB_Trim_N_N-1_Millards'!AB33/'TPub_PIB_Trim_N_N-1_Millards'!X33-1)*100</f>
        <v>3.7173182580616304</v>
      </c>
      <c r="Y33" s="6">
        <f>('TPub_PIB_Trim_N_N-1_Millards'!AC33/'TPub_PIB_Trim_N_N-1_Millards'!Y33-1)*100</f>
        <v>6.8817886843649312</v>
      </c>
      <c r="Z33" s="6">
        <f>('TPub_PIB_Trim_N_N-1_Millards'!AD33/'TPub_PIB_Trim_N_N-1_Millards'!Z33-1)*100</f>
        <v>11.546487110506787</v>
      </c>
      <c r="AA33" s="6">
        <f>('TPub_PIB_Trim_N_N-1_Millards'!AE33/'TPub_PIB_Trim_N_N-1_Millards'!AA33-1)*100</f>
        <v>11.792264482166948</v>
      </c>
      <c r="AB33" s="6">
        <f>('TPub_PIB_Trim_N_N-1_Millards'!AF33/'TPub_PIB_Trim_N_N-1_Millards'!AB33-1)*100</f>
        <v>19.167807065584384</v>
      </c>
      <c r="AC33" s="6">
        <f>('TPub_PIB_Trim_N_N-1_Millards'!AG33/'TPub_PIB_Trim_N_N-1_Millards'!AC33-1)*100</f>
        <v>6.3093957506811016</v>
      </c>
      <c r="AD33" s="6">
        <f>('TPub_PIB_Trim_N_N-1_Millards'!AH33/'TPub_PIB_Trim_N_N-1_Millards'!AD33-1)*100</f>
        <v>3.315020072593855</v>
      </c>
      <c r="AE33" s="6">
        <f>('TPub_PIB_Trim_N_N-1_Millards'!AI33/'TPub_PIB_Trim_N_N-1_Millards'!AE33-1)*100</f>
        <v>10.413941309819585</v>
      </c>
      <c r="AF33" s="6">
        <f>('TPub_PIB_Trim_N_N-1_Millards'!AJ33/'TPub_PIB_Trim_N_N-1_Millards'!AF33-1)*100</f>
        <v>4.1600443051415192</v>
      </c>
      <c r="AG33" s="6">
        <f>('TPub_PIB_Trim_N_N-1_Millards'!AK33/'TPub_PIB_Trim_N_N-1_Millards'!AG33-1)*100</f>
        <v>12.968161619391761</v>
      </c>
      <c r="AH33" s="6">
        <f>('TPub_PIB_Trim_N_N-1_Millards'!AL33/'TPub_PIB_Trim_N_N-1_Millards'!AH33-1)*100</f>
        <v>5.5046642009677349</v>
      </c>
      <c r="AI33" s="6">
        <f>('TPub_PIB_Trim_N_N-1_Millards'!AM33/'TPub_PIB_Trim_N_N-1_Millards'!AI33-1)*100</f>
        <v>7.6896376901865127</v>
      </c>
      <c r="AJ33" s="6">
        <f>('TPub_PIB_Trim_N_N-1_Millards'!AN33/'TPub_PIB_Trim_N_N-1_Millards'!AJ33-1)*100</f>
        <v>9.8628099283220685</v>
      </c>
      <c r="AK33" s="6">
        <f>('TPub_PIB_Trim_N_N-1_Millards'!AO33/'TPub_PIB_Trim_N_N-1_Millards'!AK33-1)*100</f>
        <v>1.8927903842131055</v>
      </c>
      <c r="AL33" s="6">
        <f>('TPub_PIB_Trim_N_N-1_Millards'!AP33/'TPub_PIB_Trim_N_N-1_Millards'!AL33-1)*100</f>
        <v>8.2469782130665017</v>
      </c>
      <c r="AM33" s="6">
        <f>('TPub_PIB_Trim_N_N-1_Millards'!AQ33/'TPub_PIB_Trim_N_N-1_Millards'!AM33-1)*100</f>
        <v>5.3190889903638405</v>
      </c>
      <c r="AN33" s="6">
        <f>('TPub_PIB_Trim_N_N-1_Millards'!AR33/'TPub_PIB_Trim_N_N-1_Millards'!AN33-1)*100</f>
        <v>7.0830466223815947</v>
      </c>
      <c r="AO33" s="6">
        <f>('TPub_PIB_Trim_N_N-1_Millards'!AS33/'TPub_PIB_Trim_N_N-1_Millards'!AO33-1)*100</f>
        <v>13.127119559043731</v>
      </c>
      <c r="AP33" s="6">
        <f>('TPub_PIB_Trim_N_N-1_Millards'!AT33/'TPub_PIB_Trim_N_N-1_Millards'!AP33-1)*100</f>
        <v>9.264034236696661</v>
      </c>
      <c r="AQ33" s="6">
        <f>('TPub_PIB_Trim_N_N-1_Millards'!AU33/'TPub_PIB_Trim_N_N-1_Millards'!AQ33-1)*100</f>
        <v>9.485193719673024</v>
      </c>
      <c r="AR33" s="6">
        <f>('TPub_PIB_Trim_N_N-1_Millards'!AV33/'TPub_PIB_Trim_N_N-1_Millards'!AR33-1)*100</f>
        <v>7.6385585953535173</v>
      </c>
      <c r="AS33" s="6">
        <f>('TPub_PIB_Trim_N_N-1_Millards'!AW33/'TPub_PIB_Trim_N_N-1_Millards'!AS33-1)*100</f>
        <v>7.3015206528411314</v>
      </c>
      <c r="AT33" s="6">
        <f>('TPub_PIB_Trim_N_N-1_Millards'!AX33/'TPub_PIB_Trim_N_N-1_Millards'!AT33-1)*100</f>
        <v>6.6887575686211731</v>
      </c>
      <c r="AU33" s="6">
        <f>('TPub_PIB_Trim_N_N-1_Millards'!AY33/'TPub_PIB_Trim_N_N-1_Millards'!AU33-1)*100</f>
        <v>4.208401637781134</v>
      </c>
      <c r="AV33" s="6">
        <f>('TPub_PIB_Trim_N_N-1_Millards'!AZ33/'TPub_PIB_Trim_N_N-1_Millards'!AV33-1)*100</f>
        <v>6.5713917709920189</v>
      </c>
      <c r="AW33" s="6">
        <f>('TPub_PIB_Trim_N_N-1_Millards'!BA33/'TPub_PIB_Trim_N_N-1_Millards'!AW33-1)*100</f>
        <v>9.5158977275000556</v>
      </c>
      <c r="AX33" s="6">
        <f>('TPub_PIB_Trim_N_N-1_Millards'!BB33/'TPub_PIB_Trim_N_N-1_Millards'!AX33-1)*100</f>
        <v>6.7150326177459752</v>
      </c>
      <c r="AY33" s="6">
        <f>('TPub_PIB_Trim_N_N-1_Millards'!BC33/'TPub_PIB_Trim_N_N-1_Millards'!AY33-1)*100</f>
        <v>7.2076917915009808</v>
      </c>
      <c r="AZ33" s="6">
        <f>('TPub_PIB_Trim_N_N-1_Millards'!BD33/'TPub_PIB_Trim_N_N-1_Millards'!AZ33-1)*100</f>
        <v>10.966843629584154</v>
      </c>
      <c r="BA33" s="6">
        <f>('TPub_PIB_Trim_N_N-1_Millards'!BE33/'TPub_PIB_Trim_N_N-1_Millards'!BA33-1)*100</f>
        <v>5.9418222507480634</v>
      </c>
      <c r="BB33" s="6">
        <f>('TPub_PIB_Trim_N_N-1_Millards'!BF33/'TPub_PIB_Trim_N_N-1_Millards'!BB33-1)*100</f>
        <v>7.283122117833396</v>
      </c>
      <c r="BC33" s="6">
        <f>('TPub_PIB_Trim_N_N-1_Millards'!BG33/'TPub_PIB_Trim_N_N-1_Millards'!BC33-1)*100</f>
        <v>7.3593550038833611</v>
      </c>
      <c r="BD33" s="6">
        <f>('TPub_PIB_Trim_N_N-1_Millards'!BH33/'TPub_PIB_Trim_N_N-1_Millards'!BD33-1)*100</f>
        <v>3.8154939277943223</v>
      </c>
      <c r="BE33" s="6">
        <f>('TPub_PIB_Trim_N_N-1_Millards'!BI33/'TPub_PIB_Trim_N_N-1_Millards'!BE33-1)*100</f>
        <v>5.5067294480381834</v>
      </c>
      <c r="BF33" s="6">
        <f>('TPub_PIB_Trim_N_N-1_Millards'!BJ33/'TPub_PIB_Trim_N_N-1_Millards'!BF33-1)*100</f>
        <v>2.3359918144325587</v>
      </c>
      <c r="BG33" s="6">
        <f>('TPub_PIB_Trim_N_N-1_Millards'!BK33/'TPub_PIB_Trim_N_N-1_Millards'!BG33-1)*100</f>
        <v>-0.28075927595293537</v>
      </c>
      <c r="BH33" s="6">
        <f>('TPub_PIB_Trim_N_N-1_Millards'!BL33/'TPub_PIB_Trim_N_N-1_Millards'!BH33-1)*100</f>
        <v>1.6297721848584468</v>
      </c>
      <c r="BI33" s="6">
        <f>('TPub_PIB_Trim_N_N-1_Millards'!BM33/'TPub_PIB_Trim_N_N-1_Millards'!BI33-1)*100</f>
        <v>-1.6413241056973282</v>
      </c>
      <c r="BJ33" s="6">
        <f>('TPub_PIB_Trim_N_N-1_Millards'!BN33/'TPub_PIB_Trim_N_N-1_Millards'!BJ33-1)*100</f>
        <v>5.8595681325568583</v>
      </c>
      <c r="BK33" s="6">
        <f>('TPub_PIB_Trim_N_N-1_Millards'!BO33/'TPub_PIB_Trim_N_N-1_Millards'!BK33-1)*100</f>
        <v>2.0899976671960196</v>
      </c>
      <c r="BL33" s="6">
        <f>('TPub_PIB_Trim_N_N-1_Millards'!BP33/'TPub_PIB_Trim_N_N-1_Millards'!BL33-1)*100</f>
        <v>1.2160184354930825</v>
      </c>
      <c r="BM33" s="6">
        <f>('TPub_PIB_Trim_N_N-1_Millards'!BQ33/'TPub_PIB_Trim_N_N-1_Millards'!BM33-1)*100</f>
        <v>8.5946606392070635</v>
      </c>
      <c r="BN33" s="6">
        <v>2.8804717033867444</v>
      </c>
      <c r="BO33" s="6">
        <v>7.9093471447482466</v>
      </c>
      <c r="BP33" s="6">
        <v>9.9604944170529119</v>
      </c>
      <c r="BQ33" s="6">
        <v>5.5310092755222584</v>
      </c>
      <c r="BR33" s="6">
        <v>16.022948969665741</v>
      </c>
      <c r="BS33" s="6">
        <v>12.993668403356008</v>
      </c>
      <c r="BT33" s="6">
        <v>11.697911462791799</v>
      </c>
      <c r="BU33" s="6">
        <v>8.498111596445268</v>
      </c>
      <c r="BV33" s="6">
        <v>5.6216236345203008</v>
      </c>
      <c r="BW33" s="6">
        <v>8.0230142628409986</v>
      </c>
      <c r="BX33" s="6">
        <v>4.8507743406450476</v>
      </c>
      <c r="BY33" s="6">
        <v>6.7505339476255477</v>
      </c>
      <c r="BZ33" s="6">
        <v>4.1582604878165119</v>
      </c>
      <c r="CA33" s="6">
        <v>6.4239969450600398</v>
      </c>
      <c r="CB33" s="6">
        <v>6.7773527146534951</v>
      </c>
    </row>
    <row r="34" spans="1:80" x14ac:dyDescent="0.35">
      <c r="A34" s="7" t="s">
        <v>43</v>
      </c>
      <c r="B34" s="8">
        <f>('TPub_PIB_Trim_N_N-1_Millards'!F34/'TPub_PIB_Trim_N_N-1_Millards'!B34-1)*100</f>
        <v>13.456910217873119</v>
      </c>
      <c r="C34" s="8">
        <f>('TPub_PIB_Trim_N_N-1_Millards'!G34/'TPub_PIB_Trim_N_N-1_Millards'!C34-1)*100</f>
        <v>6.0433619182361564</v>
      </c>
      <c r="D34" s="8">
        <f>('TPub_PIB_Trim_N_N-1_Millards'!H34/'TPub_PIB_Trim_N_N-1_Millards'!D34-1)*100</f>
        <v>-0.52256690607709322</v>
      </c>
      <c r="E34" s="8">
        <f>('TPub_PIB_Trim_N_N-1_Millards'!I34/'TPub_PIB_Trim_N_N-1_Millards'!E34-1)*100</f>
        <v>7.8893084506977074</v>
      </c>
      <c r="F34" s="8">
        <f>('TPub_PIB_Trim_N_N-1_Millards'!J34/'TPub_PIB_Trim_N_N-1_Millards'!F34-1)*100</f>
        <v>6.7216068187413214</v>
      </c>
      <c r="G34" s="8">
        <f>('TPub_PIB_Trim_N_N-1_Millards'!K34/'TPub_PIB_Trim_N_N-1_Millards'!G34-1)*100</f>
        <v>1.0044789428364398</v>
      </c>
      <c r="H34" s="8">
        <f>('TPub_PIB_Trim_N_N-1_Millards'!L34/'TPub_PIB_Trim_N_N-1_Millards'!H34-1)*100</f>
        <v>3.9090561216108544</v>
      </c>
      <c r="I34" s="8">
        <f>('TPub_PIB_Trim_N_N-1_Millards'!M34/'TPub_PIB_Trim_N_N-1_Millards'!I34-1)*100</f>
        <v>-6.8970453463778059</v>
      </c>
      <c r="J34" s="8">
        <f>('TPub_PIB_Trim_N_N-1_Millards'!N34/'TPub_PIB_Trim_N_N-1_Millards'!J34-1)*100</f>
        <v>-18.094706077724943</v>
      </c>
      <c r="K34" s="8">
        <f>('TPub_PIB_Trim_N_N-1_Millards'!O34/'TPub_PIB_Trim_N_N-1_Millards'!K34-1)*100</f>
        <v>-10.821646149038077</v>
      </c>
      <c r="L34" s="8">
        <f>('TPub_PIB_Trim_N_N-1_Millards'!P34/'TPub_PIB_Trim_N_N-1_Millards'!L34-1)*100</f>
        <v>-5.4793968923797731</v>
      </c>
      <c r="M34" s="8">
        <f>('TPub_PIB_Trim_N_N-1_Millards'!Q34/'TPub_PIB_Trim_N_N-1_Millards'!M34-1)*100</f>
        <v>11.623252788666116</v>
      </c>
      <c r="N34" s="8">
        <f>('TPub_PIB_Trim_N_N-1_Millards'!R34/'TPub_PIB_Trim_N_N-1_Millards'!N34-1)*100</f>
        <v>49.766313579203178</v>
      </c>
      <c r="O34" s="8">
        <f>('TPub_PIB_Trim_N_N-1_Millards'!S34/'TPub_PIB_Trim_N_N-1_Millards'!O34-1)*100</f>
        <v>64.814693401751413</v>
      </c>
      <c r="P34" s="8">
        <f>('TPub_PIB_Trim_N_N-1_Millards'!T34/'TPub_PIB_Trim_N_N-1_Millards'!P34-1)*100</f>
        <v>60.717831934998578</v>
      </c>
      <c r="Q34" s="8">
        <f>('TPub_PIB_Trim_N_N-1_Millards'!U34/'TPub_PIB_Trim_N_N-1_Millards'!Q34-1)*100</f>
        <v>41.560559263161778</v>
      </c>
      <c r="R34" s="8">
        <f>('TPub_PIB_Trim_N_N-1_Millards'!V34/'TPub_PIB_Trim_N_N-1_Millards'!R34-1)*100</f>
        <v>-4.5228299630765907</v>
      </c>
      <c r="S34" s="8">
        <f>('TPub_PIB_Trim_N_N-1_Millards'!W34/'TPub_PIB_Trim_N_N-1_Millards'!S34-1)*100</f>
        <v>-16.915430627097095</v>
      </c>
      <c r="T34" s="8">
        <f>('TPub_PIB_Trim_N_N-1_Millards'!X34/'TPub_PIB_Trim_N_N-1_Millards'!T34-1)*100</f>
        <v>-16.406038641122088</v>
      </c>
      <c r="U34" s="8">
        <f>('TPub_PIB_Trim_N_N-1_Millards'!Y34/'TPub_PIB_Trim_N_N-1_Millards'!U34-1)*100</f>
        <v>-15.565242637785781</v>
      </c>
      <c r="V34" s="8">
        <f>('TPub_PIB_Trim_N_N-1_Millards'!Z34/'TPub_PIB_Trim_N_N-1_Millards'!V34-1)*100</f>
        <v>11.398853904740381</v>
      </c>
      <c r="W34" s="8">
        <f>('TPub_PIB_Trim_N_N-1_Millards'!AA34/'TPub_PIB_Trim_N_N-1_Millards'!W34-1)*100</f>
        <v>20.511529828012321</v>
      </c>
      <c r="X34" s="8">
        <f>('TPub_PIB_Trim_N_N-1_Millards'!AB34/'TPub_PIB_Trim_N_N-1_Millards'!X34-1)*100</f>
        <v>19.190629553040473</v>
      </c>
      <c r="Y34" s="8">
        <f>('TPub_PIB_Trim_N_N-1_Millards'!AC34/'TPub_PIB_Trim_N_N-1_Millards'!Y34-1)*100</f>
        <v>15.708355137003371</v>
      </c>
      <c r="Z34" s="8">
        <f>('TPub_PIB_Trim_N_N-1_Millards'!AD34/'TPub_PIB_Trim_N_N-1_Millards'!Z34-1)*100</f>
        <v>-3.20670048056243</v>
      </c>
      <c r="AA34" s="8">
        <f>('TPub_PIB_Trim_N_N-1_Millards'!AE34/'TPub_PIB_Trim_N_N-1_Millards'!AA34-1)*100</f>
        <v>-6.6630549628206026</v>
      </c>
      <c r="AB34" s="8">
        <f>('TPub_PIB_Trim_N_N-1_Millards'!AF34/'TPub_PIB_Trim_N_N-1_Millards'!AB34-1)*100</f>
        <v>-6.3974426651688727</v>
      </c>
      <c r="AC34" s="8">
        <f>('TPub_PIB_Trim_N_N-1_Millards'!AG34/'TPub_PIB_Trim_N_N-1_Millards'!AC34-1)*100</f>
        <v>-5.5880568421589949</v>
      </c>
      <c r="AD34" s="8">
        <f>('TPub_PIB_Trim_N_N-1_Millards'!AH34/'TPub_PIB_Trim_N_N-1_Millards'!AD34-1)*100</f>
        <v>12.705513596707775</v>
      </c>
      <c r="AE34" s="8">
        <f>('TPub_PIB_Trim_N_N-1_Millards'!AI34/'TPub_PIB_Trim_N_N-1_Millards'!AE34-1)*100</f>
        <v>19.918033537141568</v>
      </c>
      <c r="AF34" s="8">
        <f>('TPub_PIB_Trim_N_N-1_Millards'!AJ34/'TPub_PIB_Trim_N_N-1_Millards'!AF34-1)*100</f>
        <v>20.250998514283648</v>
      </c>
      <c r="AG34" s="8">
        <f>('TPub_PIB_Trim_N_N-1_Millards'!AK34/'TPub_PIB_Trim_N_N-1_Millards'!AG34-1)*100</f>
        <v>20.832633202383512</v>
      </c>
      <c r="AH34" s="8">
        <f>('TPub_PIB_Trim_N_N-1_Millards'!AL34/'TPub_PIB_Trim_N_N-1_Millards'!AH34-1)*100</f>
        <v>2.3936942557355012</v>
      </c>
      <c r="AI34" s="8">
        <f>('TPub_PIB_Trim_N_N-1_Millards'!AM34/'TPub_PIB_Trim_N_N-1_Millards'!AI34-1)*100</f>
        <v>-2.2369468186179131</v>
      </c>
      <c r="AJ34" s="8">
        <f>('TPub_PIB_Trim_N_N-1_Millards'!AN34/'TPub_PIB_Trim_N_N-1_Millards'!AJ34-1)*100</f>
        <v>-0.64806495330136382</v>
      </c>
      <c r="AK34" s="8">
        <f>('TPub_PIB_Trim_N_N-1_Millards'!AO34/'TPub_PIB_Trim_N_N-1_Millards'!AK34-1)*100</f>
        <v>2.63137804963407</v>
      </c>
      <c r="AL34" s="8">
        <f>('TPub_PIB_Trim_N_N-1_Millards'!AP34/'TPub_PIB_Trim_N_N-1_Millards'!AL34-1)*100</f>
        <v>-0.77369777592012356</v>
      </c>
      <c r="AM34" s="8">
        <f>('TPub_PIB_Trim_N_N-1_Millards'!AQ34/'TPub_PIB_Trim_N_N-1_Millards'!AM34-1)*100</f>
        <v>10.182779251215713</v>
      </c>
      <c r="AN34" s="8">
        <f>('TPub_PIB_Trim_N_N-1_Millards'!AR34/'TPub_PIB_Trim_N_N-1_Millards'!AN34-1)*100</f>
        <v>12.941863887414495</v>
      </c>
      <c r="AO34" s="8">
        <f>('TPub_PIB_Trim_N_N-1_Millards'!AS34/'TPub_PIB_Trim_N_N-1_Millards'!AO34-1)*100</f>
        <v>8.9261357050948185</v>
      </c>
      <c r="AP34" s="8">
        <f>('TPub_PIB_Trim_N_N-1_Millards'!AT34/'TPub_PIB_Trim_N_N-1_Millards'!AP34-1)*100</f>
        <v>22.113100743606662</v>
      </c>
      <c r="AQ34" s="8">
        <f>('TPub_PIB_Trim_N_N-1_Millards'!AU34/'TPub_PIB_Trim_N_N-1_Millards'!AQ34-1)*100</f>
        <v>16.509250399686092</v>
      </c>
      <c r="AR34" s="8">
        <f>('TPub_PIB_Trim_N_N-1_Millards'!AV34/'TPub_PIB_Trim_N_N-1_Millards'!AR34-1)*100</f>
        <v>15.895538267734445</v>
      </c>
      <c r="AS34" s="8">
        <f>('TPub_PIB_Trim_N_N-1_Millards'!AW34/'TPub_PIB_Trim_N_N-1_Millards'!AS34-1)*100</f>
        <v>17.125419892123659</v>
      </c>
      <c r="AT34" s="8">
        <f>('TPub_PIB_Trim_N_N-1_Millards'!AX34/'TPub_PIB_Trim_N_N-1_Millards'!AT34-1)*100</f>
        <v>20.892433666642706</v>
      </c>
      <c r="AU34" s="8">
        <f>('TPub_PIB_Trim_N_N-1_Millards'!AY34/'TPub_PIB_Trim_N_N-1_Millards'!AU34-1)*100</f>
        <v>15.680373449283502</v>
      </c>
      <c r="AV34" s="8">
        <f>('TPub_PIB_Trim_N_N-1_Millards'!AZ34/'TPub_PIB_Trim_N_N-1_Millards'!AV34-1)*100</f>
        <v>9.5755935875887932</v>
      </c>
      <c r="AW34" s="8">
        <f>('TPub_PIB_Trim_N_N-1_Millards'!BA34/'TPub_PIB_Trim_N_N-1_Millards'!AW34-1)*100</f>
        <v>4.9512494780836303</v>
      </c>
      <c r="AX34" s="8">
        <f>('TPub_PIB_Trim_N_N-1_Millards'!BB34/'TPub_PIB_Trim_N_N-1_Millards'!AX34-1)*100</f>
        <v>-10.500332460907591</v>
      </c>
      <c r="AY34" s="8">
        <f>('TPub_PIB_Trim_N_N-1_Millards'!BC34/'TPub_PIB_Trim_N_N-1_Millards'!AY34-1)*100</f>
        <v>-13.004088947105007</v>
      </c>
      <c r="AZ34" s="8">
        <f>('TPub_PIB_Trim_N_N-1_Millards'!BD34/'TPub_PIB_Trim_N_N-1_Millards'!AZ34-1)*100</f>
        <v>-8.3033702386436818</v>
      </c>
      <c r="BA34" s="8">
        <f>('TPub_PIB_Trim_N_N-1_Millards'!BE34/'TPub_PIB_Trim_N_N-1_Millards'!BA34-1)*100</f>
        <v>-6.1515813998789692</v>
      </c>
      <c r="BB34" s="8">
        <f>('TPub_PIB_Trim_N_N-1_Millards'!BF34/'TPub_PIB_Trim_N_N-1_Millards'!BB34-1)*100</f>
        <v>10.262516106845787</v>
      </c>
      <c r="BC34" s="8">
        <f>('TPub_PIB_Trim_N_N-1_Millards'!BG34/'TPub_PIB_Trim_N_N-1_Millards'!BC34-1)*100</f>
        <v>22.944666659855262</v>
      </c>
      <c r="BD34" s="8">
        <f>('TPub_PIB_Trim_N_N-1_Millards'!BH34/'TPub_PIB_Trim_N_N-1_Millards'!BD34-1)*100</f>
        <v>21.851026602439426</v>
      </c>
      <c r="BE34" s="8">
        <f>('TPub_PIB_Trim_N_N-1_Millards'!BI34/'TPub_PIB_Trim_N_N-1_Millards'!BE34-1)*100</f>
        <v>12.034892963355226</v>
      </c>
      <c r="BF34" s="8">
        <f>('TPub_PIB_Trim_N_N-1_Millards'!BJ34/'TPub_PIB_Trim_N_N-1_Millards'!BF34-1)*100</f>
        <v>-1.7108842147353087</v>
      </c>
      <c r="BG34" s="8">
        <f>('TPub_PIB_Trim_N_N-1_Millards'!BK34/'TPub_PIB_Trim_N_N-1_Millards'!BG34-1)*100</f>
        <v>-11.024035578848368</v>
      </c>
      <c r="BH34" s="8">
        <f>('TPub_PIB_Trim_N_N-1_Millards'!BL34/'TPub_PIB_Trim_N_N-1_Millards'!BH34-1)*100</f>
        <v>-12.286239010576171</v>
      </c>
      <c r="BI34" s="8">
        <f>('TPub_PIB_Trim_N_N-1_Millards'!BM34/'TPub_PIB_Trim_N_N-1_Millards'!BI34-1)*100</f>
        <v>-7.119103525113502</v>
      </c>
      <c r="BJ34" s="8">
        <f>('TPub_PIB_Trim_N_N-1_Millards'!BN34/'TPub_PIB_Trim_N_N-1_Millards'!BJ34-1)*100</f>
        <v>-8.4854909152496045</v>
      </c>
      <c r="BK34" s="8">
        <f>('TPub_PIB_Trim_N_N-1_Millards'!BO34/'TPub_PIB_Trim_N_N-1_Millards'!BK34-1)*100</f>
        <v>-3.3963741430223737</v>
      </c>
      <c r="BL34" s="8">
        <f>('TPub_PIB_Trim_N_N-1_Millards'!BP34/'TPub_PIB_Trim_N_N-1_Millards'!BL34-1)*100</f>
        <v>-6.5537001823046115E-2</v>
      </c>
      <c r="BM34" s="8">
        <f>('TPub_PIB_Trim_N_N-1_Millards'!BQ34/'TPub_PIB_Trim_N_N-1_Millards'!BM34-1)*100</f>
        <v>4.3574349160072856</v>
      </c>
      <c r="BN34" s="8">
        <v>20.396300051687977</v>
      </c>
      <c r="BO34" s="8">
        <v>18.455149231400991</v>
      </c>
      <c r="BP34" s="8">
        <v>16.593735423549425</v>
      </c>
      <c r="BQ34" s="8">
        <v>13.2411172981856</v>
      </c>
      <c r="BR34" s="8">
        <v>-4.1428960724324781</v>
      </c>
      <c r="BS34" s="8">
        <v>-6.2438024445341744</v>
      </c>
      <c r="BT34" s="8">
        <v>1.7227323179921372</v>
      </c>
      <c r="BU34" s="8">
        <v>3.1376798476021373</v>
      </c>
      <c r="BV34" s="8">
        <v>17.792799886867883</v>
      </c>
      <c r="BW34" s="8">
        <v>25.341090735169903</v>
      </c>
      <c r="BX34" s="8">
        <v>30.61347252163953</v>
      </c>
      <c r="BY34" s="8">
        <v>42.587205808777043</v>
      </c>
      <c r="BZ34" s="8">
        <v>5.5832509058030277</v>
      </c>
      <c r="CA34" s="8">
        <v>8.1607205207190781</v>
      </c>
      <c r="CB34" s="8">
        <v>9.4425617139555875</v>
      </c>
    </row>
    <row r="35" spans="1:80" x14ac:dyDescent="0.35">
      <c r="A35" s="5" t="s">
        <v>44</v>
      </c>
      <c r="B35" s="6">
        <f>('TPub_PIB_Trim_N_N-1_Millards'!F35/'TPub_PIB_Trim_N_N-1_Millards'!B35-1)*100</f>
        <v>16.192882304295296</v>
      </c>
      <c r="C35" s="6">
        <f>('TPub_PIB_Trim_N_N-1_Millards'!G35/'TPub_PIB_Trim_N_N-1_Millards'!C35-1)*100</f>
        <v>17.499587768186121</v>
      </c>
      <c r="D35" s="6">
        <f>('TPub_PIB_Trim_N_N-1_Millards'!H35/'TPub_PIB_Trim_N_N-1_Millards'!D35-1)*100</f>
        <v>14.577370162709569</v>
      </c>
      <c r="E35" s="6">
        <f>('TPub_PIB_Trim_N_N-1_Millards'!I35/'TPub_PIB_Trim_N_N-1_Millards'!E35-1)*100</f>
        <v>15.178343990669863</v>
      </c>
      <c r="F35" s="6">
        <f>('TPub_PIB_Trim_N_N-1_Millards'!J35/'TPub_PIB_Trim_N_N-1_Millards'!F35-1)*100</f>
        <v>8.2277046837301739</v>
      </c>
      <c r="G35" s="6">
        <f>('TPub_PIB_Trim_N_N-1_Millards'!K35/'TPub_PIB_Trim_N_N-1_Millards'!G35-1)*100</f>
        <v>6.8357056816695572</v>
      </c>
      <c r="H35" s="6">
        <f>('TPub_PIB_Trim_N_N-1_Millards'!L35/'TPub_PIB_Trim_N_N-1_Millards'!H35-1)*100</f>
        <v>11.486855271602025</v>
      </c>
      <c r="I35" s="6">
        <f>('TPub_PIB_Trim_N_N-1_Millards'!M35/'TPub_PIB_Trim_N_N-1_Millards'!I35-1)*100</f>
        <v>2.7154789769965548</v>
      </c>
      <c r="J35" s="6">
        <f>('TPub_PIB_Trim_N_N-1_Millards'!N35/'TPub_PIB_Trim_N_N-1_Millards'!J35-1)*100</f>
        <v>3.8201144215000538</v>
      </c>
      <c r="K35" s="6">
        <f>('TPub_PIB_Trim_N_N-1_Millards'!O35/'TPub_PIB_Trim_N_N-1_Millards'!K35-1)*100</f>
        <v>12.079497335435029</v>
      </c>
      <c r="L35" s="6">
        <f>('TPub_PIB_Trim_N_N-1_Millards'!P35/'TPub_PIB_Trim_N_N-1_Millards'!L35-1)*100</f>
        <v>14.443597198278102</v>
      </c>
      <c r="M35" s="6">
        <f>('TPub_PIB_Trim_N_N-1_Millards'!Q35/'TPub_PIB_Trim_N_N-1_Millards'!M35-1)*100</f>
        <v>8.4748651623741225</v>
      </c>
      <c r="N35" s="6">
        <f>('TPub_PIB_Trim_N_N-1_Millards'!R35/'TPub_PIB_Trim_N_N-1_Millards'!N35-1)*100</f>
        <v>9.6910886543472685</v>
      </c>
      <c r="O35" s="6">
        <f>('TPub_PIB_Trim_N_N-1_Millards'!S35/'TPub_PIB_Trim_N_N-1_Millards'!O35-1)*100</f>
        <v>12.248438159612608</v>
      </c>
      <c r="P35" s="6">
        <f>('TPub_PIB_Trim_N_N-1_Millards'!T35/'TPub_PIB_Trim_N_N-1_Millards'!P35-1)*100</f>
        <v>12.907277688935249</v>
      </c>
      <c r="Q35" s="6">
        <f>('TPub_PIB_Trim_N_N-1_Millards'!U35/'TPub_PIB_Trim_N_N-1_Millards'!Q35-1)*100</f>
        <v>12.750136127966805</v>
      </c>
      <c r="R35" s="6">
        <f>('TPub_PIB_Trim_N_N-1_Millards'!V35/'TPub_PIB_Trim_N_N-1_Millards'!R35-1)*100</f>
        <v>12.600688528441871</v>
      </c>
      <c r="S35" s="6">
        <f>('TPub_PIB_Trim_N_N-1_Millards'!W35/'TPub_PIB_Trim_N_N-1_Millards'!S35-1)*100</f>
        <v>8.6616843962539658</v>
      </c>
      <c r="T35" s="6">
        <f>('TPub_PIB_Trim_N_N-1_Millards'!X35/'TPub_PIB_Trim_N_N-1_Millards'!T35-1)*100</f>
        <v>12.916614729340381</v>
      </c>
      <c r="U35" s="6">
        <f>('TPub_PIB_Trim_N_N-1_Millards'!Y35/'TPub_PIB_Trim_N_N-1_Millards'!U35-1)*100</f>
        <v>13.872656493443847</v>
      </c>
      <c r="V35" s="6">
        <f>('TPub_PIB_Trim_N_N-1_Millards'!Z35/'TPub_PIB_Trim_N_N-1_Millards'!V35-1)*100</f>
        <v>7.3099910745283214</v>
      </c>
      <c r="W35" s="6">
        <f>('TPub_PIB_Trim_N_N-1_Millards'!AA35/'TPub_PIB_Trim_N_N-1_Millards'!W35-1)*100</f>
        <v>10.039472742787936</v>
      </c>
      <c r="X35" s="6">
        <f>('TPub_PIB_Trim_N_N-1_Millards'!AB35/'TPub_PIB_Trim_N_N-1_Millards'!X35-1)*100</f>
        <v>4.8090216954051135</v>
      </c>
      <c r="Y35" s="6">
        <f>('TPub_PIB_Trim_N_N-1_Millards'!AC35/'TPub_PIB_Trim_N_N-1_Millards'!Y35-1)*100</f>
        <v>7.5167077331220966</v>
      </c>
      <c r="Z35" s="6">
        <f>('TPub_PIB_Trim_N_N-1_Millards'!AD35/'TPub_PIB_Trim_N_N-1_Millards'!Z35-1)*100</f>
        <v>10.334637714203332</v>
      </c>
      <c r="AA35" s="6">
        <f>('TPub_PIB_Trim_N_N-1_Millards'!AE35/'TPub_PIB_Trim_N_N-1_Millards'!AA35-1)*100</f>
        <v>10.301938584491733</v>
      </c>
      <c r="AB35" s="6">
        <f>('TPub_PIB_Trim_N_N-1_Millards'!AF35/'TPub_PIB_Trim_N_N-1_Millards'!AB35-1)*100</f>
        <v>17.116574509567005</v>
      </c>
      <c r="AC35" s="6">
        <f>('TPub_PIB_Trim_N_N-1_Millards'!AG35/'TPub_PIB_Trim_N_N-1_Millards'!AC35-1)*100</f>
        <v>5.3883752287677833</v>
      </c>
      <c r="AD35" s="6">
        <f>('TPub_PIB_Trim_N_N-1_Millards'!AH35/'TPub_PIB_Trim_N_N-1_Millards'!AD35-1)*100</f>
        <v>3.9917020735802611</v>
      </c>
      <c r="AE35" s="6">
        <f>('TPub_PIB_Trim_N_N-1_Millards'!AI35/'TPub_PIB_Trim_N_N-1_Millards'!AE35-1)*100</f>
        <v>11.063383891355528</v>
      </c>
      <c r="AF35" s="6">
        <f>('TPub_PIB_Trim_N_N-1_Millards'!AJ35/'TPub_PIB_Trim_N_N-1_Millards'!AF35-1)*100</f>
        <v>5.1918929858320695</v>
      </c>
      <c r="AG35" s="6">
        <f>('TPub_PIB_Trim_N_N-1_Millards'!AK35/'TPub_PIB_Trim_N_N-1_Millards'!AG35-1)*100</f>
        <v>13.513566599117999</v>
      </c>
      <c r="AH35" s="6">
        <f>('TPub_PIB_Trim_N_N-1_Millards'!AL35/'TPub_PIB_Trim_N_N-1_Millards'!AH35-1)*100</f>
        <v>5.261702119983469</v>
      </c>
      <c r="AI35" s="6">
        <f>('TPub_PIB_Trim_N_N-1_Millards'!AM35/'TPub_PIB_Trim_N_N-1_Millards'!AI35-1)*100</f>
        <v>6.9572457451525294</v>
      </c>
      <c r="AJ35" s="6">
        <f>('TPub_PIB_Trim_N_N-1_Millards'!AN35/'TPub_PIB_Trim_N_N-1_Millards'!AJ35-1)*100</f>
        <v>9.092297760558754</v>
      </c>
      <c r="AK35" s="6">
        <f>('TPub_PIB_Trim_N_N-1_Millards'!AO35/'TPub_PIB_Trim_N_N-1_Millards'!AK35-1)*100</f>
        <v>1.9473144298058687</v>
      </c>
      <c r="AL35" s="6">
        <f>('TPub_PIB_Trim_N_N-1_Millards'!AP35/'TPub_PIB_Trim_N_N-1_Millards'!AL35-1)*100</f>
        <v>7.5616721237746765</v>
      </c>
      <c r="AM35" s="6">
        <f>('TPub_PIB_Trim_N_N-1_Millards'!AQ35/'TPub_PIB_Trim_N_N-1_Millards'!AM35-1)*100</f>
        <v>5.6470892367410208</v>
      </c>
      <c r="AN35" s="6">
        <f>('TPub_PIB_Trim_N_N-1_Millards'!AR35/'TPub_PIB_Trim_N_N-1_Millards'!AN35-1)*100</f>
        <v>7.4741871602470367</v>
      </c>
      <c r="AO35" s="6">
        <f>('TPub_PIB_Trim_N_N-1_Millards'!AS35/'TPub_PIB_Trim_N_N-1_Millards'!AO35-1)*100</f>
        <v>12.814913444374776</v>
      </c>
      <c r="AP35" s="6">
        <f>('TPub_PIB_Trim_N_N-1_Millards'!AT35/'TPub_PIB_Trim_N_N-1_Millards'!AP35-1)*100</f>
        <v>10.164539687913576</v>
      </c>
      <c r="AQ35" s="6">
        <f>('TPub_PIB_Trim_N_N-1_Millards'!AU35/'TPub_PIB_Trim_N_N-1_Millards'!AQ35-1)*100</f>
        <v>9.9792227327002223</v>
      </c>
      <c r="AR35" s="6">
        <f>('TPub_PIB_Trim_N_N-1_Millards'!AV35/'TPub_PIB_Trim_N_N-1_Millards'!AR35-1)*100</f>
        <v>8.2178470497841882</v>
      </c>
      <c r="AS35" s="6">
        <f>('TPub_PIB_Trim_N_N-1_Millards'!AW35/'TPub_PIB_Trim_N_N-1_Millards'!AS35-1)*100</f>
        <v>8.0064407198993095</v>
      </c>
      <c r="AT35" s="6">
        <f>('TPub_PIB_Trim_N_N-1_Millards'!AX35/'TPub_PIB_Trim_N_N-1_Millards'!AT35-1)*100</f>
        <v>7.7921651515020063</v>
      </c>
      <c r="AU35" s="6">
        <f>('TPub_PIB_Trim_N_N-1_Millards'!AY35/'TPub_PIB_Trim_N_N-1_Millards'!AU35-1)*100</f>
        <v>5.0631775605283647</v>
      </c>
      <c r="AV35" s="6">
        <f>('TPub_PIB_Trim_N_N-1_Millards'!AZ35/'TPub_PIB_Trim_N_N-1_Millards'!AV35-1)*100</f>
        <v>6.7971120555543774</v>
      </c>
      <c r="AW35" s="6">
        <f>('TPub_PIB_Trim_N_N-1_Millards'!BA35/'TPub_PIB_Trim_N_N-1_Millards'!AW35-1)*100</f>
        <v>9.1607044010679104</v>
      </c>
      <c r="AX35" s="6">
        <f>('TPub_PIB_Trim_N_N-1_Millards'!BB35/'TPub_PIB_Trim_N_N-1_Millards'!AX35-1)*100</f>
        <v>5.2151289532764489</v>
      </c>
      <c r="AY35" s="6">
        <f>('TPub_PIB_Trim_N_N-1_Millards'!BC35/'TPub_PIB_Trim_N_N-1_Millards'!AY35-1)*100</f>
        <v>5.5495260507608446</v>
      </c>
      <c r="AZ35" s="6">
        <f>('TPub_PIB_Trim_N_N-1_Millards'!BD35/'TPub_PIB_Trim_N_N-1_Millards'!AZ35-1)*100</f>
        <v>9.4813104973980433</v>
      </c>
      <c r="BA35" s="6">
        <f>('TPub_PIB_Trim_N_N-1_Millards'!BE35/'TPub_PIB_Trim_N_N-1_Millards'!BA35-1)*100</f>
        <v>5.0370749133826997</v>
      </c>
      <c r="BB35" s="6">
        <f>('TPub_PIB_Trim_N_N-1_Millards'!BF35/'TPub_PIB_Trim_N_N-1_Millards'!BB35-1)*100</f>
        <v>7.5039318935567145</v>
      </c>
      <c r="BC35" s="6">
        <f>('TPub_PIB_Trim_N_N-1_Millards'!BG35/'TPub_PIB_Trim_N_N-1_Millards'!BC35-1)*100</f>
        <v>8.413211322822157</v>
      </c>
      <c r="BD35" s="6">
        <f>('TPub_PIB_Trim_N_N-1_Millards'!BH35/'TPub_PIB_Trim_N_N-1_Millards'!BD35-1)*100</f>
        <v>4.9799903750517904</v>
      </c>
      <c r="BE35" s="6">
        <f>('TPub_PIB_Trim_N_N-1_Millards'!BI35/'TPub_PIB_Trim_N_N-1_Millards'!BE35-1)*100</f>
        <v>5.9430986874693836</v>
      </c>
      <c r="BF35" s="6">
        <f>('TPub_PIB_Trim_N_N-1_Millards'!BJ35/'TPub_PIB_Trim_N_N-1_Millards'!BF35-1)*100</f>
        <v>2.0283723513138785</v>
      </c>
      <c r="BG35" s="6">
        <f>('TPub_PIB_Trim_N_N-1_Millards'!BK35/'TPub_PIB_Trim_N_N-1_Millards'!BG35-1)*100</f>
        <v>-1.104575125081686</v>
      </c>
      <c r="BH35" s="6">
        <f>('TPub_PIB_Trim_N_N-1_Millards'!BL35/'TPub_PIB_Trim_N_N-1_Millards'!BH35-1)*100</f>
        <v>0.58686267501431022</v>
      </c>
      <c r="BI35" s="6">
        <f>('TPub_PIB_Trim_N_N-1_Millards'!BM35/'TPub_PIB_Trim_N_N-1_Millards'!BI35-1)*100</f>
        <v>-2.0285356322994219</v>
      </c>
      <c r="BJ35" s="6">
        <f>('TPub_PIB_Trim_N_N-1_Millards'!BN35/'TPub_PIB_Trim_N_N-1_Millards'!BJ35-1)*100</f>
        <v>4.8091052312048133</v>
      </c>
      <c r="BK35" s="6">
        <f>('TPub_PIB_Trim_N_N-1_Millards'!BO35/'TPub_PIB_Trim_N_N-1_Millards'!BK35-1)*100</f>
        <v>1.711489602405214</v>
      </c>
      <c r="BL35" s="6">
        <f>('TPub_PIB_Trim_N_N-1_Millards'!BP35/'TPub_PIB_Trim_N_N-1_Millards'!BL35-1)*100</f>
        <v>1.1322663314756509</v>
      </c>
      <c r="BM35" s="6">
        <f>('TPub_PIB_Trim_N_N-1_Millards'!BQ35/'TPub_PIB_Trim_N_N-1_Millards'!BM35-1)*100</f>
        <v>8.3107039288676141</v>
      </c>
      <c r="BN35" s="6">
        <v>4.0004252271397034</v>
      </c>
      <c r="BO35" s="6">
        <v>8.6003708249909891</v>
      </c>
      <c r="BP35" s="6">
        <v>10.388855145943543</v>
      </c>
      <c r="BQ35" s="6">
        <v>6.0288415129244211</v>
      </c>
      <c r="BR35" s="6">
        <v>14.530279083298758</v>
      </c>
      <c r="BS35" s="6">
        <v>11.618727841291676</v>
      </c>
      <c r="BT35" s="6">
        <v>11.017526724904304</v>
      </c>
      <c r="BU35" s="6">
        <v>8.1284516012088304</v>
      </c>
      <c r="BV35" s="6">
        <v>6.3756453993541351</v>
      </c>
      <c r="BW35" s="6">
        <v>9.0626914619014176</v>
      </c>
      <c r="BX35" s="6">
        <v>6.4608699808713643</v>
      </c>
      <c r="BY35" s="6">
        <v>9.1077952481506408</v>
      </c>
      <c r="BZ35" s="6">
        <v>4.2560156749277489</v>
      </c>
      <c r="CA35" s="6">
        <v>6.5438217760239947</v>
      </c>
      <c r="CB35" s="6">
        <v>6.9817097362681046</v>
      </c>
    </row>
  </sheetData>
  <mergeCells count="1">
    <mergeCell ref="A1:A2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36"/>
  <sheetViews>
    <sheetView workbookViewId="0">
      <selection activeCell="B13" sqref="B13"/>
    </sheetView>
  </sheetViews>
  <sheetFormatPr baseColWidth="10" defaultRowHeight="14.5" x14ac:dyDescent="0.35"/>
  <cols>
    <col min="1" max="1" width="35.1796875" customWidth="1"/>
    <col min="2" max="84" width="8.6328125" customWidth="1"/>
  </cols>
  <sheetData>
    <row r="1" spans="1:88" x14ac:dyDescent="0.35">
      <c r="A1" s="18" t="s">
        <v>115</v>
      </c>
    </row>
    <row r="2" spans="1:88" ht="15.5" customHeight="1" x14ac:dyDescent="0.35">
      <c r="A2" s="18"/>
      <c r="BU2">
        <v>128.81973381911499</v>
      </c>
    </row>
    <row r="3" spans="1:88" ht="15.5" customHeight="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</row>
    <row r="4" spans="1:88" s="1" customFormat="1" x14ac:dyDescent="0.3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</row>
    <row r="5" spans="1:88" s="1" customFormat="1" x14ac:dyDescent="0.35">
      <c r="A5" s="10" t="s">
        <v>0</v>
      </c>
      <c r="B5" s="10" t="s">
        <v>116</v>
      </c>
      <c r="C5" s="10" t="s">
        <v>117</v>
      </c>
      <c r="D5" s="10" t="s">
        <v>118</v>
      </c>
      <c r="E5" s="10" t="s">
        <v>119</v>
      </c>
      <c r="F5" s="10" t="s">
        <v>49</v>
      </c>
      <c r="G5" s="10" t="s">
        <v>50</v>
      </c>
      <c r="H5" s="10" t="s">
        <v>51</v>
      </c>
      <c r="I5" s="10" t="s">
        <v>52</v>
      </c>
      <c r="J5" s="10" t="s">
        <v>53</v>
      </c>
      <c r="K5" s="10" t="s">
        <v>54</v>
      </c>
      <c r="L5" s="10" t="s">
        <v>55</v>
      </c>
      <c r="M5" s="10" t="s">
        <v>56</v>
      </c>
      <c r="N5" s="10" t="s">
        <v>57</v>
      </c>
      <c r="O5" s="10" t="s">
        <v>58</v>
      </c>
      <c r="P5" s="10" t="s">
        <v>59</v>
      </c>
      <c r="Q5" s="10" t="s">
        <v>60</v>
      </c>
      <c r="R5" s="10" t="s">
        <v>61</v>
      </c>
      <c r="S5" s="10" t="s">
        <v>62</v>
      </c>
      <c r="T5" s="10" t="s">
        <v>63</v>
      </c>
      <c r="U5" s="10" t="s">
        <v>64</v>
      </c>
      <c r="V5" s="10" t="s">
        <v>65</v>
      </c>
      <c r="W5" s="10" t="s">
        <v>66</v>
      </c>
      <c r="X5" s="10" t="s">
        <v>67</v>
      </c>
      <c r="Y5" s="10" t="s">
        <v>68</v>
      </c>
      <c r="Z5" s="10" t="s">
        <v>69</v>
      </c>
      <c r="AA5" s="10" t="s">
        <v>70</v>
      </c>
      <c r="AB5" s="10" t="s">
        <v>71</v>
      </c>
      <c r="AC5" s="10" t="s">
        <v>72</v>
      </c>
      <c r="AD5" s="10" t="s">
        <v>73</v>
      </c>
      <c r="AE5" s="10" t="s">
        <v>74</v>
      </c>
      <c r="AF5" s="10" t="s">
        <v>75</v>
      </c>
      <c r="AG5" s="10" t="s">
        <v>76</v>
      </c>
      <c r="AH5" s="10" t="s">
        <v>77</v>
      </c>
      <c r="AI5" s="10" t="s">
        <v>78</v>
      </c>
      <c r="AJ5" s="10" t="s">
        <v>79</v>
      </c>
      <c r="AK5" s="10" t="s">
        <v>80</v>
      </c>
      <c r="AL5" s="10" t="s">
        <v>81</v>
      </c>
      <c r="AM5" s="10" t="s">
        <v>82</v>
      </c>
      <c r="AN5" s="10" t="s">
        <v>83</v>
      </c>
      <c r="AO5" s="10" t="s">
        <v>84</v>
      </c>
      <c r="AP5" s="10" t="s">
        <v>85</v>
      </c>
      <c r="AQ5" s="10" t="s">
        <v>86</v>
      </c>
      <c r="AR5" s="10" t="s">
        <v>87</v>
      </c>
      <c r="AS5" s="10" t="s">
        <v>88</v>
      </c>
      <c r="AT5" s="10" t="s">
        <v>89</v>
      </c>
      <c r="AU5" s="10" t="s">
        <v>90</v>
      </c>
      <c r="AV5" s="10" t="s">
        <v>91</v>
      </c>
      <c r="AW5" s="10" t="s">
        <v>92</v>
      </c>
      <c r="AX5" s="10" t="s">
        <v>93</v>
      </c>
      <c r="AY5" s="10" t="s">
        <v>94</v>
      </c>
      <c r="AZ5" s="10" t="s">
        <v>95</v>
      </c>
      <c r="BA5" s="10" t="s">
        <v>96</v>
      </c>
      <c r="BB5" s="10" t="s">
        <v>97</v>
      </c>
      <c r="BC5" s="10" t="s">
        <v>98</v>
      </c>
      <c r="BD5" s="10" t="s">
        <v>99</v>
      </c>
      <c r="BE5" s="10" t="s">
        <v>100</v>
      </c>
      <c r="BF5" s="10" t="s">
        <v>101</v>
      </c>
      <c r="BG5" s="10" t="s">
        <v>102</v>
      </c>
      <c r="BH5" s="10" t="s">
        <v>103</v>
      </c>
      <c r="BI5" s="10" t="s">
        <v>104</v>
      </c>
      <c r="BJ5" s="10" t="s">
        <v>105</v>
      </c>
      <c r="BK5" s="10" t="s">
        <v>106</v>
      </c>
      <c r="BL5" s="10" t="s">
        <v>107</v>
      </c>
      <c r="BM5" s="10" t="s">
        <v>108</v>
      </c>
      <c r="BN5" s="10" t="s">
        <v>109</v>
      </c>
      <c r="BO5" s="10" t="s">
        <v>110</v>
      </c>
      <c r="BP5" s="10" t="s">
        <v>111</v>
      </c>
      <c r="BQ5" s="10" t="s">
        <v>112</v>
      </c>
      <c r="BR5" s="10" t="s">
        <v>1</v>
      </c>
      <c r="BS5" s="10" t="s">
        <v>2</v>
      </c>
      <c r="BT5" s="10" t="s">
        <v>3</v>
      </c>
      <c r="BU5" s="10" t="s">
        <v>4</v>
      </c>
      <c r="BV5" s="10" t="s">
        <v>5</v>
      </c>
      <c r="BW5" s="10" t="s">
        <v>6</v>
      </c>
      <c r="BX5" s="10" t="s">
        <v>7</v>
      </c>
      <c r="BY5" s="10" t="s">
        <v>8</v>
      </c>
      <c r="BZ5" s="10" t="s">
        <v>9</v>
      </c>
      <c r="CA5" s="10" t="s">
        <v>10</v>
      </c>
      <c r="CB5" s="10" t="s">
        <v>11</v>
      </c>
      <c r="CC5" s="10" t="s">
        <v>12</v>
      </c>
      <c r="CD5" s="10" t="s">
        <v>13</v>
      </c>
      <c r="CE5" s="10" t="s">
        <v>14</v>
      </c>
      <c r="CF5" s="10" t="s">
        <v>15</v>
      </c>
      <c r="CG5" s="10" t="s">
        <v>46</v>
      </c>
      <c r="CH5" s="10" t="s">
        <v>47</v>
      </c>
      <c r="CI5" s="10" t="s">
        <v>126</v>
      </c>
      <c r="CJ5" s="10" t="s">
        <v>127</v>
      </c>
    </row>
    <row r="6" spans="1:88" x14ac:dyDescent="0.35">
      <c r="A6" s="5" t="s">
        <v>16</v>
      </c>
      <c r="B6" s="6">
        <f>(PIB_Trim_CRT_Milliards_FCFA!B5/PIB_Trim_CHainé_Millards_Fcfa!B5)*100</f>
        <v>41.294091937882484</v>
      </c>
      <c r="C6" s="6">
        <f>(PIB_Trim_CRT_Milliards_FCFA!C5/PIB_Trim_CHainé_Millards_Fcfa!C5)*100</f>
        <v>41.294091937882499</v>
      </c>
      <c r="D6" s="6">
        <f>(PIB_Trim_CRT_Milliards_FCFA!D5/PIB_Trim_CHainé_Millards_Fcfa!D5)*100</f>
        <v>41.294091937882492</v>
      </c>
      <c r="E6" s="6">
        <f>(PIB_Trim_CRT_Milliards_FCFA!E5/PIB_Trim_CHainé_Millards_Fcfa!E5)*100</f>
        <v>41.294091937882492</v>
      </c>
      <c r="F6" s="6">
        <f>(PIB_Trim_CRT_Milliards_FCFA!F5/PIB_Trim_CHainé_Millards_Fcfa!F5)*100</f>
        <v>43.683983860009214</v>
      </c>
      <c r="G6" s="6">
        <f>(PIB_Trim_CRT_Milliards_FCFA!G5/PIB_Trim_CHainé_Millards_Fcfa!G5)*100</f>
        <v>52.795668288003242</v>
      </c>
      <c r="H6" s="6">
        <f>(PIB_Trim_CRT_Milliards_FCFA!H5/PIB_Trim_CHainé_Millards_Fcfa!H5)*100</f>
        <v>60.969265208291802</v>
      </c>
      <c r="I6" s="6">
        <f>(PIB_Trim_CRT_Milliards_FCFA!I5/PIB_Trim_CHainé_Millards_Fcfa!I5)*100</f>
        <v>48.553389448129721</v>
      </c>
      <c r="J6" s="6">
        <f>(PIB_Trim_CRT_Milliards_FCFA!J5/PIB_Trim_CHainé_Millards_Fcfa!J5)*100</f>
        <v>53.140259218876452</v>
      </c>
      <c r="K6" s="6">
        <f>(PIB_Trim_CRT_Milliards_FCFA!K5/PIB_Trim_CHainé_Millards_Fcfa!K5)*100</f>
        <v>58.0149538286839</v>
      </c>
      <c r="L6" s="6">
        <f>(PIB_Trim_CRT_Milliards_FCFA!L5/PIB_Trim_CHainé_Millards_Fcfa!L5)*100</f>
        <v>63.456403836935863</v>
      </c>
      <c r="M6" s="6">
        <f>(PIB_Trim_CRT_Milliards_FCFA!M5/PIB_Trim_CHainé_Millards_Fcfa!M5)*100</f>
        <v>56.197061110597865</v>
      </c>
      <c r="N6" s="6">
        <f>(PIB_Trim_CRT_Milliards_FCFA!N5/PIB_Trim_CHainé_Millards_Fcfa!N5)*100</f>
        <v>61.443662120304211</v>
      </c>
      <c r="O6" s="6">
        <f>(PIB_Trim_CRT_Milliards_FCFA!O5/PIB_Trim_CHainé_Millards_Fcfa!O5)*100</f>
        <v>63.264422173852012</v>
      </c>
      <c r="P6" s="6">
        <f>(PIB_Trim_CRT_Milliards_FCFA!P5/PIB_Trim_CHainé_Millards_Fcfa!P5)*100</f>
        <v>64.079787437781988</v>
      </c>
      <c r="Q6" s="6">
        <f>(PIB_Trim_CRT_Milliards_FCFA!Q5/PIB_Trim_CHainé_Millards_Fcfa!Q5)*100</f>
        <v>59.615262336680708</v>
      </c>
      <c r="R6" s="6">
        <f>(PIB_Trim_CRT_Milliards_FCFA!R5/PIB_Trim_CHainé_Millards_Fcfa!R5)*100</f>
        <v>61.426762983906315</v>
      </c>
      <c r="S6" s="6">
        <f>(PIB_Trim_CRT_Milliards_FCFA!S5/PIB_Trim_CHainé_Millards_Fcfa!S5)*100</f>
        <v>64.937373730271389</v>
      </c>
      <c r="T6" s="6">
        <f>(PIB_Trim_CRT_Milliards_FCFA!T5/PIB_Trim_CHainé_Millards_Fcfa!T5)*100</f>
        <v>68.595728587743395</v>
      </c>
      <c r="U6" s="6">
        <f>(PIB_Trim_CRT_Milliards_FCFA!U5/PIB_Trim_CHainé_Millards_Fcfa!U5)*100</f>
        <v>65.842205651534599</v>
      </c>
      <c r="V6" s="6">
        <f>(PIB_Trim_CRT_Milliards_FCFA!V5/PIB_Trim_CHainé_Millards_Fcfa!V5)*100</f>
        <v>67.934477317159335</v>
      </c>
      <c r="W6" s="6">
        <f>(PIB_Trim_CRT_Milliards_FCFA!W5/PIB_Trim_CHainé_Millards_Fcfa!W5)*100</f>
        <v>69.398874735434802</v>
      </c>
      <c r="X6" s="6">
        <f>(PIB_Trim_CRT_Milliards_FCFA!X5/PIB_Trim_CHainé_Millards_Fcfa!X5)*100</f>
        <v>70.929139419725502</v>
      </c>
      <c r="Y6" s="6">
        <f>(PIB_Trim_CRT_Milliards_FCFA!Y5/PIB_Trim_CHainé_Millards_Fcfa!Y5)*100</f>
        <v>68.353361739619771</v>
      </c>
      <c r="Z6" s="6">
        <f>(PIB_Trim_CRT_Milliards_FCFA!Z5/PIB_Trim_CHainé_Millards_Fcfa!Z5)*100</f>
        <v>70.440413903893429</v>
      </c>
      <c r="AA6" s="6">
        <f>(PIB_Trim_CRT_Milliards_FCFA!AA5/PIB_Trim_CHainé_Millards_Fcfa!AA5)*100</f>
        <v>68.523964763814817</v>
      </c>
      <c r="AB6" s="6">
        <f>(PIB_Trim_CRT_Milliards_FCFA!AB5/PIB_Trim_CHainé_Millards_Fcfa!AB5)*100</f>
        <v>77.34710825161757</v>
      </c>
      <c r="AC6" s="6">
        <f>(PIB_Trim_CRT_Milliards_FCFA!AC5/PIB_Trim_CHainé_Millards_Fcfa!AC5)*100</f>
        <v>73.074389603187655</v>
      </c>
      <c r="AD6" s="6">
        <f>(PIB_Trim_CRT_Milliards_FCFA!AD5/PIB_Trim_CHainé_Millards_Fcfa!AD5)*100</f>
        <v>81.901142367214987</v>
      </c>
      <c r="AE6" s="6">
        <f>(PIB_Trim_CRT_Milliards_FCFA!AE5/PIB_Trim_CHainé_Millards_Fcfa!AE5)*100</f>
        <v>87.423328458088932</v>
      </c>
      <c r="AF6" s="6">
        <f>(PIB_Trim_CRT_Milliards_FCFA!AF5/PIB_Trim_CHainé_Millards_Fcfa!AF5)*100</f>
        <v>100.29958977231084</v>
      </c>
      <c r="AG6" s="6">
        <f>(PIB_Trim_CRT_Milliards_FCFA!AG5/PIB_Trim_CHainé_Millards_Fcfa!AG5)*100</f>
        <v>94.100005304257763</v>
      </c>
      <c r="AH6" s="6">
        <f>(PIB_Trim_CRT_Milliards_FCFA!AH5/PIB_Trim_CHainé_Millards_Fcfa!AH5)*100</f>
        <v>99.514704810860167</v>
      </c>
      <c r="AI6" s="6">
        <f>(PIB_Trim_CRT_Milliards_FCFA!AI5/PIB_Trim_CHainé_Millards_Fcfa!AI5)*100</f>
        <v>93.365118577940606</v>
      </c>
      <c r="AJ6" s="6">
        <f>(PIB_Trim_CRT_Milliards_FCFA!AJ5/PIB_Trim_CHainé_Millards_Fcfa!AJ5)*100</f>
        <v>99.712429960467404</v>
      </c>
      <c r="AK6" s="6">
        <f>(PIB_Trim_CRT_Milliards_FCFA!AK5/PIB_Trim_CHainé_Millards_Fcfa!AK5)*100</f>
        <v>103.60882238601322</v>
      </c>
      <c r="AL6" s="6">
        <f>(PIB_Trim_CRT_Milliards_FCFA!AL5/PIB_Trim_CHainé_Millards_Fcfa!AL5)*100</f>
        <v>101.58077862889587</v>
      </c>
      <c r="AM6" s="6">
        <f>(PIB_Trim_CRT_Milliards_FCFA!AM5/PIB_Trim_CHainé_Millards_Fcfa!AM5)*100</f>
        <v>91.935461630184051</v>
      </c>
      <c r="AN6" s="6">
        <f>(PIB_Trim_CRT_Milliards_FCFA!AN5/PIB_Trim_CHainé_Millards_Fcfa!AN5)*100</f>
        <v>99.316369328376936</v>
      </c>
      <c r="AO6" s="6">
        <f>(PIB_Trim_CRT_Milliards_FCFA!AO5/PIB_Trim_CHainé_Millards_Fcfa!AO5)*100</f>
        <v>98.48408483966729</v>
      </c>
      <c r="AP6" s="6">
        <f>(PIB_Trim_CRT_Milliards_FCFA!AP5/PIB_Trim_CHainé_Millards_Fcfa!AP5)*100</f>
        <v>93.969482364775459</v>
      </c>
      <c r="AQ6" s="6">
        <f>(PIB_Trim_CRT_Milliards_FCFA!AQ5/PIB_Trim_CHainé_Millards_Fcfa!AQ5)*100</f>
        <v>91.391420098786924</v>
      </c>
      <c r="AR6" s="6">
        <f>(PIB_Trim_CRT_Milliards_FCFA!AR5/PIB_Trim_CHainé_Millards_Fcfa!AR5)*100</f>
        <v>96.858409626964999</v>
      </c>
      <c r="AS6" s="6">
        <f>(PIB_Trim_CRT_Milliards_FCFA!AS5/PIB_Trim_CHainé_Millards_Fcfa!AS5)*100</f>
        <v>93.453864663926794</v>
      </c>
      <c r="AT6" s="6">
        <f>(PIB_Trim_CRT_Milliards_FCFA!AT5/PIB_Trim_CHainé_Millards_Fcfa!AT5)*100</f>
        <v>96.13116168212548</v>
      </c>
      <c r="AU6" s="6">
        <f>(PIB_Trim_CRT_Milliards_FCFA!AU5/PIB_Trim_CHainé_Millards_Fcfa!AU5)*100</f>
        <v>93.793070826307314</v>
      </c>
      <c r="AV6" s="6">
        <f>(PIB_Trim_CRT_Milliards_FCFA!AV5/PIB_Trim_CHainé_Millards_Fcfa!AV5)*100</f>
        <v>104.15951251507197</v>
      </c>
      <c r="AW6" s="6">
        <f>(PIB_Trim_CRT_Milliards_FCFA!AW5/PIB_Trim_CHainé_Millards_Fcfa!AW5)*100</f>
        <v>103.08261543492883</v>
      </c>
      <c r="AX6" s="6">
        <f>(PIB_Trim_CRT_Milliards_FCFA!AX5/PIB_Trim_CHainé_Millards_Fcfa!AX5)*100</f>
        <v>103.38103339468914</v>
      </c>
      <c r="AY6" s="6">
        <f>(PIB_Trim_CRT_Milliards_FCFA!AY5/PIB_Trim_CHainé_Millards_Fcfa!AY5)*100</f>
        <v>100.19029990332737</v>
      </c>
      <c r="AZ6" s="6">
        <f>(PIB_Trim_CRT_Milliards_FCFA!AZ5/PIB_Trim_CHainé_Millards_Fcfa!AZ5)*100</f>
        <v>104.47659387025219</v>
      </c>
      <c r="BA6" s="6">
        <f>(PIB_Trim_CRT_Milliards_FCFA!BA5/PIB_Trim_CHainé_Millards_Fcfa!BA5)*100</f>
        <v>103.47744264375419</v>
      </c>
      <c r="BB6" s="6">
        <f>(PIB_Trim_CRT_Milliards_FCFA!BB5/PIB_Trim_CHainé_Millards_Fcfa!BB5)*100</f>
        <v>102.57347057331737</v>
      </c>
      <c r="BC6" s="6">
        <f>(PIB_Trim_CRT_Milliards_FCFA!BC5/PIB_Trim_CHainé_Millards_Fcfa!BC5)*100</f>
        <v>100.08599460957255</v>
      </c>
      <c r="BD6" s="6">
        <f>(PIB_Trim_CRT_Milliards_FCFA!BD5/PIB_Trim_CHainé_Millards_Fcfa!BD5)*100</f>
        <v>110.64555246677897</v>
      </c>
      <c r="BE6" s="6">
        <f>(PIB_Trim_CRT_Milliards_FCFA!BE5/PIB_Trim_CHainé_Millards_Fcfa!BE5)*100</f>
        <v>105.19999458372678</v>
      </c>
      <c r="BF6" s="6">
        <f>(PIB_Trim_CRT_Milliards_FCFA!BF5/PIB_Trim_CHainé_Millards_Fcfa!BF5)*100</f>
        <v>105.10746551116287</v>
      </c>
      <c r="BG6" s="6">
        <f>(PIB_Trim_CRT_Milliards_FCFA!BG5/PIB_Trim_CHainé_Millards_Fcfa!BG5)*100</f>
        <v>105.21452371637248</v>
      </c>
      <c r="BH6" s="6">
        <f>(PIB_Trim_CRT_Milliards_FCFA!BH5/PIB_Trim_CHainé_Millards_Fcfa!BH5)*100</f>
        <v>111.38329635845324</v>
      </c>
      <c r="BI6" s="6">
        <f>(PIB_Trim_CRT_Milliards_FCFA!BI5/PIB_Trim_CHainé_Millards_Fcfa!BI5)*100</f>
        <v>109.43494952946754</v>
      </c>
      <c r="BJ6" s="6">
        <f>(PIB_Trim_CRT_Milliards_FCFA!BJ5/PIB_Trim_CHainé_Millards_Fcfa!BJ5)*100</f>
        <v>107.87284269195499</v>
      </c>
      <c r="BK6" s="6">
        <f>(PIB_Trim_CRT_Milliards_FCFA!BK5/PIB_Trim_CHainé_Millards_Fcfa!BK5)*100</f>
        <v>105.21252354881115</v>
      </c>
      <c r="BL6" s="6">
        <f>(PIB_Trim_CRT_Milliards_FCFA!BL5/PIB_Trim_CHainé_Millards_Fcfa!BL5)*100</f>
        <v>119.21130986887805</v>
      </c>
      <c r="BM6" s="6">
        <f>(PIB_Trim_CRT_Milliards_FCFA!BM5/PIB_Trim_CHainé_Millards_Fcfa!BM5)*100</f>
        <v>107.365041798769</v>
      </c>
      <c r="BN6" s="6">
        <f>(PIB_Trim_CRT_Milliards_FCFA!BN5/PIB_Trim_CHainé_Millards_Fcfa!BN5)*100</f>
        <v>110.24250109362208</v>
      </c>
      <c r="BO6" s="6">
        <f>(PIB_Trim_CRT_Milliards_FCFA!BO5/PIB_Trim_CHainé_Millards_Fcfa!BO5)*100</f>
        <v>106.8909927546984</v>
      </c>
      <c r="BP6" s="6">
        <f>(PIB_Trim_CRT_Milliards_FCFA!BP5/PIB_Trim_CHainé_Millards_Fcfa!BP5)*100</f>
        <v>119.99159664742128</v>
      </c>
      <c r="BQ6" s="6">
        <f>(PIB_Trim_CRT_Milliards_FCFA!BQ5/PIB_Trim_CHainé_Millards_Fcfa!BQ5)*100</f>
        <v>115.29239732547542</v>
      </c>
      <c r="BR6" s="6">
        <f>(PIB_Trim_CRT_Milliards_FCFA!BR5/PIB_Trim_CHainé_Millards_Fcfa!BR5)*100</f>
        <v>115.23489474361186</v>
      </c>
      <c r="BS6" s="6">
        <f>(PIB_Trim_CRT_Milliards_FCFA!BS5/PIB_Trim_CHainé_Millards_Fcfa!BS5)*100</f>
        <v>117.88730033878745</v>
      </c>
      <c r="BT6" s="6">
        <f>(PIB_Trim_CRT_Milliards_FCFA!BT5/PIB_Trim_CHainé_Millards_Fcfa!BT5)*100</f>
        <v>128.65349547866435</v>
      </c>
      <c r="BU6" s="6">
        <f>(PIB_Trim_CRT_Milliards_FCFA!BU5/PIB_Trim_CHainé_Millards_Fcfa!BU5)*100</f>
        <v>118.39942981991219</v>
      </c>
      <c r="BV6" s="6">
        <f>(PIB_Trim_CRT_Milliards_FCFA!BV5/PIB_Trim_CHainé_Millards_Fcfa!BV5)*100</f>
        <v>124.64375116822546</v>
      </c>
      <c r="BW6" s="6">
        <f>(PIB_Trim_CRT_Milliards_FCFA!BW5/PIB_Trim_CHainé_Millards_Fcfa!BW5)*100</f>
        <v>124.97829869947242</v>
      </c>
      <c r="BX6" s="6">
        <f>(PIB_Trim_CRT_Milliards_FCFA!BX5/PIB_Trim_CHainé_Millards_Fcfa!BX5)*100</f>
        <v>133.43544364672425</v>
      </c>
      <c r="BY6" s="6">
        <f>(PIB_Trim_CRT_Milliards_FCFA!BY5/PIB_Trim_CHainé_Millards_Fcfa!BY5)*100</f>
        <v>134.89388553019407</v>
      </c>
      <c r="BZ6" s="6">
        <f>(PIB_Trim_CRT_Milliards_FCFA!BZ5/PIB_Trim_CHainé_Millards_Fcfa!BZ5)*100</f>
        <v>134.6768742995819</v>
      </c>
      <c r="CA6" s="6">
        <f>(PIB_Trim_CRT_Milliards_FCFA!CA5/PIB_Trim_CHainé_Millards_Fcfa!CA5)*100</f>
        <v>122.16284352721776</v>
      </c>
      <c r="CB6" s="6">
        <f>(PIB_Trim_CRT_Milliards_FCFA!CB5/PIB_Trim_CHainé_Millards_Fcfa!CB5)*100</f>
        <v>132.5596319669456</v>
      </c>
      <c r="CC6" s="6">
        <f>(PIB_Trim_CRT_Milliards_FCFA!CC5/PIB_Trim_CHainé_Millards_Fcfa!CC5)*100</f>
        <v>134.86880986985349</v>
      </c>
      <c r="CD6" s="6">
        <f>(PIB_Trim_CRT_Milliards_FCFA!CD5/PIB_Trim_CHainé_Millards_Fcfa!CD5)*100</f>
        <v>126.8635355195735</v>
      </c>
      <c r="CE6" s="6">
        <f>(PIB_Trim_CRT_Milliards_FCFA!CE5/PIB_Trim_CHainé_Millards_Fcfa!CE5)*100</f>
        <v>128.21671179985029</v>
      </c>
      <c r="CF6" s="6">
        <f>(PIB_Trim_CRT_Milliards_FCFA!CF5/PIB_Trim_CHainé_Millards_Fcfa!CF5)*100</f>
        <v>138.63706255789077</v>
      </c>
      <c r="CG6" s="6">
        <f>(PIB_Trim_CRT_Milliards_FCFA!CG5/PIB_Trim_CHainé_Millards_Fcfa!CG5)*100</f>
        <v>138.21878062867989</v>
      </c>
      <c r="CH6" s="6">
        <f>(PIB_Trim_CRT_Milliards_FCFA!CH5/PIB_Trim_CHainé_Millards_Fcfa!CH5)*100</f>
        <v>128.51114929650217</v>
      </c>
      <c r="CI6" s="6">
        <f>(PIB_Trim_CRT_Milliards_FCFA!CI5/PIB_Trim_CHainé_Millards_Fcfa!CI5)*100</f>
        <v>129.9917413103976</v>
      </c>
      <c r="CJ6" s="6">
        <f>(PIB_Trim_CRT_Milliards_FCFA!CJ5/PIB_Trim_CHainé_Millards_Fcfa!CJ5)*100</f>
        <v>133.71941879182938</v>
      </c>
    </row>
    <row r="7" spans="1:88" x14ac:dyDescent="0.35">
      <c r="A7" s="7" t="s">
        <v>17</v>
      </c>
      <c r="B7" s="8">
        <f>(PIB_Trim_CRT_Milliards_FCFA!B6/PIB_Trim_CHainé_Millards_Fcfa!B6)*100</f>
        <v>22.114795992844332</v>
      </c>
      <c r="C7" s="8">
        <f>(PIB_Trim_CRT_Milliards_FCFA!C6/PIB_Trim_CHainé_Millards_Fcfa!C6)*100</f>
        <v>22.114795992844336</v>
      </c>
      <c r="D7" s="8">
        <f>(PIB_Trim_CRT_Milliards_FCFA!D6/PIB_Trim_CHainé_Millards_Fcfa!D6)*100</f>
        <v>22.114795992844336</v>
      </c>
      <c r="E7" s="8">
        <f>(PIB_Trim_CRT_Milliards_FCFA!E6/PIB_Trim_CHainé_Millards_Fcfa!E6)*100</f>
        <v>22.114795992844332</v>
      </c>
      <c r="F7" s="8">
        <f>(PIB_Trim_CRT_Milliards_FCFA!F6/PIB_Trim_CHainé_Millards_Fcfa!F6)*100</f>
        <v>31.196160561328355</v>
      </c>
      <c r="G7" s="8">
        <f>(PIB_Trim_CRT_Milliards_FCFA!G6/PIB_Trim_CHainé_Millards_Fcfa!G6)*100</f>
        <v>31.972791969001573</v>
      </c>
      <c r="H7" s="8">
        <f>(PIB_Trim_CRT_Milliards_FCFA!H6/PIB_Trim_CHainé_Millards_Fcfa!H6)*100</f>
        <v>37.106768374449636</v>
      </c>
      <c r="I7" s="8">
        <f>(PIB_Trim_CRT_Milliards_FCFA!I6/PIB_Trim_CHainé_Millards_Fcfa!I6)*100</f>
        <v>36.921905850767537</v>
      </c>
      <c r="J7" s="8">
        <f>(PIB_Trim_CRT_Milliards_FCFA!J6/PIB_Trim_CHainé_Millards_Fcfa!J6)*100</f>
        <v>45.76554567184791</v>
      </c>
      <c r="K7" s="8">
        <f>(PIB_Trim_CRT_Milliards_FCFA!K6/PIB_Trim_CHainé_Millards_Fcfa!K6)*100</f>
        <v>46.015437088829984</v>
      </c>
      <c r="L7" s="8">
        <f>(PIB_Trim_CRT_Milliards_FCFA!L6/PIB_Trim_CHainé_Millards_Fcfa!L6)*100</f>
        <v>52.110146172409721</v>
      </c>
      <c r="M7" s="8">
        <f>(PIB_Trim_CRT_Milliards_FCFA!M6/PIB_Trim_CHainé_Millards_Fcfa!M6)*100</f>
        <v>54.444123422249149</v>
      </c>
      <c r="N7" s="8">
        <f>(PIB_Trim_CRT_Milliards_FCFA!N6/PIB_Trim_CHainé_Millards_Fcfa!N6)*100</f>
        <v>59.944413453933024</v>
      </c>
      <c r="O7" s="8">
        <f>(PIB_Trim_CRT_Milliards_FCFA!O6/PIB_Trim_CHainé_Millards_Fcfa!O6)*100</f>
        <v>55.847440795049351</v>
      </c>
      <c r="P7" s="8">
        <f>(PIB_Trim_CRT_Milliards_FCFA!P6/PIB_Trim_CHainé_Millards_Fcfa!P6)*100</f>
        <v>56.51964852103967</v>
      </c>
      <c r="Q7" s="8">
        <f>(PIB_Trim_CRT_Milliards_FCFA!Q6/PIB_Trim_CHainé_Millards_Fcfa!Q6)*100</f>
        <v>55.627051441590069</v>
      </c>
      <c r="R7" s="8">
        <f>(PIB_Trim_CRT_Milliards_FCFA!R6/PIB_Trim_CHainé_Millards_Fcfa!R6)*100</f>
        <v>63.765463009822788</v>
      </c>
      <c r="S7" s="8">
        <f>(PIB_Trim_CRT_Milliards_FCFA!S6/PIB_Trim_CHainé_Millards_Fcfa!S6)*100</f>
        <v>61.102763218611955</v>
      </c>
      <c r="T7" s="8">
        <f>(PIB_Trim_CRT_Milliards_FCFA!T6/PIB_Trim_CHainé_Millards_Fcfa!T6)*100</f>
        <v>67.703261559575182</v>
      </c>
      <c r="U7" s="8">
        <f>(PIB_Trim_CRT_Milliards_FCFA!U6/PIB_Trim_CHainé_Millards_Fcfa!U6)*100</f>
        <v>68.326841961944453</v>
      </c>
      <c r="V7" s="8">
        <f>(PIB_Trim_CRT_Milliards_FCFA!V6/PIB_Trim_CHainé_Millards_Fcfa!V6)*100</f>
        <v>78.880967452190447</v>
      </c>
      <c r="W7" s="8">
        <f>(PIB_Trim_CRT_Milliards_FCFA!W6/PIB_Trim_CHainé_Millards_Fcfa!W6)*100</f>
        <v>68.907005687502718</v>
      </c>
      <c r="X7" s="8">
        <f>(PIB_Trim_CRT_Milliards_FCFA!X6/PIB_Trim_CHainé_Millards_Fcfa!X6)*100</f>
        <v>69.763562364154566</v>
      </c>
      <c r="Y7" s="8">
        <f>(PIB_Trim_CRT_Milliards_FCFA!Y6/PIB_Trim_CHainé_Millards_Fcfa!Y6)*100</f>
        <v>63.297431960475961</v>
      </c>
      <c r="Z7" s="8">
        <f>(PIB_Trim_CRT_Milliards_FCFA!Z6/PIB_Trim_CHainé_Millards_Fcfa!Z6)*100</f>
        <v>65.736747093395735</v>
      </c>
      <c r="AA7" s="8">
        <f>(PIB_Trim_CRT_Milliards_FCFA!AA6/PIB_Trim_CHainé_Millards_Fcfa!AA6)*100</f>
        <v>65.924835428808848</v>
      </c>
      <c r="AB7" s="8">
        <f>(PIB_Trim_CRT_Milliards_FCFA!AB6/PIB_Trim_CHainé_Millards_Fcfa!AB6)*100</f>
        <v>78.669977095064183</v>
      </c>
      <c r="AC7" s="8">
        <f>(PIB_Trim_CRT_Milliards_FCFA!AC6/PIB_Trim_CHainé_Millards_Fcfa!AC6)*100</f>
        <v>67.976430305044133</v>
      </c>
      <c r="AD7" s="8">
        <f>(PIB_Trim_CRT_Milliards_FCFA!AD6/PIB_Trim_CHainé_Millards_Fcfa!AD6)*100</f>
        <v>84.787352858255332</v>
      </c>
      <c r="AE7" s="8">
        <f>(PIB_Trim_CRT_Milliards_FCFA!AE6/PIB_Trim_CHainé_Millards_Fcfa!AE6)*100</f>
        <v>87.749300646561935</v>
      </c>
      <c r="AF7" s="8">
        <f>(PIB_Trim_CRT_Milliards_FCFA!AF6/PIB_Trim_CHainé_Millards_Fcfa!AF6)*100</f>
        <v>103.27897768730132</v>
      </c>
      <c r="AG7" s="8">
        <f>(PIB_Trim_CRT_Milliards_FCFA!AG6/PIB_Trim_CHainé_Millards_Fcfa!AG6)*100</f>
        <v>106.1118737953876</v>
      </c>
      <c r="AH7" s="8">
        <f>(PIB_Trim_CRT_Milliards_FCFA!AH6/PIB_Trim_CHainé_Millards_Fcfa!AH6)*100</f>
        <v>85.979008425586784</v>
      </c>
      <c r="AI7" s="8">
        <f>(PIB_Trim_CRT_Milliards_FCFA!AI6/PIB_Trim_CHainé_Millards_Fcfa!AI6)*100</f>
        <v>92.778674836314281</v>
      </c>
      <c r="AJ7" s="8">
        <f>(PIB_Trim_CRT_Milliards_FCFA!AJ6/PIB_Trim_CHainé_Millards_Fcfa!AJ6)*100</f>
        <v>103.4685738575315</v>
      </c>
      <c r="AK7" s="8">
        <f>(PIB_Trim_CRT_Milliards_FCFA!AK6/PIB_Trim_CHainé_Millards_Fcfa!AK6)*100</f>
        <v>100.7908438326844</v>
      </c>
      <c r="AL7" s="8">
        <f>(PIB_Trim_CRT_Milliards_FCFA!AL6/PIB_Trim_CHainé_Millards_Fcfa!AL6)*100</f>
        <v>77.880975830937203</v>
      </c>
      <c r="AM7" s="8">
        <f>(PIB_Trim_CRT_Milliards_FCFA!AM6/PIB_Trim_CHainé_Millards_Fcfa!AM6)*100</f>
        <v>85.786629416449784</v>
      </c>
      <c r="AN7" s="8">
        <f>(PIB_Trim_CRT_Milliards_FCFA!AN6/PIB_Trim_CHainé_Millards_Fcfa!AN6)*100</f>
        <v>100.38775842246162</v>
      </c>
      <c r="AO7" s="8">
        <f>(PIB_Trim_CRT_Milliards_FCFA!AO6/PIB_Trim_CHainé_Millards_Fcfa!AO6)*100</f>
        <v>96.196906813718201</v>
      </c>
      <c r="AP7" s="8">
        <f>(PIB_Trim_CRT_Milliards_FCFA!AP6/PIB_Trim_CHainé_Millards_Fcfa!AP6)*100</f>
        <v>83.059460798935575</v>
      </c>
      <c r="AQ7" s="8">
        <f>(PIB_Trim_CRT_Milliards_FCFA!AQ6/PIB_Trim_CHainé_Millards_Fcfa!AQ6)*100</f>
        <v>89.042693465575283</v>
      </c>
      <c r="AR7" s="8">
        <f>(PIB_Trim_CRT_Milliards_FCFA!AR6/PIB_Trim_CHainé_Millards_Fcfa!AR6)*100</f>
        <v>97.46579479679599</v>
      </c>
      <c r="AS7" s="8">
        <f>(PIB_Trim_CRT_Milliards_FCFA!AS6/PIB_Trim_CHainé_Millards_Fcfa!AS6)*100</f>
        <v>90.355053985685046</v>
      </c>
      <c r="AT7" s="8">
        <f>(PIB_Trim_CRT_Milliards_FCFA!AT6/PIB_Trim_CHainé_Millards_Fcfa!AT6)*100</f>
        <v>85.959187442825211</v>
      </c>
      <c r="AU7" s="8">
        <f>(PIB_Trim_CRT_Milliards_FCFA!AU6/PIB_Trim_CHainé_Millards_Fcfa!AU6)*100</f>
        <v>90.250379070580863</v>
      </c>
      <c r="AV7" s="8">
        <f>(PIB_Trim_CRT_Milliards_FCFA!AV6/PIB_Trim_CHainé_Millards_Fcfa!AV6)*100</f>
        <v>105.59629336525671</v>
      </c>
      <c r="AW7" s="8">
        <f>(PIB_Trim_CRT_Milliards_FCFA!AW6/PIB_Trim_CHainé_Millards_Fcfa!AW6)*100</f>
        <v>100.48518831439048</v>
      </c>
      <c r="AX7" s="8">
        <f>(PIB_Trim_CRT_Milliards_FCFA!AX6/PIB_Trim_CHainé_Millards_Fcfa!AX6)*100</f>
        <v>88.338904970248279</v>
      </c>
      <c r="AY7" s="8">
        <f>(PIB_Trim_CRT_Milliards_FCFA!AY6/PIB_Trim_CHainé_Millards_Fcfa!AY6)*100</f>
        <v>96.400304049866577</v>
      </c>
      <c r="AZ7" s="8">
        <f>(PIB_Trim_CRT_Milliards_FCFA!AZ6/PIB_Trim_CHainé_Millards_Fcfa!AZ6)*100</f>
        <v>104.32525497451725</v>
      </c>
      <c r="BA7" s="8">
        <f>(PIB_Trim_CRT_Milliards_FCFA!BA6/PIB_Trim_CHainé_Millards_Fcfa!BA6)*100</f>
        <v>104.07081846366766</v>
      </c>
      <c r="BB7" s="8">
        <f>(PIB_Trim_CRT_Milliards_FCFA!BB6/PIB_Trim_CHainé_Millards_Fcfa!BB6)*100</f>
        <v>94.319439448254911</v>
      </c>
      <c r="BC7" s="8">
        <f>(PIB_Trim_CRT_Milliards_FCFA!BC6/PIB_Trim_CHainé_Millards_Fcfa!BC6)*100</f>
        <v>95.254436533660908</v>
      </c>
      <c r="BD7" s="8">
        <f>(PIB_Trim_CRT_Milliards_FCFA!BD6/PIB_Trim_CHainé_Millards_Fcfa!BD6)*100</f>
        <v>112.09094458260647</v>
      </c>
      <c r="BE7" s="8">
        <f>(PIB_Trim_CRT_Milliards_FCFA!BE6/PIB_Trim_CHainé_Millards_Fcfa!BE6)*100</f>
        <v>109.43400162161285</v>
      </c>
      <c r="BF7" s="8">
        <f>(PIB_Trim_CRT_Milliards_FCFA!BF6/PIB_Trim_CHainé_Millards_Fcfa!BF6)*100</f>
        <v>96.47787552074395</v>
      </c>
      <c r="BG7" s="8">
        <f>(PIB_Trim_CRT_Milliards_FCFA!BG6/PIB_Trim_CHainé_Millards_Fcfa!BG6)*100</f>
        <v>104.41290467791768</v>
      </c>
      <c r="BH7" s="8">
        <f>(PIB_Trim_CRT_Milliards_FCFA!BH6/PIB_Trim_CHainé_Millards_Fcfa!BH6)*100</f>
        <v>112.27516229247662</v>
      </c>
      <c r="BI7" s="8">
        <f>(PIB_Trim_CRT_Milliards_FCFA!BI6/PIB_Trim_CHainé_Millards_Fcfa!BI6)*100</f>
        <v>115.1431668108543</v>
      </c>
      <c r="BJ7" s="8">
        <f>(PIB_Trim_CRT_Milliards_FCFA!BJ6/PIB_Trim_CHainé_Millards_Fcfa!BJ6)*100</f>
        <v>96.242606342492763</v>
      </c>
      <c r="BK7" s="8">
        <f>(PIB_Trim_CRT_Milliards_FCFA!BK6/PIB_Trim_CHainé_Millards_Fcfa!BK6)*100</f>
        <v>103.02751611324474</v>
      </c>
      <c r="BL7" s="8">
        <f>(PIB_Trim_CRT_Milliards_FCFA!BL6/PIB_Trim_CHainé_Millards_Fcfa!BL6)*100</f>
        <v>123.13256740324236</v>
      </c>
      <c r="BM7" s="8">
        <f>(PIB_Trim_CRT_Milliards_FCFA!BM6/PIB_Trim_CHainé_Millards_Fcfa!BM6)*100</f>
        <v>92.502801253405821</v>
      </c>
      <c r="BN7" s="8">
        <f>(PIB_Trim_CRT_Milliards_FCFA!BN6/PIB_Trim_CHainé_Millards_Fcfa!BN6)*100</f>
        <v>102.02382236843994</v>
      </c>
      <c r="BO7" s="8">
        <f>(PIB_Trim_CRT_Milliards_FCFA!BO6/PIB_Trim_CHainé_Millards_Fcfa!BO6)*100</f>
        <v>104.77839071844623</v>
      </c>
      <c r="BP7" s="8">
        <f>(PIB_Trim_CRT_Milliards_FCFA!BP6/PIB_Trim_CHainé_Millards_Fcfa!BP6)*100</f>
        <v>122.57888823580984</v>
      </c>
      <c r="BQ7" s="8">
        <f>(PIB_Trim_CRT_Milliards_FCFA!BQ6/PIB_Trim_CHainé_Millards_Fcfa!BQ6)*100</f>
        <v>120.5824065403541</v>
      </c>
      <c r="BR7" s="8">
        <f>(PIB_Trim_CRT_Milliards_FCFA!BR6/PIB_Trim_CHainé_Millards_Fcfa!BR6)*100</f>
        <v>107.16511760404966</v>
      </c>
      <c r="BS7" s="8">
        <f>(PIB_Trim_CRT_Milliards_FCFA!BS6/PIB_Trim_CHainé_Millards_Fcfa!BS6)*100</f>
        <v>118.06215573380921</v>
      </c>
      <c r="BT7" s="8">
        <f>(PIB_Trim_CRT_Milliards_FCFA!BT6/PIB_Trim_CHainé_Millards_Fcfa!BT6)*100</f>
        <v>133.7293357689523</v>
      </c>
      <c r="BU7" s="8">
        <f>(PIB_Trim_CRT_Milliards_FCFA!BU6/PIB_Trim_CHainé_Millards_Fcfa!BU6)*100</f>
        <v>131.62395004171233</v>
      </c>
      <c r="BV7" s="8">
        <f>(PIB_Trim_CRT_Milliards_FCFA!BV6/PIB_Trim_CHainé_Millards_Fcfa!BV6)*100</f>
        <v>119.43485373246023</v>
      </c>
      <c r="BW7" s="8">
        <f>(PIB_Trim_CRT_Milliards_FCFA!BW6/PIB_Trim_CHainé_Millards_Fcfa!BW6)*100</f>
        <v>129.34629439597759</v>
      </c>
      <c r="BX7" s="8">
        <f>(PIB_Trim_CRT_Milliards_FCFA!BX6/PIB_Trim_CHainé_Millards_Fcfa!BX6)*100</f>
        <v>139.54381557516476</v>
      </c>
      <c r="BY7" s="8">
        <f>(PIB_Trim_CRT_Milliards_FCFA!BY6/PIB_Trim_CHainé_Millards_Fcfa!BY6)*100</f>
        <v>137.3240163938774</v>
      </c>
      <c r="BZ7" s="8">
        <f>(PIB_Trim_CRT_Milliards_FCFA!BZ6/PIB_Trim_CHainé_Millards_Fcfa!BZ6)*100</f>
        <v>106.33235298343268</v>
      </c>
      <c r="CA7" s="8">
        <f>(PIB_Trim_CRT_Milliards_FCFA!CA6/PIB_Trim_CHainé_Millards_Fcfa!CA6)*100</f>
        <v>114.76046501411641</v>
      </c>
      <c r="CB7" s="8">
        <f>(PIB_Trim_CRT_Milliards_FCFA!CB6/PIB_Trim_CHainé_Millards_Fcfa!CB6)*100</f>
        <v>134.99092393220394</v>
      </c>
      <c r="CC7" s="8">
        <f>(PIB_Trim_CRT_Milliards_FCFA!CC6/PIB_Trim_CHainé_Millards_Fcfa!CC6)*100</f>
        <v>128.66237961705386</v>
      </c>
      <c r="CD7" s="8">
        <f>(PIB_Trim_CRT_Milliards_FCFA!CD6/PIB_Trim_CHainé_Millards_Fcfa!CD6)*100</f>
        <v>117.08127709754797</v>
      </c>
      <c r="CE7" s="8">
        <f>(PIB_Trim_CRT_Milliards_FCFA!CE6/PIB_Trim_CHainé_Millards_Fcfa!CE6)*100</f>
        <v>120.45386756255505</v>
      </c>
      <c r="CF7" s="8">
        <f>(PIB_Trim_CRT_Milliards_FCFA!CF6/PIB_Trim_CHainé_Millards_Fcfa!CF6)*100</f>
        <v>136.56579567291982</v>
      </c>
      <c r="CG7" s="8">
        <f>(PIB_Trim_CRT_Milliards_FCFA!CG6/PIB_Trim_CHainé_Millards_Fcfa!CG6)*100</f>
        <v>137.24978048164439</v>
      </c>
      <c r="CH7" s="8">
        <f>(PIB_Trim_CRT_Milliards_FCFA!CH6/PIB_Trim_CHainé_Millards_Fcfa!CH6)*100</f>
        <v>126.18622428195927</v>
      </c>
      <c r="CI7" s="8">
        <f>(PIB_Trim_CRT_Milliards_FCFA!CI6/PIB_Trim_CHainé_Millards_Fcfa!CI6)*100</f>
        <v>125.85427804194292</v>
      </c>
      <c r="CJ7" s="8">
        <f>(PIB_Trim_CRT_Milliards_FCFA!CJ6/PIB_Trim_CHainé_Millards_Fcfa!CJ6)*100</f>
        <v>129.56638563991186</v>
      </c>
    </row>
    <row r="8" spans="1:88" x14ac:dyDescent="0.35">
      <c r="A8" s="7" t="s">
        <v>18</v>
      </c>
      <c r="B8" s="8">
        <f>(PIB_Trim_CRT_Milliards_FCFA!B7/PIB_Trim_CHainé_Millards_Fcfa!B7)*100</f>
        <v>103.69120652283608</v>
      </c>
      <c r="C8" s="8">
        <f>(PIB_Trim_CRT_Milliards_FCFA!C7/PIB_Trim_CHainé_Millards_Fcfa!C7)*100</f>
        <v>103.69120652283605</v>
      </c>
      <c r="D8" s="8">
        <f>(PIB_Trim_CRT_Milliards_FCFA!D7/PIB_Trim_CHainé_Millards_Fcfa!D7)*100</f>
        <v>103.69120652283608</v>
      </c>
      <c r="E8" s="8">
        <f>(PIB_Trim_CRT_Milliards_FCFA!E7/PIB_Trim_CHainé_Millards_Fcfa!E7)*100</f>
        <v>103.69120652283608</v>
      </c>
      <c r="F8" s="8">
        <f>(PIB_Trim_CRT_Milliards_FCFA!F7/PIB_Trim_CHainé_Millards_Fcfa!F7)*100</f>
        <v>134.26589437346456</v>
      </c>
      <c r="G8" s="8">
        <f>(PIB_Trim_CRT_Milliards_FCFA!G7/PIB_Trim_CHainé_Millards_Fcfa!G7)*100</f>
        <v>245.81071323991122</v>
      </c>
      <c r="H8" s="8">
        <f>(PIB_Trim_CRT_Milliards_FCFA!H7/PIB_Trim_CHainé_Millards_Fcfa!H7)*100</f>
        <v>337.89500489983817</v>
      </c>
      <c r="I8" s="8">
        <f>(PIB_Trim_CRT_Milliards_FCFA!I7/PIB_Trim_CHainé_Millards_Fcfa!I7)*100</f>
        <v>254.36729156996623</v>
      </c>
      <c r="J8" s="8">
        <f>(PIB_Trim_CRT_Milliards_FCFA!J7/PIB_Trim_CHainé_Millards_Fcfa!J7)*100</f>
        <v>178.87927055677534</v>
      </c>
      <c r="K8" s="8">
        <f>(PIB_Trim_CRT_Milliards_FCFA!K7/PIB_Trim_CHainé_Millards_Fcfa!K7)*100</f>
        <v>141.3174190651323</v>
      </c>
      <c r="L8" s="8">
        <f>(PIB_Trim_CRT_Milliards_FCFA!L7/PIB_Trim_CHainé_Millards_Fcfa!L7)*100</f>
        <v>136.29597604133889</v>
      </c>
      <c r="M8" s="8">
        <f>(PIB_Trim_CRT_Milliards_FCFA!M7/PIB_Trim_CHainé_Millards_Fcfa!M7)*100</f>
        <v>162.98162884111443</v>
      </c>
      <c r="N8" s="8">
        <f>(PIB_Trim_CRT_Milliards_FCFA!N7/PIB_Trim_CHainé_Millards_Fcfa!N7)*100</f>
        <v>179.71901210926654</v>
      </c>
      <c r="O8" s="8">
        <f>(PIB_Trim_CRT_Milliards_FCFA!O7/PIB_Trim_CHainé_Millards_Fcfa!O7)*100</f>
        <v>152.2592349537893</v>
      </c>
      <c r="P8" s="8">
        <f>(PIB_Trim_CRT_Milliards_FCFA!P7/PIB_Trim_CHainé_Millards_Fcfa!P7)*100</f>
        <v>96.758461447879142</v>
      </c>
      <c r="Q8" s="8">
        <f>(PIB_Trim_CRT_Milliards_FCFA!Q7/PIB_Trim_CHainé_Millards_Fcfa!Q7)*100</f>
        <v>28.462193172548279</v>
      </c>
      <c r="R8" s="8">
        <f>(PIB_Trim_CRT_Milliards_FCFA!R7/PIB_Trim_CHainé_Millards_Fcfa!R7)*100</f>
        <v>41.445116662361833</v>
      </c>
      <c r="S8" s="8">
        <f>(PIB_Trim_CRT_Milliards_FCFA!S7/PIB_Trim_CHainé_Millards_Fcfa!S7)*100</f>
        <v>24.883890249202175</v>
      </c>
      <c r="T8" s="8">
        <f>(PIB_Trim_CRT_Milliards_FCFA!T7/PIB_Trim_CHainé_Millards_Fcfa!T7)*100</f>
        <v>24.363647323742217</v>
      </c>
      <c r="U8" s="8">
        <f>(PIB_Trim_CRT_Milliards_FCFA!U7/PIB_Trim_CHainé_Millards_Fcfa!U7)*100</f>
        <v>42.019484124084869</v>
      </c>
      <c r="V8" s="8">
        <f>(PIB_Trim_CRT_Milliards_FCFA!V7/PIB_Trim_CHainé_Millards_Fcfa!V7)*100</f>
        <v>32.934796743425629</v>
      </c>
      <c r="W8" s="8">
        <f>(PIB_Trim_CRT_Milliards_FCFA!W7/PIB_Trim_CHainé_Millards_Fcfa!W7)*100</f>
        <v>42.927726420175297</v>
      </c>
      <c r="X8" s="8">
        <f>(PIB_Trim_CRT_Milliards_FCFA!X7/PIB_Trim_CHainé_Millards_Fcfa!X7)*100</f>
        <v>49.572586159840093</v>
      </c>
      <c r="Y8" s="8">
        <f>(PIB_Trim_CRT_Milliards_FCFA!Y7/PIB_Trim_CHainé_Millards_Fcfa!Y7)*100</f>
        <v>49.923894191304804</v>
      </c>
      <c r="Z8" s="8">
        <f>(PIB_Trim_CRT_Milliards_FCFA!Z7/PIB_Trim_CHainé_Millards_Fcfa!Z7)*100</f>
        <v>56.507252607858064</v>
      </c>
      <c r="AA8" s="8">
        <f>(PIB_Trim_CRT_Milliards_FCFA!AA7/PIB_Trim_CHainé_Millards_Fcfa!AA7)*100</f>
        <v>53.043219649456489</v>
      </c>
      <c r="AB8" s="8">
        <f>(PIB_Trim_CRT_Milliards_FCFA!AB7/PIB_Trim_CHainé_Millards_Fcfa!AB7)*100</f>
        <v>48.845426892380878</v>
      </c>
      <c r="AC8" s="8">
        <f>(PIB_Trim_CRT_Milliards_FCFA!AC7/PIB_Trim_CHainé_Millards_Fcfa!AC7)*100</f>
        <v>47.40851206963233</v>
      </c>
      <c r="AD8" s="8">
        <f>(PIB_Trim_CRT_Milliards_FCFA!AD7/PIB_Trim_CHainé_Millards_Fcfa!AD7)*100</f>
        <v>116.96264525473536</v>
      </c>
      <c r="AE8" s="8">
        <f>(PIB_Trim_CRT_Milliards_FCFA!AE7/PIB_Trim_CHainé_Millards_Fcfa!AE7)*100</f>
        <v>136.01979554639846</v>
      </c>
      <c r="AF8" s="8">
        <f>(PIB_Trim_CRT_Milliards_FCFA!AF7/PIB_Trim_CHainé_Millards_Fcfa!AF7)*100</f>
        <v>157.46730707671082</v>
      </c>
      <c r="AG8" s="8">
        <f>(PIB_Trim_CRT_Milliards_FCFA!AG7/PIB_Trim_CHainé_Millards_Fcfa!AG7)*100</f>
        <v>160.09362494548881</v>
      </c>
      <c r="AH8" s="8">
        <f>(PIB_Trim_CRT_Milliards_FCFA!AH7/PIB_Trim_CHainé_Millards_Fcfa!AH7)*100</f>
        <v>158.08718593929461</v>
      </c>
      <c r="AI8" s="8">
        <f>(PIB_Trim_CRT_Milliards_FCFA!AI7/PIB_Trim_CHainé_Millards_Fcfa!AI7)*100</f>
        <v>156.64712515349936</v>
      </c>
      <c r="AJ8" s="8">
        <f>(PIB_Trim_CRT_Milliards_FCFA!AJ7/PIB_Trim_CHainé_Millards_Fcfa!AJ7)*100</f>
        <v>155.88289364985883</v>
      </c>
      <c r="AK8" s="8">
        <f>(PIB_Trim_CRT_Milliards_FCFA!AK7/PIB_Trim_CHainé_Millards_Fcfa!AK7)*100</f>
        <v>154.95754399458056</v>
      </c>
      <c r="AL8" s="8">
        <f>(PIB_Trim_CRT_Milliards_FCFA!AL7/PIB_Trim_CHainé_Millards_Fcfa!AL7)*100</f>
        <v>149.54387900395878</v>
      </c>
      <c r="AM8" s="8">
        <f>(PIB_Trim_CRT_Milliards_FCFA!AM7/PIB_Trim_CHainé_Millards_Fcfa!AM7)*100</f>
        <v>150.62453914456739</v>
      </c>
      <c r="AN8" s="8">
        <f>(PIB_Trim_CRT_Milliards_FCFA!AN7/PIB_Trim_CHainé_Millards_Fcfa!AN7)*100</f>
        <v>150.79077966144868</v>
      </c>
      <c r="AO8" s="8">
        <f>(PIB_Trim_CRT_Milliards_FCFA!AO7/PIB_Trim_CHainé_Millards_Fcfa!AO7)*100</f>
        <v>149.21794836884646</v>
      </c>
      <c r="AP8" s="8">
        <f>(PIB_Trim_CRT_Milliards_FCFA!AP7/PIB_Trim_CHainé_Millards_Fcfa!AP7)*100</f>
        <v>128.05010308051826</v>
      </c>
      <c r="AQ8" s="8">
        <f>(PIB_Trim_CRT_Milliards_FCFA!AQ7/PIB_Trim_CHainé_Millards_Fcfa!AQ7)*100</f>
        <v>124.4239279488902</v>
      </c>
      <c r="AR8" s="8">
        <f>(PIB_Trim_CRT_Milliards_FCFA!AR7/PIB_Trim_CHainé_Millards_Fcfa!AR7)*100</f>
        <v>117.18705200100048</v>
      </c>
      <c r="AS8" s="8">
        <f>(PIB_Trim_CRT_Milliards_FCFA!AS7/PIB_Trim_CHainé_Millards_Fcfa!AS7)*100</f>
        <v>105.63728021601631</v>
      </c>
      <c r="AT8" s="8">
        <f>(PIB_Trim_CRT_Milliards_FCFA!AT7/PIB_Trim_CHainé_Millards_Fcfa!AT7)*100</f>
        <v>110.33753219057951</v>
      </c>
      <c r="AU8" s="8">
        <f>(PIB_Trim_CRT_Milliards_FCFA!AU7/PIB_Trim_CHainé_Millards_Fcfa!AU7)*100</f>
        <v>101.42014235699723</v>
      </c>
      <c r="AV8" s="8">
        <f>(PIB_Trim_CRT_Milliards_FCFA!AV7/PIB_Trim_CHainé_Millards_Fcfa!AV7)*100</f>
        <v>96.016614055733342</v>
      </c>
      <c r="AW8" s="8">
        <f>(PIB_Trim_CRT_Milliards_FCFA!AW7/PIB_Trim_CHainé_Millards_Fcfa!AW7)*100</f>
        <v>95.102400218021458</v>
      </c>
      <c r="AX8" s="8">
        <f>(PIB_Trim_CRT_Milliards_FCFA!AX7/PIB_Trim_CHainé_Millards_Fcfa!AX7)*100</f>
        <v>96.947602532332041</v>
      </c>
      <c r="AY8" s="8">
        <f>(PIB_Trim_CRT_Milliards_FCFA!AY7/PIB_Trim_CHainé_Millards_Fcfa!AY7)*100</f>
        <v>98.471442125797097</v>
      </c>
      <c r="AZ8" s="8">
        <f>(PIB_Trim_CRT_Milliards_FCFA!AZ7/PIB_Trim_CHainé_Millards_Fcfa!AZ7)*100</f>
        <v>99.279123832804956</v>
      </c>
      <c r="BA8" s="8">
        <f>(PIB_Trim_CRT_Milliards_FCFA!BA7/PIB_Trim_CHainé_Millards_Fcfa!BA7)*100</f>
        <v>98.523228107558296</v>
      </c>
      <c r="BB8" s="8">
        <f>(PIB_Trim_CRT_Milliards_FCFA!BB7/PIB_Trim_CHainé_Millards_Fcfa!BB7)*100</f>
        <v>97.192857756491236</v>
      </c>
      <c r="BC8" s="8">
        <f>(PIB_Trim_CRT_Milliards_FCFA!BC7/PIB_Trim_CHainé_Millards_Fcfa!BC7)*100</f>
        <v>96.80087350471014</v>
      </c>
      <c r="BD8" s="8">
        <f>(PIB_Trim_CRT_Milliards_FCFA!BD7/PIB_Trim_CHainé_Millards_Fcfa!BD7)*100</f>
        <v>97.696275537436534</v>
      </c>
      <c r="BE8" s="8">
        <f>(PIB_Trim_CRT_Milliards_FCFA!BE7/PIB_Trim_CHainé_Millards_Fcfa!BE7)*100</f>
        <v>100.89260334313315</v>
      </c>
      <c r="BF8" s="8">
        <f>(PIB_Trim_CRT_Milliards_FCFA!BF7/PIB_Trim_CHainé_Millards_Fcfa!BF7)*100</f>
        <v>111.42022870197734</v>
      </c>
      <c r="BG8" s="8">
        <f>(PIB_Trim_CRT_Milliards_FCFA!BG7/PIB_Trim_CHainé_Millards_Fcfa!BG7)*100</f>
        <v>110.24960633439646</v>
      </c>
      <c r="BH8" s="8">
        <f>(PIB_Trim_CRT_Milliards_FCFA!BH7/PIB_Trim_CHainé_Millards_Fcfa!BH7)*100</f>
        <v>103.12589686270368</v>
      </c>
      <c r="BI8" s="8">
        <f>(PIB_Trim_CRT_Milliards_FCFA!BI7/PIB_Trim_CHainé_Millards_Fcfa!BI7)*100</f>
        <v>86.346402747315793</v>
      </c>
      <c r="BJ8" s="8">
        <f>(PIB_Trim_CRT_Milliards_FCFA!BJ7/PIB_Trim_CHainé_Millards_Fcfa!BJ7)*100</f>
        <v>82.14254359671645</v>
      </c>
      <c r="BK8" s="8">
        <f>(PIB_Trim_CRT_Milliards_FCFA!BK7/PIB_Trim_CHainé_Millards_Fcfa!BK7)*100</f>
        <v>75.820840549906364</v>
      </c>
      <c r="BL8" s="8">
        <f>(PIB_Trim_CRT_Milliards_FCFA!BL7/PIB_Trim_CHainé_Millards_Fcfa!BL7)*100</f>
        <v>95.435780739853911</v>
      </c>
      <c r="BM8" s="8">
        <f>(PIB_Trim_CRT_Milliards_FCFA!BM7/PIB_Trim_CHainé_Millards_Fcfa!BM7)*100</f>
        <v>162.01302869693637</v>
      </c>
      <c r="BN8" s="8">
        <f>(PIB_Trim_CRT_Milliards_FCFA!BN7/PIB_Trim_CHainé_Millards_Fcfa!BN7)*100</f>
        <v>100.61033538315674</v>
      </c>
      <c r="BO8" s="8">
        <f>(PIB_Trim_CRT_Milliards_FCFA!BO7/PIB_Trim_CHainé_Millards_Fcfa!BO7)*100</f>
        <v>113.28508532433874</v>
      </c>
      <c r="BP8" s="8">
        <f>(PIB_Trim_CRT_Milliards_FCFA!BP7/PIB_Trim_CHainé_Millards_Fcfa!BP7)*100</f>
        <v>104.3916191223035</v>
      </c>
      <c r="BQ8" s="8">
        <f>(PIB_Trim_CRT_Milliards_FCFA!BQ7/PIB_Trim_CHainé_Millards_Fcfa!BQ7)*100</f>
        <v>79.238285108720447</v>
      </c>
      <c r="BR8" s="8">
        <f>(PIB_Trim_CRT_Milliards_FCFA!BR7/PIB_Trim_CHainé_Millards_Fcfa!BR7)*100</f>
        <v>165.09123457722973</v>
      </c>
      <c r="BS8" s="8">
        <f>(PIB_Trim_CRT_Milliards_FCFA!BS7/PIB_Trim_CHainé_Millards_Fcfa!BS7)*100</f>
        <v>130.85529626705764</v>
      </c>
      <c r="BT8" s="8">
        <f>(PIB_Trim_CRT_Milliards_FCFA!BT7/PIB_Trim_CHainé_Millards_Fcfa!BT7)*100</f>
        <v>109.68906370740905</v>
      </c>
      <c r="BU8" s="8">
        <f>(PIB_Trim_CRT_Milliards_FCFA!BU7/PIB_Trim_CHainé_Millards_Fcfa!BU7)*100</f>
        <v>106.36798594614727</v>
      </c>
      <c r="BV8" s="8">
        <f>(PIB_Trim_CRT_Milliards_FCFA!BV7/PIB_Trim_CHainé_Millards_Fcfa!BV7)*100</f>
        <v>120.37191445175088</v>
      </c>
      <c r="BW8" s="8">
        <f>(PIB_Trim_CRT_Milliards_FCFA!BW7/PIB_Trim_CHainé_Millards_Fcfa!BW7)*100</f>
        <v>127.53153071601369</v>
      </c>
      <c r="BX8" s="8">
        <f>(PIB_Trim_CRT_Milliards_FCFA!BX7/PIB_Trim_CHainé_Millards_Fcfa!BX7)*100</f>
        <v>134.78810483374178</v>
      </c>
      <c r="BY8" s="8">
        <f>(PIB_Trim_CRT_Milliards_FCFA!BY7/PIB_Trim_CHainé_Millards_Fcfa!BY7)*100</f>
        <v>137.61718973715944</v>
      </c>
      <c r="BZ8" s="8">
        <f>(PIB_Trim_CRT_Milliards_FCFA!BZ7/PIB_Trim_CHainé_Millards_Fcfa!BZ7)*100</f>
        <v>142.20608872999182</v>
      </c>
      <c r="CA8" s="8">
        <f>(PIB_Trim_CRT_Milliards_FCFA!CA7/PIB_Trim_CHainé_Millards_Fcfa!CA7)*100</f>
        <v>161.51845812270759</v>
      </c>
      <c r="CB8" s="8">
        <f>(PIB_Trim_CRT_Milliards_FCFA!CB7/PIB_Trim_CHainé_Millards_Fcfa!CB7)*100</f>
        <v>157.43891723599984</v>
      </c>
      <c r="CC8" s="8">
        <f>(PIB_Trim_CRT_Milliards_FCFA!CC7/PIB_Trim_CHainé_Millards_Fcfa!CC7)*100</f>
        <v>165.03607436565255</v>
      </c>
      <c r="CD8" s="8">
        <f>(PIB_Trim_CRT_Milliards_FCFA!CD7/PIB_Trim_CHainé_Millards_Fcfa!CD7)*100</f>
        <v>131.2769644026616</v>
      </c>
      <c r="CE8" s="8">
        <f>(PIB_Trim_CRT_Milliards_FCFA!CE7/PIB_Trim_CHainé_Millards_Fcfa!CE7)*100</f>
        <v>160.08353497706986</v>
      </c>
      <c r="CF8" s="8">
        <f>(PIB_Trim_CRT_Milliards_FCFA!CF7/PIB_Trim_CHainé_Millards_Fcfa!CF7)*100</f>
        <v>164.6666044248056</v>
      </c>
      <c r="CG8" s="8">
        <f>(PIB_Trim_CRT_Milliards_FCFA!CG7/PIB_Trim_CHainé_Millards_Fcfa!CG7)*100</f>
        <v>160.25601562581852</v>
      </c>
      <c r="CH8" s="8">
        <f>(PIB_Trim_CRT_Milliards_FCFA!CH7/PIB_Trim_CHainé_Millards_Fcfa!CH7)*100</f>
        <v>117.66800780003956</v>
      </c>
      <c r="CI8" s="8">
        <f>(PIB_Trim_CRT_Milliards_FCFA!CI7/PIB_Trim_CHainé_Millards_Fcfa!CI7)*100</f>
        <v>159.24271753202009</v>
      </c>
      <c r="CJ8" s="8">
        <f>(PIB_Trim_CRT_Milliards_FCFA!CJ7/PIB_Trim_CHainé_Millards_Fcfa!CJ7)*100</f>
        <v>181.61864832626679</v>
      </c>
    </row>
    <row r="9" spans="1:88" x14ac:dyDescent="0.35">
      <c r="A9" s="7" t="s">
        <v>19</v>
      </c>
      <c r="B9" s="8">
        <f>(PIB_Trim_CRT_Milliards_FCFA!B8/PIB_Trim_CHainé_Millards_Fcfa!B8)*100</f>
        <v>52.728738192618742</v>
      </c>
      <c r="C9" s="8">
        <f>(PIB_Trim_CRT_Milliards_FCFA!C8/PIB_Trim_CHainé_Millards_Fcfa!C8)*100</f>
        <v>52.728738192618728</v>
      </c>
      <c r="D9" s="8">
        <f>(PIB_Trim_CRT_Milliards_FCFA!D8/PIB_Trim_CHainé_Millards_Fcfa!D8)*100</f>
        <v>52.728738192618728</v>
      </c>
      <c r="E9" s="8">
        <f>(PIB_Trim_CRT_Milliards_FCFA!E8/PIB_Trim_CHainé_Millards_Fcfa!E8)*100</f>
        <v>52.728738192618728</v>
      </c>
      <c r="F9" s="8">
        <f>(PIB_Trim_CRT_Milliards_FCFA!F8/PIB_Trim_CHainé_Millards_Fcfa!F8)*100</f>
        <v>54.325033035450922</v>
      </c>
      <c r="G9" s="8">
        <f>(PIB_Trim_CRT_Milliards_FCFA!G8/PIB_Trim_CHainé_Millards_Fcfa!G8)*100</f>
        <v>56.412202444213278</v>
      </c>
      <c r="H9" s="8">
        <f>(PIB_Trim_CRT_Milliards_FCFA!H8/PIB_Trim_CHainé_Millards_Fcfa!H8)*100</f>
        <v>57.988533935433914</v>
      </c>
      <c r="I9" s="8">
        <f>(PIB_Trim_CRT_Milliards_FCFA!I8/PIB_Trim_CHainé_Millards_Fcfa!I8)*100</f>
        <v>55.751400745314371</v>
      </c>
      <c r="J9" s="8">
        <f>(PIB_Trim_CRT_Milliards_FCFA!J8/PIB_Trim_CHainé_Millards_Fcfa!J8)*100</f>
        <v>55.931624691279261</v>
      </c>
      <c r="K9" s="8">
        <f>(PIB_Trim_CRT_Milliards_FCFA!K8/PIB_Trim_CHainé_Millards_Fcfa!K8)*100</f>
        <v>56.275084243258668</v>
      </c>
      <c r="L9" s="8">
        <f>(PIB_Trim_CRT_Milliards_FCFA!L8/PIB_Trim_CHainé_Millards_Fcfa!L8)*100</f>
        <v>56.008732675353215</v>
      </c>
      <c r="M9" s="8">
        <f>(PIB_Trim_CRT_Milliards_FCFA!M8/PIB_Trim_CHainé_Millards_Fcfa!M8)*100</f>
        <v>56.426705531558937</v>
      </c>
      <c r="N9" s="8">
        <f>(PIB_Trim_CRT_Milliards_FCFA!N8/PIB_Trim_CHainé_Millards_Fcfa!N8)*100</f>
        <v>57.224063853558405</v>
      </c>
      <c r="O9" s="8">
        <f>(PIB_Trim_CRT_Milliards_FCFA!O8/PIB_Trim_CHainé_Millards_Fcfa!O8)*100</f>
        <v>57.876790410487288</v>
      </c>
      <c r="P9" s="8">
        <f>(PIB_Trim_CRT_Milliards_FCFA!P8/PIB_Trim_CHainé_Millards_Fcfa!P8)*100</f>
        <v>61.087924006994385</v>
      </c>
      <c r="Q9" s="8">
        <f>(PIB_Trim_CRT_Milliards_FCFA!Q8/PIB_Trim_CHainé_Millards_Fcfa!Q8)*100</f>
        <v>59.557251086326858</v>
      </c>
      <c r="R9" s="8">
        <f>(PIB_Trim_CRT_Milliards_FCFA!R8/PIB_Trim_CHainé_Millards_Fcfa!R8)*100</f>
        <v>59.794333429135747</v>
      </c>
      <c r="S9" s="8">
        <f>(PIB_Trim_CRT_Milliards_FCFA!S8/PIB_Trim_CHainé_Millards_Fcfa!S8)*100</f>
        <v>63.579049115292086</v>
      </c>
      <c r="T9" s="8">
        <f>(PIB_Trim_CRT_Milliards_FCFA!T8/PIB_Trim_CHainé_Millards_Fcfa!T8)*100</f>
        <v>63.843092740465337</v>
      </c>
      <c r="U9" s="8">
        <f>(PIB_Trim_CRT_Milliards_FCFA!U8/PIB_Trim_CHainé_Millards_Fcfa!U8)*100</f>
        <v>62.481424953160833</v>
      </c>
      <c r="V9" s="8">
        <f>(PIB_Trim_CRT_Milliards_FCFA!V8/PIB_Trim_CHainé_Millards_Fcfa!V8)*100</f>
        <v>64.826005966870426</v>
      </c>
      <c r="W9" s="8">
        <f>(PIB_Trim_CRT_Milliards_FCFA!W8/PIB_Trim_CHainé_Millards_Fcfa!W8)*100</f>
        <v>66.473741175872732</v>
      </c>
      <c r="X9" s="8">
        <f>(PIB_Trim_CRT_Milliards_FCFA!X8/PIB_Trim_CHainé_Millards_Fcfa!X8)*100</f>
        <v>67.877381350684743</v>
      </c>
      <c r="Y9" s="8">
        <f>(PIB_Trim_CRT_Milliards_FCFA!Y8/PIB_Trim_CHainé_Millards_Fcfa!Y8)*100</f>
        <v>67.830086568086728</v>
      </c>
      <c r="Z9" s="8">
        <f>(PIB_Trim_CRT_Milliards_FCFA!Z8/PIB_Trim_CHainé_Millards_Fcfa!Z8)*100</f>
        <v>67.10356781741315</v>
      </c>
      <c r="AA9" s="8">
        <f>(PIB_Trim_CRT_Milliards_FCFA!AA8/PIB_Trim_CHainé_Millards_Fcfa!AA8)*100</f>
        <v>68.551499267244793</v>
      </c>
      <c r="AB9" s="8">
        <f>(PIB_Trim_CRT_Milliards_FCFA!AB8/PIB_Trim_CHainé_Millards_Fcfa!AB8)*100</f>
        <v>70.260927222649457</v>
      </c>
      <c r="AC9" s="8">
        <f>(PIB_Trim_CRT_Milliards_FCFA!AC8/PIB_Trim_CHainé_Millards_Fcfa!AC8)*100</f>
        <v>72.419935377633436</v>
      </c>
      <c r="AD9" s="8">
        <f>(PIB_Trim_CRT_Milliards_FCFA!AD8/PIB_Trim_CHainé_Millards_Fcfa!AD8)*100</f>
        <v>74.708159618587374</v>
      </c>
      <c r="AE9" s="8">
        <f>(PIB_Trim_CRT_Milliards_FCFA!AE8/PIB_Trim_CHainé_Millards_Fcfa!AE8)*100</f>
        <v>77.531160151371708</v>
      </c>
      <c r="AF9" s="8">
        <f>(PIB_Trim_CRT_Milliards_FCFA!AF8/PIB_Trim_CHainé_Millards_Fcfa!AF8)*100</f>
        <v>79.596558054929218</v>
      </c>
      <c r="AG9" s="8">
        <f>(PIB_Trim_CRT_Milliards_FCFA!AG8/PIB_Trim_CHainé_Millards_Fcfa!AG8)*100</f>
        <v>81.773190612290136</v>
      </c>
      <c r="AH9" s="8">
        <f>(PIB_Trim_CRT_Milliards_FCFA!AH8/PIB_Trim_CHainé_Millards_Fcfa!AH8)*100</f>
        <v>83.461720263909314</v>
      </c>
      <c r="AI9" s="8">
        <f>(PIB_Trim_CRT_Milliards_FCFA!AI8/PIB_Trim_CHainé_Millards_Fcfa!AI8)*100</f>
        <v>84.837252667384291</v>
      </c>
      <c r="AJ9" s="8">
        <f>(PIB_Trim_CRT_Milliards_FCFA!AJ8/PIB_Trim_CHainé_Millards_Fcfa!AJ8)*100</f>
        <v>88.869216980666394</v>
      </c>
      <c r="AK9" s="8">
        <f>(PIB_Trim_CRT_Milliards_FCFA!AK8/PIB_Trim_CHainé_Millards_Fcfa!AK8)*100</f>
        <v>91.741796046939982</v>
      </c>
      <c r="AL9" s="8">
        <f>(PIB_Trim_CRT_Milliards_FCFA!AL8/PIB_Trim_CHainé_Millards_Fcfa!AL8)*100</f>
        <v>91.781539571740907</v>
      </c>
      <c r="AM9" s="8">
        <f>(PIB_Trim_CRT_Milliards_FCFA!AM8/PIB_Trim_CHainé_Millards_Fcfa!AM8)*100</f>
        <v>89.030636016368234</v>
      </c>
      <c r="AN9" s="8">
        <f>(PIB_Trim_CRT_Milliards_FCFA!AN8/PIB_Trim_CHainé_Millards_Fcfa!AN8)*100</f>
        <v>88.111822777954444</v>
      </c>
      <c r="AO9" s="8">
        <f>(PIB_Trim_CRT_Milliards_FCFA!AO8/PIB_Trim_CHainé_Millards_Fcfa!AO8)*100</f>
        <v>88.148518998393527</v>
      </c>
      <c r="AP9" s="8">
        <f>(PIB_Trim_CRT_Milliards_FCFA!AP8/PIB_Trim_CHainé_Millards_Fcfa!AP8)*100</f>
        <v>87.75182975526161</v>
      </c>
      <c r="AQ9" s="8">
        <f>(PIB_Trim_CRT_Milliards_FCFA!AQ8/PIB_Trim_CHainé_Millards_Fcfa!AQ8)*100</f>
        <v>85.998607078989693</v>
      </c>
      <c r="AR9" s="8">
        <f>(PIB_Trim_CRT_Milliards_FCFA!AR8/PIB_Trim_CHainé_Millards_Fcfa!AR8)*100</f>
        <v>89.112118979280169</v>
      </c>
      <c r="AS9" s="8">
        <f>(PIB_Trim_CRT_Milliards_FCFA!AS8/PIB_Trim_CHainé_Millards_Fcfa!AS8)*100</f>
        <v>92.81344652922364</v>
      </c>
      <c r="AT9" s="8">
        <f>(PIB_Trim_CRT_Milliards_FCFA!AT8/PIB_Trim_CHainé_Millards_Fcfa!AT8)*100</f>
        <v>94.577809112948401</v>
      </c>
      <c r="AU9" s="8">
        <f>(PIB_Trim_CRT_Milliards_FCFA!AU8/PIB_Trim_CHainé_Millards_Fcfa!AU8)*100</f>
        <v>98.248461190114043</v>
      </c>
      <c r="AV9" s="8">
        <f>(PIB_Trim_CRT_Milliards_FCFA!AV8/PIB_Trim_CHainé_Millards_Fcfa!AV8)*100</f>
        <v>102.82412050056151</v>
      </c>
      <c r="AW9" s="8">
        <f>(PIB_Trim_CRT_Milliards_FCFA!AW8/PIB_Trim_CHainé_Millards_Fcfa!AW8)*100</f>
        <v>104.22375590313466</v>
      </c>
      <c r="AX9" s="8">
        <f>(PIB_Trim_CRT_Milliards_FCFA!AX8/PIB_Trim_CHainé_Millards_Fcfa!AX8)*100</f>
        <v>105.94054806871189</v>
      </c>
      <c r="AY9" s="8">
        <f>(PIB_Trim_CRT_Milliards_FCFA!AY8/PIB_Trim_CHainé_Millards_Fcfa!AY8)*100</f>
        <v>108.26003173594951</v>
      </c>
      <c r="AZ9" s="8">
        <f>(PIB_Trim_CRT_Milliards_FCFA!AZ8/PIB_Trim_CHainé_Millards_Fcfa!AZ8)*100</f>
        <v>107.67870011287393</v>
      </c>
      <c r="BA9" s="8">
        <f>(PIB_Trim_CRT_Milliards_FCFA!BA8/PIB_Trim_CHainé_Millards_Fcfa!BA8)*100</f>
        <v>104.76501212629255</v>
      </c>
      <c r="BB9" s="8">
        <f>(PIB_Trim_CRT_Milliards_FCFA!BB8/PIB_Trim_CHainé_Millards_Fcfa!BB8)*100</f>
        <v>107.12084893947598</v>
      </c>
      <c r="BC9" s="8">
        <f>(PIB_Trim_CRT_Milliards_FCFA!BC8/PIB_Trim_CHainé_Millards_Fcfa!BC8)*100</f>
        <v>109.83385847739595</v>
      </c>
      <c r="BD9" s="8">
        <f>(PIB_Trim_CRT_Milliards_FCFA!BD8/PIB_Trim_CHainé_Millards_Fcfa!BD8)*100</f>
        <v>109.60983854241542</v>
      </c>
      <c r="BE9" s="8">
        <f>(PIB_Trim_CRT_Milliards_FCFA!BE8/PIB_Trim_CHainé_Millards_Fcfa!BE8)*100</f>
        <v>107.22082203324241</v>
      </c>
      <c r="BF9" s="8">
        <f>(PIB_Trim_CRT_Milliards_FCFA!BF8/PIB_Trim_CHainé_Millards_Fcfa!BF8)*100</f>
        <v>106.10420764638502</v>
      </c>
      <c r="BG9" s="8">
        <f>(PIB_Trim_CRT_Milliards_FCFA!BG8/PIB_Trim_CHainé_Millards_Fcfa!BG8)*100</f>
        <v>108.1762121655912</v>
      </c>
      <c r="BH9" s="8">
        <f>(PIB_Trim_CRT_Milliards_FCFA!BH8/PIB_Trim_CHainé_Millards_Fcfa!BH8)*100</f>
        <v>113.62736304087788</v>
      </c>
      <c r="BI9" s="8">
        <f>(PIB_Trim_CRT_Milliards_FCFA!BI8/PIB_Trim_CHainé_Millards_Fcfa!BI8)*100</f>
        <v>111.97354507553719</v>
      </c>
      <c r="BJ9" s="8">
        <f>(PIB_Trim_CRT_Milliards_FCFA!BJ8/PIB_Trim_CHainé_Millards_Fcfa!BJ8)*100</f>
        <v>111.72560601040615</v>
      </c>
      <c r="BK9" s="8">
        <f>(PIB_Trim_CRT_Milliards_FCFA!BK8/PIB_Trim_CHainé_Millards_Fcfa!BK8)*100</f>
        <v>114.99463715288289</v>
      </c>
      <c r="BL9" s="8">
        <f>(PIB_Trim_CRT_Milliards_FCFA!BL8/PIB_Trim_CHainé_Millards_Fcfa!BL8)*100</f>
        <v>117.98243254027135</v>
      </c>
      <c r="BM9" s="8">
        <f>(PIB_Trim_CRT_Milliards_FCFA!BM8/PIB_Trim_CHainé_Millards_Fcfa!BM8)*100</f>
        <v>109.69496684164403</v>
      </c>
      <c r="BN9" s="8">
        <f>(PIB_Trim_CRT_Milliards_FCFA!BN8/PIB_Trim_CHainé_Millards_Fcfa!BN8)*100</f>
        <v>110.45088047517851</v>
      </c>
      <c r="BO9" s="8">
        <f>(PIB_Trim_CRT_Milliards_FCFA!BO8/PIB_Trim_CHainé_Millards_Fcfa!BO8)*100</f>
        <v>112.78575691425976</v>
      </c>
      <c r="BP9" s="8">
        <f>(PIB_Trim_CRT_Milliards_FCFA!BP8/PIB_Trim_CHainé_Millards_Fcfa!BP8)*100</f>
        <v>120.81580550256146</v>
      </c>
      <c r="BQ9" s="8">
        <f>(PIB_Trim_CRT_Milliards_FCFA!BQ8/PIB_Trim_CHainé_Millards_Fcfa!BQ8)*100</f>
        <v>115.77139485905938</v>
      </c>
      <c r="BR9" s="8">
        <f>(PIB_Trim_CRT_Milliards_FCFA!BR8/PIB_Trim_CHainé_Millards_Fcfa!BR8)*100</f>
        <v>114.74801113956188</v>
      </c>
      <c r="BS9" s="8">
        <f>(PIB_Trim_CRT_Milliards_FCFA!BS8/PIB_Trim_CHainé_Millards_Fcfa!BS8)*100</f>
        <v>120.39402523881391</v>
      </c>
      <c r="BT9" s="8">
        <f>(PIB_Trim_CRT_Milliards_FCFA!BT8/PIB_Trim_CHainé_Millards_Fcfa!BT8)*100</f>
        <v>127.09542823554638</v>
      </c>
      <c r="BU9" s="8">
        <f>(PIB_Trim_CRT_Milliards_FCFA!BU8/PIB_Trim_CHainé_Millards_Fcfa!BU8)*100</f>
        <v>116.52204261469016</v>
      </c>
      <c r="BV9" s="8">
        <f>(PIB_Trim_CRT_Milliards_FCFA!BV8/PIB_Trim_CHainé_Millards_Fcfa!BV8)*100</f>
        <v>123.1402046484136</v>
      </c>
      <c r="BW9" s="8">
        <f>(PIB_Trim_CRT_Milliards_FCFA!BW8/PIB_Trim_CHainé_Millards_Fcfa!BW8)*100</f>
        <v>125.69196567892024</v>
      </c>
      <c r="BX9" s="8">
        <f>(PIB_Trim_CRT_Milliards_FCFA!BX8/PIB_Trim_CHainé_Millards_Fcfa!BX8)*100</f>
        <v>133.8851644888496</v>
      </c>
      <c r="BY9" s="8">
        <f>(PIB_Trim_CRT_Milliards_FCFA!BY8/PIB_Trim_CHainé_Millards_Fcfa!BY8)*100</f>
        <v>136.2466141564297</v>
      </c>
      <c r="BZ9" s="8">
        <f>(PIB_Trim_CRT_Milliards_FCFA!BZ8/PIB_Trim_CHainé_Millards_Fcfa!BZ8)*100</f>
        <v>137.06081972959532</v>
      </c>
      <c r="CA9" s="8">
        <f>(PIB_Trim_CRT_Milliards_FCFA!CA8/PIB_Trim_CHainé_Millards_Fcfa!CA8)*100</f>
        <v>138.57040858646877</v>
      </c>
      <c r="CB9" s="8">
        <f>(PIB_Trim_CRT_Milliards_FCFA!CB8/PIB_Trim_CHainé_Millards_Fcfa!CB8)*100</f>
        <v>139.30637314982624</v>
      </c>
      <c r="CC9" s="8">
        <f>(PIB_Trim_CRT_Milliards_FCFA!CC8/PIB_Trim_CHainé_Millards_Fcfa!CC8)*100</f>
        <v>138.14944519403619</v>
      </c>
      <c r="CD9" s="8">
        <f>(PIB_Trim_CRT_Milliards_FCFA!CD8/PIB_Trim_CHainé_Millards_Fcfa!CD8)*100</f>
        <v>136.85602048249302</v>
      </c>
      <c r="CE9" s="8">
        <f>(PIB_Trim_CRT_Milliards_FCFA!CE8/PIB_Trim_CHainé_Millards_Fcfa!CE8)*100</f>
        <v>146.03494570294387</v>
      </c>
      <c r="CF9" s="8">
        <f>(PIB_Trim_CRT_Milliards_FCFA!CF8/PIB_Trim_CHainé_Millards_Fcfa!CF8)*100</f>
        <v>147.96284209578897</v>
      </c>
      <c r="CG9" s="8">
        <f>(PIB_Trim_CRT_Milliards_FCFA!CG8/PIB_Trim_CHainé_Millards_Fcfa!CG8)*100</f>
        <v>148.50403232117105</v>
      </c>
      <c r="CH9" s="8">
        <f>(PIB_Trim_CRT_Milliards_FCFA!CH8/PIB_Trim_CHainé_Millards_Fcfa!CH8)*100</f>
        <v>141.32634168164003</v>
      </c>
      <c r="CI9" s="8">
        <f>(PIB_Trim_CRT_Milliards_FCFA!CI8/PIB_Trim_CHainé_Millards_Fcfa!CI8)*100</f>
        <v>142.41452953982062</v>
      </c>
      <c r="CJ9" s="8">
        <f>(PIB_Trim_CRT_Milliards_FCFA!CJ8/PIB_Trim_CHainé_Millards_Fcfa!CJ8)*100</f>
        <v>145.62967032329638</v>
      </c>
    </row>
    <row r="10" spans="1:88" x14ac:dyDescent="0.35">
      <c r="A10" s="7" t="s">
        <v>20</v>
      </c>
      <c r="B10" s="8">
        <f>(PIB_Trim_CRT_Milliards_FCFA!B9/PIB_Trim_CHainé_Millards_Fcfa!B9)*100</f>
        <v>68.109940648621489</v>
      </c>
      <c r="C10" s="8">
        <f>(PIB_Trim_CRT_Milliards_FCFA!C9/PIB_Trim_CHainé_Millards_Fcfa!C9)*100</f>
        <v>68.109940648621517</v>
      </c>
      <c r="D10" s="8">
        <f>(PIB_Trim_CRT_Milliards_FCFA!D9/PIB_Trim_CHainé_Millards_Fcfa!D9)*100</f>
        <v>68.109940648621503</v>
      </c>
      <c r="E10" s="8">
        <f>(PIB_Trim_CRT_Milliards_FCFA!E9/PIB_Trim_CHainé_Millards_Fcfa!E9)*100</f>
        <v>68.109940648621503</v>
      </c>
      <c r="F10" s="8">
        <f>(PIB_Trim_CRT_Milliards_FCFA!F9/PIB_Trim_CHainé_Millards_Fcfa!F9)*100</f>
        <v>68.221512696465908</v>
      </c>
      <c r="G10" s="8">
        <f>(PIB_Trim_CRT_Milliards_FCFA!G9/PIB_Trim_CHainé_Millards_Fcfa!G9)*100</f>
        <v>68.418314208408631</v>
      </c>
      <c r="H10" s="8">
        <f>(PIB_Trim_CRT_Milliards_FCFA!H9/PIB_Trim_CHainé_Millards_Fcfa!H9)*100</f>
        <v>68.737440378225358</v>
      </c>
      <c r="I10" s="8">
        <f>(PIB_Trim_CRT_Milliards_FCFA!I9/PIB_Trim_CHainé_Millards_Fcfa!I9)*100</f>
        <v>69.173978562433689</v>
      </c>
      <c r="J10" s="8">
        <f>(PIB_Trim_CRT_Milliards_FCFA!J9/PIB_Trim_CHainé_Millards_Fcfa!J9)*100</f>
        <v>69.726862941711985</v>
      </c>
      <c r="K10" s="8">
        <f>(PIB_Trim_CRT_Milliards_FCFA!K9/PIB_Trim_CHainé_Millards_Fcfa!K9)*100</f>
        <v>70.138105224985168</v>
      </c>
      <c r="L10" s="8">
        <f>(PIB_Trim_CRT_Milliards_FCFA!L9/PIB_Trim_CHainé_Millards_Fcfa!L9)*100</f>
        <v>70.401243752350169</v>
      </c>
      <c r="M10" s="8">
        <f>(PIB_Trim_CRT_Milliards_FCFA!M9/PIB_Trim_CHainé_Millards_Fcfa!M9)*100</f>
        <v>70.515852959919314</v>
      </c>
      <c r="N10" s="8">
        <f>(PIB_Trim_CRT_Milliards_FCFA!N9/PIB_Trim_CHainé_Millards_Fcfa!N9)*100</f>
        <v>70.477276008563024</v>
      </c>
      <c r="O10" s="8">
        <f>(PIB_Trim_CRT_Milliards_FCFA!O9/PIB_Trim_CHainé_Millards_Fcfa!O9)*100</f>
        <v>71.186930394750632</v>
      </c>
      <c r="P10" s="8">
        <f>(PIB_Trim_CRT_Milliards_FCFA!P9/PIB_Trim_CHainé_Millards_Fcfa!P9)*100</f>
        <v>72.620277859213772</v>
      </c>
      <c r="Q10" s="8">
        <f>(PIB_Trim_CRT_Milliards_FCFA!Q9/PIB_Trim_CHainé_Millards_Fcfa!Q9)*100</f>
        <v>74.754354735349139</v>
      </c>
      <c r="R10" s="8">
        <f>(PIB_Trim_CRT_Milliards_FCFA!R9/PIB_Trim_CHainé_Millards_Fcfa!R9)*100</f>
        <v>77.566874776346751</v>
      </c>
      <c r="S10" s="8">
        <f>(PIB_Trim_CRT_Milliards_FCFA!S9/PIB_Trim_CHainé_Millards_Fcfa!S9)*100</f>
        <v>79.11173604617467</v>
      </c>
      <c r="T10" s="8">
        <f>(PIB_Trim_CRT_Milliards_FCFA!T9/PIB_Trim_CHainé_Millards_Fcfa!T9)*100</f>
        <v>79.425222851009451</v>
      </c>
      <c r="U10" s="8">
        <f>(PIB_Trim_CRT_Milliards_FCFA!U9/PIB_Trim_CHainé_Millards_Fcfa!U9)*100</f>
        <v>78.553137520025388</v>
      </c>
      <c r="V10" s="8">
        <f>(PIB_Trim_CRT_Milliards_FCFA!V9/PIB_Trim_CHainé_Millards_Fcfa!V9)*100</f>
        <v>76.614724860977859</v>
      </c>
      <c r="W10" s="8">
        <f>(PIB_Trim_CRT_Milliards_FCFA!W9/PIB_Trim_CHainé_Millards_Fcfa!W9)*100</f>
        <v>74.936158663829318</v>
      </c>
      <c r="X10" s="8">
        <f>(PIB_Trim_CRT_Milliards_FCFA!X9/PIB_Trim_CHainé_Millards_Fcfa!X9)*100</f>
        <v>73.55058178283987</v>
      </c>
      <c r="Y10" s="8">
        <f>(PIB_Trim_CRT_Milliards_FCFA!Y9/PIB_Trim_CHainé_Millards_Fcfa!Y9)*100</f>
        <v>72.438496364311732</v>
      </c>
      <c r="Z10" s="8">
        <f>(PIB_Trim_CRT_Milliards_FCFA!Z9/PIB_Trim_CHainé_Millards_Fcfa!Z9)*100</f>
        <v>71.578248417602751</v>
      </c>
      <c r="AA10" s="8">
        <f>(PIB_Trim_CRT_Milliards_FCFA!AA9/PIB_Trim_CHainé_Millards_Fcfa!AA9)*100</f>
        <v>72.280867632464492</v>
      </c>
      <c r="AB10" s="8">
        <f>(PIB_Trim_CRT_Milliards_FCFA!AB9/PIB_Trim_CHainé_Millards_Fcfa!AB9)*100</f>
        <v>74.515510168990957</v>
      </c>
      <c r="AC10" s="8">
        <f>(PIB_Trim_CRT_Milliards_FCFA!AC9/PIB_Trim_CHainé_Millards_Fcfa!AC9)*100</f>
        <v>78.25002361298867</v>
      </c>
      <c r="AD10" s="8">
        <f>(PIB_Trim_CRT_Milliards_FCFA!AD9/PIB_Trim_CHainé_Millards_Fcfa!AD9)*100</f>
        <v>83.457431593357924</v>
      </c>
      <c r="AE10" s="8">
        <f>(PIB_Trim_CRT_Milliards_FCFA!AE9/PIB_Trim_CHainé_Millards_Fcfa!AE9)*100</f>
        <v>87.524594876157266</v>
      </c>
      <c r="AF10" s="8">
        <f>(PIB_Trim_CRT_Milliards_FCFA!AF9/PIB_Trim_CHainé_Millards_Fcfa!AF9)*100</f>
        <v>90.490006012505617</v>
      </c>
      <c r="AG10" s="8">
        <f>(PIB_Trim_CRT_Milliards_FCFA!AG9/PIB_Trim_CHainé_Millards_Fcfa!AG9)*100</f>
        <v>92.38002282949887</v>
      </c>
      <c r="AH10" s="8">
        <f>(PIB_Trim_CRT_Milliards_FCFA!AH9/PIB_Trim_CHainé_Millards_Fcfa!AH9)*100</f>
        <v>93.18156419246921</v>
      </c>
      <c r="AI10" s="8">
        <f>(PIB_Trim_CRT_Milliards_FCFA!AI9/PIB_Trim_CHainé_Millards_Fcfa!AI9)*100</f>
        <v>94.582368019873172</v>
      </c>
      <c r="AJ10" s="8">
        <f>(PIB_Trim_CRT_Milliards_FCFA!AJ9/PIB_Trim_CHainé_Millards_Fcfa!AJ9)*100</f>
        <v>96.548671838927277</v>
      </c>
      <c r="AK10" s="8">
        <f>(PIB_Trim_CRT_Milliards_FCFA!AK9/PIB_Trim_CHainé_Millards_Fcfa!AK9)*100</f>
        <v>99.060106307381872</v>
      </c>
      <c r="AL10" s="8">
        <f>(PIB_Trim_CRT_Milliards_FCFA!AL9/PIB_Trim_CHainé_Millards_Fcfa!AL9)*100</f>
        <v>102.08783495494357</v>
      </c>
      <c r="AM10" s="8">
        <f>(PIB_Trim_CRT_Milliards_FCFA!AM9/PIB_Trim_CHainé_Millards_Fcfa!AM9)*100</f>
        <v>103.11924308239762</v>
      </c>
      <c r="AN10" s="8">
        <f>(PIB_Trim_CRT_Milliards_FCFA!AN9/PIB_Trim_CHainé_Millards_Fcfa!AN9)*100</f>
        <v>102.21583444523299</v>
      </c>
      <c r="AO10" s="8">
        <f>(PIB_Trim_CRT_Milliards_FCFA!AO9/PIB_Trim_CHainé_Millards_Fcfa!AO9)*100</f>
        <v>99.447562306598229</v>
      </c>
      <c r="AP10" s="8">
        <f>(PIB_Trim_CRT_Milliards_FCFA!AP9/PIB_Trim_CHainé_Millards_Fcfa!AP9)*100</f>
        <v>94.899424911890222</v>
      </c>
      <c r="AQ10" s="8">
        <f>(PIB_Trim_CRT_Milliards_FCFA!AQ9/PIB_Trim_CHainé_Millards_Fcfa!AQ9)*100</f>
        <v>92.430323249945943</v>
      </c>
      <c r="AR10" s="8">
        <f>(PIB_Trim_CRT_Milliards_FCFA!AR9/PIB_Trim_CHainé_Millards_Fcfa!AR9)*100</f>
        <v>91.985453364250773</v>
      </c>
      <c r="AS10" s="8">
        <f>(PIB_Trim_CRT_Milliards_FCFA!AS9/PIB_Trim_CHainé_Millards_Fcfa!AS9)*100</f>
        <v>93.534858061131473</v>
      </c>
      <c r="AT10" s="8">
        <f>(PIB_Trim_CRT_Milliards_FCFA!AT9/PIB_Trim_CHainé_Millards_Fcfa!AT9)*100</f>
        <v>97.052073459933041</v>
      </c>
      <c r="AU10" s="8">
        <f>(PIB_Trim_CRT_Milliards_FCFA!AU9/PIB_Trim_CHainé_Millards_Fcfa!AU9)*100</f>
        <v>99.653674405504773</v>
      </c>
      <c r="AV10" s="8">
        <f>(PIB_Trim_CRT_Milliards_FCFA!AV9/PIB_Trim_CHainé_Millards_Fcfa!AV9)*100</f>
        <v>101.27548040902985</v>
      </c>
      <c r="AW10" s="8">
        <f>(PIB_Trim_CRT_Milliards_FCFA!AW9/PIB_Trim_CHainé_Millards_Fcfa!AW9)*100</f>
        <v>101.91733493199825</v>
      </c>
      <c r="AX10" s="8">
        <f>(PIB_Trim_CRT_Milliards_FCFA!AX9/PIB_Trim_CHainé_Millards_Fcfa!AX9)*100</f>
        <v>101.67045528797603</v>
      </c>
      <c r="AY10" s="8">
        <f>(PIB_Trim_CRT_Milliards_FCFA!AY9/PIB_Trim_CHainé_Millards_Fcfa!AY9)*100</f>
        <v>101.33478583469527</v>
      </c>
      <c r="AZ10" s="8">
        <f>(PIB_Trim_CRT_Milliards_FCFA!AZ9/PIB_Trim_CHainé_Millards_Fcfa!AZ9)*100</f>
        <v>100.86381401257627</v>
      </c>
      <c r="BA10" s="8">
        <f>(PIB_Trim_CRT_Milliards_FCFA!BA9/PIB_Trim_CHainé_Millards_Fcfa!BA9)*100</f>
        <v>100.25553084510935</v>
      </c>
      <c r="BB10" s="8">
        <f>(PIB_Trim_CRT_Milliards_FCFA!BB9/PIB_Trim_CHainé_Millards_Fcfa!BB9)*100</f>
        <v>99.535316468277799</v>
      </c>
      <c r="BC10" s="8">
        <f>(PIB_Trim_CRT_Milliards_FCFA!BC9/PIB_Trim_CHainé_Millards_Fcfa!BC9)*100</f>
        <v>99.550942038470964</v>
      </c>
      <c r="BD10" s="8">
        <f>(PIB_Trim_CRT_Milliards_FCFA!BD9/PIB_Trim_CHainé_Millards_Fcfa!BD9)*100</f>
        <v>100.28532664505944</v>
      </c>
      <c r="BE10" s="8">
        <f>(PIB_Trim_CRT_Milliards_FCFA!BE9/PIB_Trim_CHainé_Millards_Fcfa!BE9)*100</f>
        <v>101.75563781076626</v>
      </c>
      <c r="BF10" s="8">
        <f>(PIB_Trim_CRT_Milliards_FCFA!BF9/PIB_Trim_CHainé_Millards_Fcfa!BF9)*100</f>
        <v>104.01822058997713</v>
      </c>
      <c r="BG10" s="8">
        <f>(PIB_Trim_CRT_Milliards_FCFA!BG9/PIB_Trim_CHainé_Millards_Fcfa!BG9)*100</f>
        <v>105.06249101322169</v>
      </c>
      <c r="BH10" s="8">
        <f>(PIB_Trim_CRT_Milliards_FCFA!BH9/PIB_Trim_CHainé_Millards_Fcfa!BH9)*100</f>
        <v>104.8340081056468</v>
      </c>
      <c r="BI10" s="8">
        <f>(PIB_Trim_CRT_Milliards_FCFA!BI9/PIB_Trim_CHainé_Millards_Fcfa!BI9)*100</f>
        <v>103.36708962520302</v>
      </c>
      <c r="BJ10" s="8">
        <f>(PIB_Trim_CRT_Milliards_FCFA!BJ9/PIB_Trim_CHainé_Millards_Fcfa!BJ9)*100</f>
        <v>100.77653556340371</v>
      </c>
      <c r="BK10" s="8">
        <f>(PIB_Trim_CRT_Milliards_FCFA!BK9/PIB_Trim_CHainé_Millards_Fcfa!BK9)*100</f>
        <v>99.632658069187471</v>
      </c>
      <c r="BL10" s="8">
        <f>(PIB_Trim_CRT_Milliards_FCFA!BL9/PIB_Trim_CHainé_Millards_Fcfa!BL9)*100</f>
        <v>99.814912212295212</v>
      </c>
      <c r="BM10" s="8">
        <f>(PIB_Trim_CRT_Milliards_FCFA!BM9/PIB_Trim_CHainé_Millards_Fcfa!BM9)*100</f>
        <v>101.29279125171422</v>
      </c>
      <c r="BN10" s="8">
        <f>(PIB_Trim_CRT_Milliards_FCFA!BN9/PIB_Trim_CHainé_Millards_Fcfa!BN9)*100</f>
        <v>104.11046188609376</v>
      </c>
      <c r="BO10" s="8">
        <f>(PIB_Trim_CRT_Milliards_FCFA!BO9/PIB_Trim_CHainé_Millards_Fcfa!BO9)*100</f>
        <v>105.55313559727276</v>
      </c>
      <c r="BP10" s="8">
        <f>(PIB_Trim_CRT_Milliards_FCFA!BP9/PIB_Trim_CHainé_Millards_Fcfa!BP9)*100</f>
        <v>105.57696873947206</v>
      </c>
      <c r="BQ10" s="8">
        <f>(PIB_Trim_CRT_Milliards_FCFA!BQ9/PIB_Trim_CHainé_Millards_Fcfa!BQ9)*100</f>
        <v>104.2440159529136</v>
      </c>
      <c r="BR10" s="8">
        <f>(PIB_Trim_CRT_Milliards_FCFA!BR9/PIB_Trim_CHainé_Millards_Fcfa!BR9)*100</f>
        <v>101.68041709014348</v>
      </c>
      <c r="BS10" s="8">
        <f>(PIB_Trim_CRT_Milliards_FCFA!BS9/PIB_Trim_CHainé_Millards_Fcfa!BS9)*100</f>
        <v>99.9909817518719</v>
      </c>
      <c r="BT10" s="8">
        <f>(PIB_Trim_CRT_Milliards_FCFA!BT9/PIB_Trim_CHainé_Millards_Fcfa!BT9)*100</f>
        <v>99.047837741343656</v>
      </c>
      <c r="BU10" s="8">
        <f>(PIB_Trim_CRT_Milliards_FCFA!BU9/PIB_Trim_CHainé_Millards_Fcfa!BU9)*100</f>
        <v>98.782961785996505</v>
      </c>
      <c r="BV10" s="8">
        <f>(PIB_Trim_CRT_Milliards_FCFA!BV9/PIB_Trim_CHainé_Millards_Fcfa!BV9)*100</f>
        <v>99.147213737380142</v>
      </c>
      <c r="BW10" s="8">
        <f>(PIB_Trim_CRT_Milliards_FCFA!BW9/PIB_Trim_CHainé_Millards_Fcfa!BW9)*100</f>
        <v>99.334594125945486</v>
      </c>
      <c r="BX10" s="8">
        <f>(PIB_Trim_CRT_Milliards_FCFA!BX9/PIB_Trim_CHainé_Millards_Fcfa!BX9)*100</f>
        <v>99.328071305736771</v>
      </c>
      <c r="BY10" s="8">
        <f>(PIB_Trim_CRT_Milliards_FCFA!BY9/PIB_Trim_CHainé_Millards_Fcfa!BY9)*100</f>
        <v>99.129564755207582</v>
      </c>
      <c r="BZ10" s="8">
        <f>(PIB_Trim_CRT_Milliards_FCFA!BZ9/PIB_Trim_CHainé_Millards_Fcfa!BZ9)*100</f>
        <v>96.849803884488296</v>
      </c>
      <c r="CA10" s="8">
        <f>(PIB_Trim_CRT_Milliards_FCFA!CA9/PIB_Trim_CHainé_Millards_Fcfa!CA9)*100</f>
        <v>97.376607233622735</v>
      </c>
      <c r="CB10" s="8">
        <f>(PIB_Trim_CRT_Milliards_FCFA!CB9/PIB_Trim_CHainé_Millards_Fcfa!CB9)*100</f>
        <v>97.696459913314612</v>
      </c>
      <c r="CC10" s="8">
        <f>(PIB_Trim_CRT_Milliards_FCFA!CC9/PIB_Trim_CHainé_Millards_Fcfa!CC9)*100</f>
        <v>97.358589803822682</v>
      </c>
      <c r="CD10" s="8">
        <f>(PIB_Trim_CRT_Milliards_FCFA!CD9/PIB_Trim_CHainé_Millards_Fcfa!CD9)*100</f>
        <v>95.280248513872792</v>
      </c>
      <c r="CE10" s="8">
        <f>(PIB_Trim_CRT_Milliards_FCFA!CE9/PIB_Trim_CHainé_Millards_Fcfa!CE9)*100</f>
        <v>95.658551698340659</v>
      </c>
      <c r="CF10" s="8">
        <f>(PIB_Trim_CRT_Milliards_FCFA!CF9/PIB_Trim_CHainé_Millards_Fcfa!CF9)*100</f>
        <v>95.784160079272624</v>
      </c>
      <c r="CG10" s="8">
        <f>(PIB_Trim_CRT_Milliards_FCFA!CG9/PIB_Trim_CHainé_Millards_Fcfa!CG9)*100</f>
        <v>95.149349705260207</v>
      </c>
      <c r="CH10" s="8">
        <f>(PIB_Trim_CRT_Milliards_FCFA!CH9/PIB_Trim_CHainé_Millards_Fcfa!CH9)*100</f>
        <v>92.723470721808226</v>
      </c>
      <c r="CI10" s="8">
        <f>(PIB_Trim_CRT_Milliards_FCFA!CI9/PIB_Trim_CHainé_Millards_Fcfa!CI9)*100</f>
        <v>93.269678863070581</v>
      </c>
      <c r="CJ10" s="8">
        <f>(PIB_Trim_CRT_Milliards_FCFA!CJ9/PIB_Trim_CHainé_Millards_Fcfa!CJ9)*100</f>
        <v>93.500176076006341</v>
      </c>
    </row>
    <row r="11" spans="1:88" x14ac:dyDescent="0.35">
      <c r="A11" s="7" t="s">
        <v>21</v>
      </c>
      <c r="B11" s="8">
        <f>(PIB_Trim_CRT_Milliards_FCFA!B10/PIB_Trim_CHainé_Millards_Fcfa!B10)*100</f>
        <v>96.89490763257551</v>
      </c>
      <c r="C11" s="8">
        <f>(PIB_Trim_CRT_Milliards_FCFA!C10/PIB_Trim_CHainé_Millards_Fcfa!C10)*100</f>
        <v>96.894907632575496</v>
      </c>
      <c r="D11" s="8">
        <f>(PIB_Trim_CRT_Milliards_FCFA!D10/PIB_Trim_CHainé_Millards_Fcfa!D10)*100</f>
        <v>96.894907632575496</v>
      </c>
      <c r="E11" s="8">
        <f>(PIB_Trim_CRT_Milliards_FCFA!E10/PIB_Trim_CHainé_Millards_Fcfa!E10)*100</f>
        <v>96.894907632575524</v>
      </c>
      <c r="F11" s="8">
        <f>(PIB_Trim_CRT_Milliards_FCFA!F10/PIB_Trim_CHainé_Millards_Fcfa!F10)*100</f>
        <v>105.23634146947161</v>
      </c>
      <c r="G11" s="8">
        <f>(PIB_Trim_CRT_Milliards_FCFA!G10/PIB_Trim_CHainé_Millards_Fcfa!G10)*100</f>
        <v>103.76437266922321</v>
      </c>
      <c r="H11" s="8">
        <f>(PIB_Trim_CRT_Milliards_FCFA!H10/PIB_Trim_CHainé_Millards_Fcfa!H10)*100</f>
        <v>102.21758847479985</v>
      </c>
      <c r="I11" s="8">
        <f>(PIB_Trim_CRT_Milliards_FCFA!I10/PIB_Trim_CHainé_Millards_Fcfa!I10)*100</f>
        <v>100.61223192125286</v>
      </c>
      <c r="J11" s="8">
        <f>(PIB_Trim_CRT_Milliards_FCFA!J10/PIB_Trim_CHainé_Millards_Fcfa!J10)*100</f>
        <v>110.88043067231467</v>
      </c>
      <c r="K11" s="8">
        <f>(PIB_Trim_CRT_Milliards_FCFA!K10/PIB_Trim_CHainé_Millards_Fcfa!K10)*100</f>
        <v>110.07174266295576</v>
      </c>
      <c r="L11" s="8">
        <f>(PIB_Trim_CRT_Milliards_FCFA!L10/PIB_Trim_CHainé_Millards_Fcfa!L10)*100</f>
        <v>110.00018445847215</v>
      </c>
      <c r="M11" s="8">
        <f>(PIB_Trim_CRT_Milliards_FCFA!M10/PIB_Trim_CHainé_Millards_Fcfa!M10)*100</f>
        <v>110.6769340386019</v>
      </c>
      <c r="N11" s="8">
        <f>(PIB_Trim_CRT_Milliards_FCFA!N10/PIB_Trim_CHainé_Millards_Fcfa!N10)*100</f>
        <v>118.10845930600695</v>
      </c>
      <c r="O11" s="8">
        <f>(PIB_Trim_CRT_Milliards_FCFA!O10/PIB_Trim_CHainé_Millards_Fcfa!O10)*100</f>
        <v>119.21911344725163</v>
      </c>
      <c r="P11" s="8">
        <f>(PIB_Trim_CRT_Milliards_FCFA!P10/PIB_Trim_CHainé_Millards_Fcfa!P10)*100</f>
        <v>119.40201467308145</v>
      </c>
      <c r="Q11" s="8">
        <f>(PIB_Trim_CRT_Milliards_FCFA!Q10/PIB_Trim_CHainé_Millards_Fcfa!Q10)*100</f>
        <v>118.60831979357526</v>
      </c>
      <c r="R11" s="8">
        <f>(PIB_Trim_CRT_Milliards_FCFA!R10/PIB_Trim_CHainé_Millards_Fcfa!R10)*100</f>
        <v>123.70696631293572</v>
      </c>
      <c r="S11" s="8">
        <f>(PIB_Trim_CRT_Milliards_FCFA!S10/PIB_Trim_CHainé_Millards_Fcfa!S10)*100</f>
        <v>122.08539603170389</v>
      </c>
      <c r="T11" s="8">
        <f>(PIB_Trim_CRT_Milliards_FCFA!T10/PIB_Trim_CHainé_Millards_Fcfa!T10)*100</f>
        <v>120.38271165758394</v>
      </c>
      <c r="U11" s="8">
        <f>(PIB_Trim_CRT_Milliards_FCFA!U10/PIB_Trim_CHainé_Millards_Fcfa!U10)*100</f>
        <v>118.59818263196</v>
      </c>
      <c r="V11" s="8">
        <f>(PIB_Trim_CRT_Milliards_FCFA!V10/PIB_Trim_CHainé_Millards_Fcfa!V10)*100</f>
        <v>117.65663571942856</v>
      </c>
      <c r="W11" s="8">
        <f>(PIB_Trim_CRT_Milliards_FCFA!W10/PIB_Trim_CHainé_Millards_Fcfa!W10)*100</f>
        <v>115.19400721988713</v>
      </c>
      <c r="X11" s="8">
        <f>(PIB_Trim_CRT_Milliards_FCFA!X10/PIB_Trim_CHainé_Millards_Fcfa!X10)*100</f>
        <v>112.13716748902264</v>
      </c>
      <c r="Y11" s="8">
        <f>(PIB_Trim_CRT_Milliards_FCFA!Y10/PIB_Trim_CHainé_Millards_Fcfa!Y10)*100</f>
        <v>108.60167683788715</v>
      </c>
      <c r="Z11" s="8">
        <f>(PIB_Trim_CRT_Milliards_FCFA!Z10/PIB_Trim_CHainé_Millards_Fcfa!Z10)*100</f>
        <v>113.32656599481061</v>
      </c>
      <c r="AA11" s="8">
        <f>(PIB_Trim_CRT_Milliards_FCFA!AA10/PIB_Trim_CHainé_Millards_Fcfa!AA10)*100</f>
        <v>111.47794236281672</v>
      </c>
      <c r="AB11" s="8">
        <f>(PIB_Trim_CRT_Milliards_FCFA!AB10/PIB_Trim_CHainé_Millards_Fcfa!AB10)*100</f>
        <v>111.84739704523092</v>
      </c>
      <c r="AC11" s="8">
        <f>(PIB_Trim_CRT_Milliards_FCFA!AC10/PIB_Trim_CHainé_Millards_Fcfa!AC10)*100</f>
        <v>114.14739327502186</v>
      </c>
      <c r="AD11" s="8">
        <f>(PIB_Trim_CRT_Milliards_FCFA!AD10/PIB_Trim_CHainé_Millards_Fcfa!AD10)*100</f>
        <v>114.22413574732184</v>
      </c>
      <c r="AE11" s="8">
        <f>(PIB_Trim_CRT_Milliards_FCFA!AE10/PIB_Trim_CHainé_Millards_Fcfa!AE10)*100</f>
        <v>115.04815622712799</v>
      </c>
      <c r="AF11" s="8">
        <f>(PIB_Trim_CRT_Milliards_FCFA!AF10/PIB_Trim_CHainé_Millards_Fcfa!AF10)*100</f>
        <v>113.09845364341733</v>
      </c>
      <c r="AG11" s="8">
        <f>(PIB_Trim_CRT_Milliards_FCFA!AG10/PIB_Trim_CHainé_Millards_Fcfa!AG10)*100</f>
        <v>108.73918282284538</v>
      </c>
      <c r="AH11" s="8">
        <f>(PIB_Trim_CRT_Milliards_FCFA!AH10/PIB_Trim_CHainé_Millards_Fcfa!AH10)*100</f>
        <v>131.94595332778204</v>
      </c>
      <c r="AI11" s="8">
        <f>(PIB_Trim_CRT_Milliards_FCFA!AI10/PIB_Trim_CHainé_Millards_Fcfa!AI10)*100</f>
        <v>126.94903406808633</v>
      </c>
      <c r="AJ11" s="8">
        <f>(PIB_Trim_CRT_Milliards_FCFA!AJ10/PIB_Trim_CHainé_Millards_Fcfa!AJ10)*100</f>
        <v>124.19098026085381</v>
      </c>
      <c r="AK11" s="8">
        <f>(PIB_Trim_CRT_Milliards_FCFA!AK10/PIB_Trim_CHainé_Millards_Fcfa!AK10)*100</f>
        <v>123.38642627921379</v>
      </c>
      <c r="AL11" s="8">
        <f>(PIB_Trim_CRT_Milliards_FCFA!AL10/PIB_Trim_CHainé_Millards_Fcfa!AL10)*100</f>
        <v>128.64110875474572</v>
      </c>
      <c r="AM11" s="8">
        <f>(PIB_Trim_CRT_Milliards_FCFA!AM10/PIB_Trim_CHainé_Millards_Fcfa!AM10)*100</f>
        <v>129.41743486044624</v>
      </c>
      <c r="AN11" s="8">
        <f>(PIB_Trim_CRT_Milliards_FCFA!AN10/PIB_Trim_CHainé_Millards_Fcfa!AN10)*100</f>
        <v>130.29206780119708</v>
      </c>
      <c r="AO11" s="8">
        <f>(PIB_Trim_CRT_Milliards_FCFA!AO10/PIB_Trim_CHainé_Millards_Fcfa!AO10)*100</f>
        <v>131.22992203784668</v>
      </c>
      <c r="AP11" s="8">
        <f>(PIB_Trim_CRT_Milliards_FCFA!AP10/PIB_Trim_CHainé_Millards_Fcfa!AP10)*100</f>
        <v>131.69482927578463</v>
      </c>
      <c r="AQ11" s="8">
        <f>(PIB_Trim_CRT_Milliards_FCFA!AQ10/PIB_Trim_CHainé_Millards_Fcfa!AQ10)*100</f>
        <v>129.50517281280264</v>
      </c>
      <c r="AR11" s="8">
        <f>(PIB_Trim_CRT_Milliards_FCFA!AR10/PIB_Trim_CHainé_Millards_Fcfa!AR10)*100</f>
        <v>124.21132858329145</v>
      </c>
      <c r="AS11" s="8">
        <f>(PIB_Trim_CRT_Milliards_FCFA!AS10/PIB_Trim_CHainé_Millards_Fcfa!AS10)*100</f>
        <v>116.36543438823766</v>
      </c>
      <c r="AT11" s="8">
        <f>(PIB_Trim_CRT_Milliards_FCFA!AT10/PIB_Trim_CHainé_Millards_Fcfa!AT10)*100</f>
        <v>105.3926879607518</v>
      </c>
      <c r="AU11" s="8">
        <f>(PIB_Trim_CRT_Milliards_FCFA!AU10/PIB_Trim_CHainé_Millards_Fcfa!AU10)*100</f>
        <v>99.447979785017068</v>
      </c>
      <c r="AV11" s="8">
        <f>(PIB_Trim_CRT_Milliards_FCFA!AV10/PIB_Trim_CHainé_Millards_Fcfa!AV10)*100</f>
        <v>96.729277576735129</v>
      </c>
      <c r="AW11" s="8">
        <f>(PIB_Trim_CRT_Milliards_FCFA!AW10/PIB_Trim_CHainé_Millards_Fcfa!AW10)*100</f>
        <v>96.662402232985841</v>
      </c>
      <c r="AX11" s="8">
        <f>(PIB_Trim_CRT_Milliards_FCFA!AX10/PIB_Trim_CHainé_Millards_Fcfa!AX10)*100</f>
        <v>97.206445865661735</v>
      </c>
      <c r="AY11" s="8">
        <f>(PIB_Trim_CRT_Milliards_FCFA!AY10/PIB_Trim_CHainé_Millards_Fcfa!AY10)*100</f>
        <v>97.949371612219267</v>
      </c>
      <c r="AZ11" s="8">
        <f>(PIB_Trim_CRT_Milliards_FCFA!AZ10/PIB_Trim_CHainé_Millards_Fcfa!AZ10)*100</f>
        <v>97.960344808072165</v>
      </c>
      <c r="BA11" s="8">
        <f>(PIB_Trim_CRT_Milliards_FCFA!BA10/PIB_Trim_CHainé_Millards_Fcfa!BA10)*100</f>
        <v>97.288959269293997</v>
      </c>
      <c r="BB11" s="8">
        <f>(PIB_Trim_CRT_Milliards_FCFA!BB10/PIB_Trim_CHainé_Millards_Fcfa!BB10)*100</f>
        <v>95.986538400338844</v>
      </c>
      <c r="BC11" s="8">
        <f>(PIB_Trim_CRT_Milliards_FCFA!BC10/PIB_Trim_CHainé_Millards_Fcfa!BC10)*100</f>
        <v>94.774839920099296</v>
      </c>
      <c r="BD11" s="8">
        <f>(PIB_Trim_CRT_Milliards_FCFA!BD10/PIB_Trim_CHainé_Millards_Fcfa!BD10)*100</f>
        <v>93.629536593077773</v>
      </c>
      <c r="BE11" s="8">
        <f>(PIB_Trim_CRT_Milliards_FCFA!BE10/PIB_Trim_CHainé_Millards_Fcfa!BE10)*100</f>
        <v>92.632952025709756</v>
      </c>
      <c r="BF11" s="8">
        <f>(PIB_Trim_CRT_Milliards_FCFA!BF10/PIB_Trim_CHainé_Millards_Fcfa!BF10)*100</f>
        <v>93.172715319392154</v>
      </c>
      <c r="BG11" s="8">
        <f>(PIB_Trim_CRT_Milliards_FCFA!BG10/PIB_Trim_CHainé_Millards_Fcfa!BG10)*100</f>
        <v>93.521425121944219</v>
      </c>
      <c r="BH11" s="8">
        <f>(PIB_Trim_CRT_Milliards_FCFA!BH10/PIB_Trim_CHainé_Millards_Fcfa!BH10)*100</f>
        <v>94.974764005653995</v>
      </c>
      <c r="BI11" s="8">
        <f>(PIB_Trim_CRT_Milliards_FCFA!BI10/PIB_Trim_CHainé_Millards_Fcfa!BI10)*100</f>
        <v>97.465004146543521</v>
      </c>
      <c r="BJ11" s="8">
        <f>(PIB_Trim_CRT_Milliards_FCFA!BJ10/PIB_Trim_CHainé_Millards_Fcfa!BJ10)*100</f>
        <v>101.34121833041614</v>
      </c>
      <c r="BK11" s="8">
        <f>(PIB_Trim_CRT_Milliards_FCFA!BK10/PIB_Trim_CHainé_Millards_Fcfa!BK10)*100</f>
        <v>104.96355782131062</v>
      </c>
      <c r="BL11" s="8">
        <f>(PIB_Trim_CRT_Milliards_FCFA!BL10/PIB_Trim_CHainé_Millards_Fcfa!BL10)*100</f>
        <v>108.77136630429467</v>
      </c>
      <c r="BM11" s="8">
        <f>(PIB_Trim_CRT_Milliards_FCFA!BM10/PIB_Trim_CHainé_Millards_Fcfa!BM10)*100</f>
        <v>112.66376448713842</v>
      </c>
      <c r="BN11" s="8">
        <f>(PIB_Trim_CRT_Milliards_FCFA!BN10/PIB_Trim_CHainé_Millards_Fcfa!BN10)*100</f>
        <v>113.1599567481945</v>
      </c>
      <c r="BO11" s="8">
        <f>(PIB_Trim_CRT_Milliards_FCFA!BO10/PIB_Trim_CHainé_Millards_Fcfa!BO10)*100</f>
        <v>114.36636401939037</v>
      </c>
      <c r="BP11" s="8">
        <f>(PIB_Trim_CRT_Milliards_FCFA!BP10/PIB_Trim_CHainé_Millards_Fcfa!BP10)*100</f>
        <v>112.8051670565181</v>
      </c>
      <c r="BQ11" s="8">
        <f>(PIB_Trim_CRT_Milliards_FCFA!BQ10/PIB_Trim_CHainé_Millards_Fcfa!BQ10)*100</f>
        <v>109.08472904247355</v>
      </c>
      <c r="BR11" s="8">
        <f>(PIB_Trim_CRT_Milliards_FCFA!BR10/PIB_Trim_CHainé_Millards_Fcfa!BR10)*100</f>
        <v>118.69454899042924</v>
      </c>
      <c r="BS11" s="8">
        <f>(PIB_Trim_CRT_Milliards_FCFA!BS10/PIB_Trim_CHainé_Millards_Fcfa!BS10)*100</f>
        <v>115.23689374861638</v>
      </c>
      <c r="BT11" s="8">
        <f>(PIB_Trim_CRT_Milliards_FCFA!BT10/PIB_Trim_CHainé_Millards_Fcfa!BT10)*100</f>
        <v>114.01674498372863</v>
      </c>
      <c r="BU11" s="8">
        <f>(PIB_Trim_CRT_Milliards_FCFA!BU10/PIB_Trim_CHainé_Millards_Fcfa!BU10)*100</f>
        <v>114.36694501695663</v>
      </c>
      <c r="BV11" s="8">
        <f>(PIB_Trim_CRT_Milliards_FCFA!BV10/PIB_Trim_CHainé_Millards_Fcfa!BV10)*100</f>
        <v>119.53738295032935</v>
      </c>
      <c r="BW11" s="8">
        <f>(PIB_Trim_CRT_Milliards_FCFA!BW10/PIB_Trim_CHainé_Millards_Fcfa!BW10)*100</f>
        <v>120.75299412919023</v>
      </c>
      <c r="BX11" s="8">
        <f>(PIB_Trim_CRT_Milliards_FCFA!BX10/PIB_Trim_CHainé_Millards_Fcfa!BX10)*100</f>
        <v>121.58373180079775</v>
      </c>
      <c r="BY11" s="8">
        <f>(PIB_Trim_CRT_Milliards_FCFA!BY10/PIB_Trim_CHainé_Millards_Fcfa!BY10)*100</f>
        <v>122.1307719249683</v>
      </c>
      <c r="BZ11" s="8">
        <f>(PIB_Trim_CRT_Milliards_FCFA!BZ10/PIB_Trim_CHainé_Millards_Fcfa!BZ10)*100</f>
        <v>123.98416099635392</v>
      </c>
      <c r="CA11" s="8">
        <f>(PIB_Trim_CRT_Milliards_FCFA!CA10/PIB_Trim_CHainé_Millards_Fcfa!CA10)*100</f>
        <v>126.74840384183842</v>
      </c>
      <c r="CB11" s="8">
        <f>(PIB_Trim_CRT_Milliards_FCFA!CB10/PIB_Trim_CHainé_Millards_Fcfa!CB10)*100</f>
        <v>129.01449666559449</v>
      </c>
      <c r="CC11" s="8">
        <f>(PIB_Trim_CRT_Milliards_FCFA!CC10/PIB_Trim_CHainé_Millards_Fcfa!CC10)*100</f>
        <v>129.22806415899612</v>
      </c>
      <c r="CD11" s="8">
        <f>(PIB_Trim_CRT_Milliards_FCFA!CD10/PIB_Trim_CHainé_Millards_Fcfa!CD10)*100</f>
        <v>119.25126682272935</v>
      </c>
      <c r="CE11" s="8">
        <f>(PIB_Trim_CRT_Milliards_FCFA!CE10/PIB_Trim_CHainé_Millards_Fcfa!CE10)*100</f>
        <v>122.09080382310329</v>
      </c>
      <c r="CF11" s="8">
        <f>(PIB_Trim_CRT_Milliards_FCFA!CF10/PIB_Trim_CHainé_Millards_Fcfa!CF10)*100</f>
        <v>126.15146369787081</v>
      </c>
      <c r="CG11" s="8">
        <f>(PIB_Trim_CRT_Milliards_FCFA!CG10/PIB_Trim_CHainé_Millards_Fcfa!CG10)*100</f>
        <v>126.35840095846143</v>
      </c>
      <c r="CH11" s="8">
        <f>(PIB_Trim_CRT_Milliards_FCFA!CH10/PIB_Trim_CHainé_Millards_Fcfa!CH10)*100</f>
        <v>115.52157117100212</v>
      </c>
      <c r="CI11" s="8">
        <f>(PIB_Trim_CRT_Milliards_FCFA!CI10/PIB_Trim_CHainé_Millards_Fcfa!CI10)*100</f>
        <v>117.76605206614434</v>
      </c>
      <c r="CJ11" s="8">
        <f>(PIB_Trim_CRT_Milliards_FCFA!CJ10/PIB_Trim_CHainé_Millards_Fcfa!CJ10)*100</f>
        <v>120.35288992367421</v>
      </c>
    </row>
    <row r="12" spans="1:88" x14ac:dyDescent="0.35">
      <c r="A12" s="5" t="s">
        <v>22</v>
      </c>
      <c r="B12" s="6">
        <f>(PIB_Trim_CRT_Milliards_FCFA!B11/PIB_Trim_CHainé_Millards_Fcfa!B11)*100</f>
        <v>44.517962156110002</v>
      </c>
      <c r="C12" s="6">
        <f>(PIB_Trim_CRT_Milliards_FCFA!C11/PIB_Trim_CHainé_Millards_Fcfa!C11)*100</f>
        <v>44.517962156110009</v>
      </c>
      <c r="D12" s="6">
        <f>(PIB_Trim_CRT_Milliards_FCFA!D11/PIB_Trim_CHainé_Millards_Fcfa!D11)*100</f>
        <v>44.517962156110009</v>
      </c>
      <c r="E12" s="6">
        <f>(PIB_Trim_CRT_Milliards_FCFA!E11/PIB_Trim_CHainé_Millards_Fcfa!E11)*100</f>
        <v>44.517962156109995</v>
      </c>
      <c r="F12" s="6">
        <f>(PIB_Trim_CRT_Milliards_FCFA!F11/PIB_Trim_CHainé_Millards_Fcfa!F11)*100</f>
        <v>49.00801330275263</v>
      </c>
      <c r="G12" s="6">
        <f>(PIB_Trim_CRT_Milliards_FCFA!G11/PIB_Trim_CHainé_Millards_Fcfa!G11)*100</f>
        <v>53.341845860387153</v>
      </c>
      <c r="H12" s="6">
        <f>(PIB_Trim_CRT_Milliards_FCFA!H11/PIB_Trim_CHainé_Millards_Fcfa!H11)*100</f>
        <v>54.510932535094369</v>
      </c>
      <c r="I12" s="6">
        <f>(PIB_Trim_CRT_Milliards_FCFA!I11/PIB_Trim_CHainé_Millards_Fcfa!I11)*100</f>
        <v>41.403890092144152</v>
      </c>
      <c r="J12" s="6">
        <f>(PIB_Trim_CRT_Milliards_FCFA!J11/PIB_Trim_CHainé_Millards_Fcfa!J11)*100</f>
        <v>51.680280321214909</v>
      </c>
      <c r="K12" s="6">
        <f>(PIB_Trim_CRT_Milliards_FCFA!K11/PIB_Trim_CHainé_Millards_Fcfa!K11)*100</f>
        <v>56.122890780190502</v>
      </c>
      <c r="L12" s="6">
        <f>(PIB_Trim_CRT_Milliards_FCFA!L11/PIB_Trim_CHainé_Millards_Fcfa!L11)*100</f>
        <v>58.061073553966189</v>
      </c>
      <c r="M12" s="6">
        <f>(PIB_Trim_CRT_Milliards_FCFA!M11/PIB_Trim_CHainé_Millards_Fcfa!M11)*100</f>
        <v>56.896897988117509</v>
      </c>
      <c r="N12" s="6">
        <f>(PIB_Trim_CRT_Milliards_FCFA!N11/PIB_Trim_CHainé_Millards_Fcfa!N11)*100</f>
        <v>57.98955450882076</v>
      </c>
      <c r="O12" s="6">
        <f>(PIB_Trim_CRT_Milliards_FCFA!O11/PIB_Trim_CHainé_Millards_Fcfa!O11)*100</f>
        <v>57.72657048966532</v>
      </c>
      <c r="P12" s="6">
        <f>(PIB_Trim_CRT_Milliards_FCFA!P11/PIB_Trim_CHainé_Millards_Fcfa!P11)*100</f>
        <v>59.505780213797443</v>
      </c>
      <c r="Q12" s="6">
        <f>(PIB_Trim_CRT_Milliards_FCFA!Q11/PIB_Trim_CHainé_Millards_Fcfa!Q11)*100</f>
        <v>51.217005443421904</v>
      </c>
      <c r="R12" s="6">
        <f>(PIB_Trim_CRT_Milliards_FCFA!R11/PIB_Trim_CHainé_Millards_Fcfa!R11)*100</f>
        <v>60.342434496485829</v>
      </c>
      <c r="S12" s="6">
        <f>(PIB_Trim_CRT_Milliards_FCFA!S11/PIB_Trim_CHainé_Millards_Fcfa!S11)*100</f>
        <v>59.524469200838048</v>
      </c>
      <c r="T12" s="6">
        <f>(PIB_Trim_CRT_Milliards_FCFA!T11/PIB_Trim_CHainé_Millards_Fcfa!T11)*100</f>
        <v>61.040886419996752</v>
      </c>
      <c r="U12" s="6">
        <f>(PIB_Trim_CRT_Milliards_FCFA!U11/PIB_Trim_CHainé_Millards_Fcfa!U11)*100</f>
        <v>54.461051820209214</v>
      </c>
      <c r="V12" s="6">
        <f>(PIB_Trim_CRT_Milliards_FCFA!V11/PIB_Trim_CHainé_Millards_Fcfa!V11)*100</f>
        <v>63.669460876676517</v>
      </c>
      <c r="W12" s="6">
        <f>(PIB_Trim_CRT_Milliards_FCFA!W11/PIB_Trim_CHainé_Millards_Fcfa!W11)*100</f>
        <v>67.803335349102056</v>
      </c>
      <c r="X12" s="6">
        <f>(PIB_Trim_CRT_Milliards_FCFA!X11/PIB_Trim_CHainé_Millards_Fcfa!X11)*100</f>
        <v>69.908678277189935</v>
      </c>
      <c r="Y12" s="6">
        <f>(PIB_Trim_CRT_Milliards_FCFA!Y11/PIB_Trim_CHainé_Millards_Fcfa!Y11)*100</f>
        <v>68.45612796669225</v>
      </c>
      <c r="Z12" s="6">
        <f>(PIB_Trim_CRT_Milliards_FCFA!Z11/PIB_Trim_CHainé_Millards_Fcfa!Z11)*100</f>
        <v>74.357438053756823</v>
      </c>
      <c r="AA12" s="6">
        <f>(PIB_Trim_CRT_Milliards_FCFA!AA11/PIB_Trim_CHainé_Millards_Fcfa!AA11)*100</f>
        <v>73.768698972646931</v>
      </c>
      <c r="AB12" s="6">
        <f>(PIB_Trim_CRT_Milliards_FCFA!AB11/PIB_Trim_CHainé_Millards_Fcfa!AB11)*100</f>
        <v>70.480586452665293</v>
      </c>
      <c r="AC12" s="6">
        <f>(PIB_Trim_CRT_Milliards_FCFA!AC11/PIB_Trim_CHainé_Millards_Fcfa!AC11)*100</f>
        <v>69.083099238509178</v>
      </c>
      <c r="AD12" s="6">
        <f>(PIB_Trim_CRT_Milliards_FCFA!AD11/PIB_Trim_CHainé_Millards_Fcfa!AD11)*100</f>
        <v>78.11394668547625</v>
      </c>
      <c r="AE12" s="6">
        <f>(PIB_Trim_CRT_Milliards_FCFA!AE11/PIB_Trim_CHainé_Millards_Fcfa!AE11)*100</f>
        <v>80.527498450200213</v>
      </c>
      <c r="AF12" s="6">
        <f>(PIB_Trim_CRT_Milliards_FCFA!AF11/PIB_Trim_CHainé_Millards_Fcfa!AF11)*100</f>
        <v>82.751098832748326</v>
      </c>
      <c r="AG12" s="6">
        <f>(PIB_Trim_CRT_Milliards_FCFA!AG11/PIB_Trim_CHainé_Millards_Fcfa!AG11)*100</f>
        <v>86.112174838236498</v>
      </c>
      <c r="AH12" s="6">
        <f>(PIB_Trim_CRT_Milliards_FCFA!AH11/PIB_Trim_CHainé_Millards_Fcfa!AH11)*100</f>
        <v>88.713481753627718</v>
      </c>
      <c r="AI12" s="6">
        <f>(PIB_Trim_CRT_Milliards_FCFA!AI11/PIB_Trim_CHainé_Millards_Fcfa!AI11)*100</f>
        <v>91.813211084730838</v>
      </c>
      <c r="AJ12" s="6">
        <f>(PIB_Trim_CRT_Milliards_FCFA!AJ11/PIB_Trim_CHainé_Millards_Fcfa!AJ11)*100</f>
        <v>90.768791795981414</v>
      </c>
      <c r="AK12" s="6">
        <f>(PIB_Trim_CRT_Milliards_FCFA!AK11/PIB_Trim_CHainé_Millards_Fcfa!AK11)*100</f>
        <v>89.771399554087012</v>
      </c>
      <c r="AL12" s="6">
        <f>(PIB_Trim_CRT_Milliards_FCFA!AL11/PIB_Trim_CHainé_Millards_Fcfa!AL11)*100</f>
        <v>80.920973805398745</v>
      </c>
      <c r="AM12" s="6">
        <f>(PIB_Trim_CRT_Milliards_FCFA!AM11/PIB_Trim_CHainé_Millards_Fcfa!AM11)*100</f>
        <v>84.407453633430535</v>
      </c>
      <c r="AN12" s="6">
        <f>(PIB_Trim_CRT_Milliards_FCFA!AN11/PIB_Trim_CHainé_Millards_Fcfa!AN11)*100</f>
        <v>84.804498257340811</v>
      </c>
      <c r="AO12" s="6">
        <f>(PIB_Trim_CRT_Milliards_FCFA!AO11/PIB_Trim_CHainé_Millards_Fcfa!AO11)*100</f>
        <v>90.354496370724547</v>
      </c>
      <c r="AP12" s="6">
        <f>(PIB_Trim_CRT_Milliards_FCFA!AP11/PIB_Trim_CHainé_Millards_Fcfa!AP11)*100</f>
        <v>95.237332999893283</v>
      </c>
      <c r="AQ12" s="6">
        <f>(PIB_Trim_CRT_Milliards_FCFA!AQ11/PIB_Trim_CHainé_Millards_Fcfa!AQ11)*100</f>
        <v>98.471771544496974</v>
      </c>
      <c r="AR12" s="6">
        <f>(PIB_Trim_CRT_Milliards_FCFA!AR11/PIB_Trim_CHainé_Millards_Fcfa!AR11)*100</f>
        <v>102.4077553656978</v>
      </c>
      <c r="AS12" s="6">
        <f>(PIB_Trim_CRT_Milliards_FCFA!AS11/PIB_Trim_CHainé_Millards_Fcfa!AS11)*100</f>
        <v>102.29930918703441</v>
      </c>
      <c r="AT12" s="6">
        <f>(PIB_Trim_CRT_Milliards_FCFA!AT11/PIB_Trim_CHainé_Millards_Fcfa!AT11)*100</f>
        <v>91.581985190905627</v>
      </c>
      <c r="AU12" s="6">
        <f>(PIB_Trim_CRT_Milliards_FCFA!AU11/PIB_Trim_CHainé_Millards_Fcfa!AU11)*100</f>
        <v>98.894763590531511</v>
      </c>
      <c r="AV12" s="6">
        <f>(PIB_Trim_CRT_Milliards_FCFA!AV11/PIB_Trim_CHainé_Millards_Fcfa!AV11)*100</f>
        <v>105.09331491090114</v>
      </c>
      <c r="AW12" s="6">
        <f>(PIB_Trim_CRT_Milliards_FCFA!AW11/PIB_Trim_CHainé_Millards_Fcfa!AW11)*100</f>
        <v>103.21942659141472</v>
      </c>
      <c r="AX12" s="6">
        <f>(PIB_Trim_CRT_Milliards_FCFA!AX11/PIB_Trim_CHainé_Millards_Fcfa!AX11)*100</f>
        <v>105.84014913656536</v>
      </c>
      <c r="AY12" s="6">
        <f>(PIB_Trim_CRT_Milliards_FCFA!AY11/PIB_Trim_CHainé_Millards_Fcfa!AY11)*100</f>
        <v>104.69615847722618</v>
      </c>
      <c r="AZ12" s="6">
        <f>(PIB_Trim_CRT_Milliards_FCFA!AZ11/PIB_Trim_CHainé_Millards_Fcfa!AZ11)*100</f>
        <v>102.62083984596791</v>
      </c>
      <c r="BA12" s="6">
        <f>(PIB_Trim_CRT_Milliards_FCFA!BA11/PIB_Trim_CHainé_Millards_Fcfa!BA11)*100</f>
        <v>98.411462835956669</v>
      </c>
      <c r="BB12" s="6">
        <f>(PIB_Trim_CRT_Milliards_FCFA!BB11/PIB_Trim_CHainé_Millards_Fcfa!BB11)*100</f>
        <v>105.11818350267281</v>
      </c>
      <c r="BC12" s="6">
        <f>(PIB_Trim_CRT_Milliards_FCFA!BC11/PIB_Trim_CHainé_Millards_Fcfa!BC11)*100</f>
        <v>104.34889129870743</v>
      </c>
      <c r="BD12" s="6">
        <f>(PIB_Trim_CRT_Milliards_FCFA!BD11/PIB_Trim_CHainé_Millards_Fcfa!BD11)*100</f>
        <v>104.26277199330873</v>
      </c>
      <c r="BE12" s="6">
        <f>(PIB_Trim_CRT_Milliards_FCFA!BE11/PIB_Trim_CHainé_Millards_Fcfa!BE11)*100</f>
        <v>103.32848510645465</v>
      </c>
      <c r="BF12" s="6">
        <f>(PIB_Trim_CRT_Milliards_FCFA!BF11/PIB_Trim_CHainé_Millards_Fcfa!BF11)*100</f>
        <v>103.22447389223048</v>
      </c>
      <c r="BG12" s="6">
        <f>(PIB_Trim_CRT_Milliards_FCFA!BG11/PIB_Trim_CHainé_Millards_Fcfa!BG11)*100</f>
        <v>106.29757562202467</v>
      </c>
      <c r="BH12" s="6">
        <f>(PIB_Trim_CRT_Milliards_FCFA!BH11/PIB_Trim_CHainé_Millards_Fcfa!BH11)*100</f>
        <v>107.51098984752628</v>
      </c>
      <c r="BI12" s="6">
        <f>(PIB_Trim_CRT_Milliards_FCFA!BI11/PIB_Trim_CHainé_Millards_Fcfa!BI11)*100</f>
        <v>107.40840410640075</v>
      </c>
      <c r="BJ12" s="6">
        <f>(PIB_Trim_CRT_Milliards_FCFA!BJ11/PIB_Trim_CHainé_Millards_Fcfa!BJ11)*100</f>
        <v>106.78165911965711</v>
      </c>
      <c r="BK12" s="6">
        <f>(PIB_Trim_CRT_Milliards_FCFA!BK11/PIB_Trim_CHainé_Millards_Fcfa!BK11)*100</f>
        <v>108.97055424794286</v>
      </c>
      <c r="BL12" s="6">
        <f>(PIB_Trim_CRT_Milliards_FCFA!BL11/PIB_Trim_CHainé_Millards_Fcfa!BL11)*100</f>
        <v>108.9652023758846</v>
      </c>
      <c r="BM12" s="6">
        <f>(PIB_Trim_CRT_Milliards_FCFA!BM11/PIB_Trim_CHainé_Millards_Fcfa!BM11)*100</f>
        <v>103.64387305635299</v>
      </c>
      <c r="BN12" s="6">
        <f>(PIB_Trim_CRT_Milliards_FCFA!BN11/PIB_Trim_CHainé_Millards_Fcfa!BN11)*100</f>
        <v>126.56146063786531</v>
      </c>
      <c r="BO12" s="6">
        <f>(PIB_Trim_CRT_Milliards_FCFA!BO11/PIB_Trim_CHainé_Millards_Fcfa!BO11)*100</f>
        <v>124.7767890516933</v>
      </c>
      <c r="BP12" s="6">
        <f>(PIB_Trim_CRT_Milliards_FCFA!BP11/PIB_Trim_CHainé_Millards_Fcfa!BP11)*100</f>
        <v>122.86677553154628</v>
      </c>
      <c r="BQ12" s="6">
        <f>(PIB_Trim_CRT_Milliards_FCFA!BQ11/PIB_Trim_CHainé_Millards_Fcfa!BQ11)*100</f>
        <v>119.36930288947556</v>
      </c>
      <c r="BR12" s="6">
        <f>(PIB_Trim_CRT_Milliards_FCFA!BR11/PIB_Trim_CHainé_Millards_Fcfa!BR11)*100</f>
        <v>123.48838584858863</v>
      </c>
      <c r="BS12" s="6">
        <f>(PIB_Trim_CRT_Milliards_FCFA!BS11/PIB_Trim_CHainé_Millards_Fcfa!BS11)*100</f>
        <v>126.28067472735955</v>
      </c>
      <c r="BT12" s="6">
        <f>(PIB_Trim_CRT_Milliards_FCFA!BT11/PIB_Trim_CHainé_Millards_Fcfa!BT11)*100</f>
        <v>123.4976360375727</v>
      </c>
      <c r="BU12" s="6">
        <f>(PIB_Trim_CRT_Milliards_FCFA!BU11/PIB_Trim_CHainé_Millards_Fcfa!BU11)*100</f>
        <v>126.15098801272867</v>
      </c>
      <c r="BV12" s="6">
        <f>(PIB_Trim_CRT_Milliards_FCFA!BV11/PIB_Trim_CHainé_Millards_Fcfa!BV11)*100</f>
        <v>128.71157392689383</v>
      </c>
      <c r="BW12" s="6">
        <f>(PIB_Trim_CRT_Milliards_FCFA!BW11/PIB_Trim_CHainé_Millards_Fcfa!BW11)*100</f>
        <v>138.4173789113961</v>
      </c>
      <c r="BX12" s="6">
        <f>(PIB_Trim_CRT_Milliards_FCFA!BX11/PIB_Trim_CHainé_Millards_Fcfa!BX11)*100</f>
        <v>145.79154317023668</v>
      </c>
      <c r="BY12" s="6">
        <f>(PIB_Trim_CRT_Milliards_FCFA!BY11/PIB_Trim_CHainé_Millards_Fcfa!BY11)*100</f>
        <v>146.31275948790864</v>
      </c>
      <c r="BZ12" s="6">
        <f>(PIB_Trim_CRT_Milliards_FCFA!BZ11/PIB_Trim_CHainé_Millards_Fcfa!BZ11)*100</f>
        <v>143.17246610072357</v>
      </c>
      <c r="CA12" s="6">
        <f>(PIB_Trim_CRT_Milliards_FCFA!CA11/PIB_Trim_CHainé_Millards_Fcfa!CA11)*100</f>
        <v>145.51767137843621</v>
      </c>
      <c r="CB12" s="6">
        <f>(PIB_Trim_CRT_Milliards_FCFA!CB11/PIB_Trim_CHainé_Millards_Fcfa!CB11)*100</f>
        <v>146.04681782714155</v>
      </c>
      <c r="CC12" s="6">
        <f>(PIB_Trim_CRT_Milliards_FCFA!CC11/PIB_Trim_CHainé_Millards_Fcfa!CC11)*100</f>
        <v>145.35334622567891</v>
      </c>
      <c r="CD12" s="6">
        <f>(PIB_Trim_CRT_Milliards_FCFA!CD11/PIB_Trim_CHainé_Millards_Fcfa!CD11)*100</f>
        <v>138.41456155673845</v>
      </c>
      <c r="CE12" s="6">
        <f>(PIB_Trim_CRT_Milliards_FCFA!CE11/PIB_Trim_CHainé_Millards_Fcfa!CE11)*100</f>
        <v>141.89256285786539</v>
      </c>
      <c r="CF12" s="6">
        <f>(PIB_Trim_CRT_Milliards_FCFA!CF11/PIB_Trim_CHainé_Millards_Fcfa!CF11)*100</f>
        <v>147.60890893648582</v>
      </c>
      <c r="CG12" s="6">
        <f>(PIB_Trim_CRT_Milliards_FCFA!CG11/PIB_Trim_CHainé_Millards_Fcfa!CG11)*100</f>
        <v>150.18679566656564</v>
      </c>
      <c r="CH12" s="6">
        <f>(PIB_Trim_CRT_Milliards_FCFA!CH11/PIB_Trim_CHainé_Millards_Fcfa!CH11)*100</f>
        <v>177.30040471500203</v>
      </c>
      <c r="CI12" s="6">
        <f>(PIB_Trim_CRT_Milliards_FCFA!CI11/PIB_Trim_CHainé_Millards_Fcfa!CI11)*100</f>
        <v>200.16396047079215</v>
      </c>
      <c r="CJ12" s="6">
        <f>(PIB_Trim_CRT_Milliards_FCFA!CJ11/PIB_Trim_CHainé_Millards_Fcfa!CJ11)*100</f>
        <v>206.42269815588062</v>
      </c>
    </row>
    <row r="13" spans="1:88" x14ac:dyDescent="0.35">
      <c r="A13" s="7" t="s">
        <v>125</v>
      </c>
      <c r="B13" s="8">
        <f>(PIB_Trim_CRT_Milliards_FCFA!B12/PIB_Trim_CHainé_Millards_Fcfa!B12)*100</f>
        <v>58.01293505704227</v>
      </c>
      <c r="C13" s="8">
        <f>(PIB_Trim_CRT_Milliards_FCFA!C12/PIB_Trim_CHainé_Millards_Fcfa!C12)*100</f>
        <v>58.01293505704227</v>
      </c>
      <c r="D13" s="8">
        <f>(PIB_Trim_CRT_Milliards_FCFA!D12/PIB_Trim_CHainé_Millards_Fcfa!D12)*100</f>
        <v>58.01293505704227</v>
      </c>
      <c r="E13" s="8">
        <f>(PIB_Trim_CRT_Milliards_FCFA!E12/PIB_Trim_CHainé_Millards_Fcfa!E12)*100</f>
        <v>58.01293505704227</v>
      </c>
      <c r="F13" s="8">
        <f>(PIB_Trim_CRT_Milliards_FCFA!F12/PIB_Trim_CHainé_Millards_Fcfa!F12)*100</f>
        <v>56.028491187602135</v>
      </c>
      <c r="G13" s="8">
        <f>(PIB_Trim_CRT_Milliards_FCFA!G12/PIB_Trim_CHainé_Millards_Fcfa!G12)*100</f>
        <v>46.429371061346863</v>
      </c>
      <c r="H13" s="8">
        <f>(PIB_Trim_CRT_Milliards_FCFA!H12/PIB_Trim_CHainé_Millards_Fcfa!H12)*100</f>
        <v>40.523595012857037</v>
      </c>
      <c r="I13" s="8">
        <f>(PIB_Trim_CRT_Milliards_FCFA!I12/PIB_Trim_CHainé_Millards_Fcfa!I12)*100</f>
        <v>37.591036671237745</v>
      </c>
      <c r="J13" s="8">
        <f>(PIB_Trim_CRT_Milliards_FCFA!J12/PIB_Trim_CHainé_Millards_Fcfa!J12)*100</f>
        <v>56.691181224939911</v>
      </c>
      <c r="K13" s="8">
        <f>(PIB_Trim_CRT_Milliards_FCFA!K12/PIB_Trim_CHainé_Millards_Fcfa!K12)*100</f>
        <v>58.282640412058996</v>
      </c>
      <c r="L13" s="8">
        <f>(PIB_Trim_CRT_Milliards_FCFA!L12/PIB_Trim_CHainé_Millards_Fcfa!L12)*100</f>
        <v>60.043382022456761</v>
      </c>
      <c r="M13" s="8">
        <f>(PIB_Trim_CRT_Milliards_FCFA!M12/PIB_Trim_CHainé_Millards_Fcfa!M12)*100</f>
        <v>62.074522947119426</v>
      </c>
      <c r="N13" s="8">
        <f>(PIB_Trim_CRT_Milliards_FCFA!N12/PIB_Trim_CHainé_Millards_Fcfa!N12)*100</f>
        <v>63.1943015448201</v>
      </c>
      <c r="O13" s="8">
        <f>(PIB_Trim_CRT_Milliards_FCFA!O12/PIB_Trim_CHainé_Millards_Fcfa!O12)*100</f>
        <v>61.312139802691931</v>
      </c>
      <c r="P13" s="8">
        <f>(PIB_Trim_CRT_Milliards_FCFA!P12/PIB_Trim_CHainé_Millards_Fcfa!P12)*100</f>
        <v>55.963001624386834</v>
      </c>
      <c r="Q13" s="8">
        <f>(PIB_Trim_CRT_Milliards_FCFA!Q12/PIB_Trim_CHainé_Millards_Fcfa!Q12)*100</f>
        <v>47.379151859703931</v>
      </c>
      <c r="R13" s="8">
        <f>(PIB_Trim_CRT_Milliards_FCFA!R12/PIB_Trim_CHainé_Millards_Fcfa!R12)*100</f>
        <v>61.297093863196153</v>
      </c>
      <c r="S13" s="8">
        <f>(PIB_Trim_CRT_Milliards_FCFA!S12/PIB_Trim_CHainé_Millards_Fcfa!S12)*100</f>
        <v>53.897152996444909</v>
      </c>
      <c r="T13" s="8">
        <f>(PIB_Trim_CRT_Milliards_FCFA!T12/PIB_Trim_CHainé_Millards_Fcfa!T12)*100</f>
        <v>52.859900649219462</v>
      </c>
      <c r="U13" s="8">
        <f>(PIB_Trim_CRT_Milliards_FCFA!U12/PIB_Trim_CHainé_Millards_Fcfa!U12)*100</f>
        <v>57.28898643952823</v>
      </c>
      <c r="V13" s="8">
        <f>(PIB_Trim_CRT_Milliards_FCFA!V12/PIB_Trim_CHainé_Millards_Fcfa!V12)*100</f>
        <v>73.017235203738679</v>
      </c>
      <c r="W13" s="8">
        <f>(PIB_Trim_CRT_Milliards_FCFA!W12/PIB_Trim_CHainé_Millards_Fcfa!W12)*100</f>
        <v>78.930621253919398</v>
      </c>
      <c r="X13" s="8">
        <f>(PIB_Trim_CRT_Milliards_FCFA!X12/PIB_Trim_CHainé_Millards_Fcfa!X12)*100</f>
        <v>79.252907824876743</v>
      </c>
      <c r="Y13" s="8">
        <f>(PIB_Trim_CRT_Milliards_FCFA!Y12/PIB_Trim_CHainé_Millards_Fcfa!Y12)*100</f>
        <v>74.409264988907751</v>
      </c>
      <c r="Z13" s="8">
        <f>(PIB_Trim_CRT_Milliards_FCFA!Z12/PIB_Trim_CHainé_Millards_Fcfa!Z12)*100</f>
        <v>91.058135981293063</v>
      </c>
      <c r="AA13" s="8">
        <f>(PIB_Trim_CRT_Milliards_FCFA!AA12/PIB_Trim_CHainé_Millards_Fcfa!AA12)*100</f>
        <v>83.425691598038341</v>
      </c>
      <c r="AB13" s="8">
        <f>(PIB_Trim_CRT_Milliards_FCFA!AB12/PIB_Trim_CHainé_Millards_Fcfa!AB12)*100</f>
        <v>78.143394258682548</v>
      </c>
      <c r="AC13" s="8">
        <f>(PIB_Trim_CRT_Milliards_FCFA!AC12/PIB_Trim_CHainé_Millards_Fcfa!AC12)*100</f>
        <v>74.89412058273129</v>
      </c>
      <c r="AD13" s="8">
        <f>(PIB_Trim_CRT_Milliards_FCFA!AD12/PIB_Trim_CHainé_Millards_Fcfa!AD12)*100</f>
        <v>94.872678886604291</v>
      </c>
      <c r="AE13" s="8">
        <f>(PIB_Trim_CRT_Milliards_FCFA!AE12/PIB_Trim_CHainé_Millards_Fcfa!AE12)*100</f>
        <v>93.544307329816831</v>
      </c>
      <c r="AF13" s="8">
        <f>(PIB_Trim_CRT_Milliards_FCFA!AF12/PIB_Trim_CHainé_Millards_Fcfa!AF12)*100</f>
        <v>92.291463860935252</v>
      </c>
      <c r="AG13" s="8">
        <f>(PIB_Trim_CRT_Milliards_FCFA!AG12/PIB_Trim_CHainé_Millards_Fcfa!AG12)*100</f>
        <v>91.110629015228199</v>
      </c>
      <c r="AH13" s="8">
        <f>(PIB_Trim_CRT_Milliards_FCFA!AH12/PIB_Trim_CHainé_Millards_Fcfa!AH12)*100</f>
        <v>95.378368509217154</v>
      </c>
      <c r="AI13" s="8">
        <f>(PIB_Trim_CRT_Milliards_FCFA!AI12/PIB_Trim_CHainé_Millards_Fcfa!AI12)*100</f>
        <v>97.498602411224127</v>
      </c>
      <c r="AJ13" s="8">
        <f>(PIB_Trim_CRT_Milliards_FCFA!AJ12/PIB_Trim_CHainé_Millards_Fcfa!AJ12)*100</f>
        <v>102.88261214381227</v>
      </c>
      <c r="AK13" s="8">
        <f>(PIB_Trim_CRT_Milliards_FCFA!AK12/PIB_Trim_CHainé_Millards_Fcfa!AK12)*100</f>
        <v>111.14717289736089</v>
      </c>
      <c r="AL13" s="8">
        <f>(PIB_Trim_CRT_Milliards_FCFA!AL12/PIB_Trim_CHainé_Millards_Fcfa!AL12)*100</f>
        <v>93.560156166495844</v>
      </c>
      <c r="AM13" s="8">
        <f>(PIB_Trim_CRT_Milliards_FCFA!AM12/PIB_Trim_CHainé_Millards_Fcfa!AM12)*100</f>
        <v>98.981212871943811</v>
      </c>
      <c r="AN13" s="8">
        <f>(PIB_Trim_CRT_Milliards_FCFA!AN12/PIB_Trim_CHainé_Millards_Fcfa!AN12)*100</f>
        <v>99.73588976908799</v>
      </c>
      <c r="AO13" s="8">
        <f>(PIB_Trim_CRT_Milliards_FCFA!AO12/PIB_Trim_CHainé_Millards_Fcfa!AO12)*100</f>
        <v>96.003496979886336</v>
      </c>
      <c r="AP13" s="8">
        <f>(PIB_Trim_CRT_Milliards_FCFA!AP12/PIB_Trim_CHainé_Millards_Fcfa!AP12)*100</f>
        <v>109.99611941331256</v>
      </c>
      <c r="AQ13" s="8">
        <f>(PIB_Trim_CRT_Milliards_FCFA!AQ12/PIB_Trim_CHainé_Millards_Fcfa!AQ12)*100</f>
        <v>102.24950004499308</v>
      </c>
      <c r="AR13" s="8">
        <f>(PIB_Trim_CRT_Milliards_FCFA!AR12/PIB_Trim_CHainé_Millards_Fcfa!AR12)*100</f>
        <v>97.744800444317519</v>
      </c>
      <c r="AS13" s="8">
        <f>(PIB_Trim_CRT_Milliards_FCFA!AS12/PIB_Trim_CHainé_Millards_Fcfa!AS12)*100</f>
        <v>96.674977939940561</v>
      </c>
      <c r="AT13" s="8">
        <f>(PIB_Trim_CRT_Milliards_FCFA!AT12/PIB_Trim_CHainé_Millards_Fcfa!AT12)*100</f>
        <v>98.099153648577399</v>
      </c>
      <c r="AU13" s="8">
        <f>(PIB_Trim_CRT_Milliards_FCFA!AU12/PIB_Trim_CHainé_Millards_Fcfa!AU12)*100</f>
        <v>99.653682412783667</v>
      </c>
      <c r="AV13" s="8">
        <f>(PIB_Trim_CRT_Milliards_FCFA!AV12/PIB_Trim_CHainé_Millards_Fcfa!AV12)*100</f>
        <v>100.71176312268636</v>
      </c>
      <c r="AW13" s="8">
        <f>(PIB_Trim_CRT_Milliards_FCFA!AW12/PIB_Trim_CHainé_Millards_Fcfa!AW12)*100</f>
        <v>101.50839855763127</v>
      </c>
      <c r="AX13" s="8">
        <f>(PIB_Trim_CRT_Milliards_FCFA!AX12/PIB_Trim_CHainé_Millards_Fcfa!AX12)*100</f>
        <v>113.02383083822932</v>
      </c>
      <c r="AY13" s="8">
        <f>(PIB_Trim_CRT_Milliards_FCFA!AY12/PIB_Trim_CHainé_Millards_Fcfa!AY12)*100</f>
        <v>110.75364312067563</v>
      </c>
      <c r="AZ13" s="8">
        <f>(PIB_Trim_CRT_Milliards_FCFA!AZ12/PIB_Trim_CHainé_Millards_Fcfa!AZ12)*100</f>
        <v>106.10406596627064</v>
      </c>
      <c r="BA13" s="8">
        <f>(PIB_Trim_CRT_Milliards_FCFA!BA12/PIB_Trim_CHainé_Millards_Fcfa!BA12)*100</f>
        <v>99.228444855764593</v>
      </c>
      <c r="BB13" s="8">
        <f>(PIB_Trim_CRT_Milliards_FCFA!BB12/PIB_Trim_CHainé_Millards_Fcfa!BB12)*100</f>
        <v>115.12785180825293</v>
      </c>
      <c r="BC13" s="8">
        <f>(PIB_Trim_CRT_Milliards_FCFA!BC12/PIB_Trim_CHainé_Millards_Fcfa!BC12)*100</f>
        <v>107.44227580377945</v>
      </c>
      <c r="BD13" s="8">
        <f>(PIB_Trim_CRT_Milliards_FCFA!BD12/PIB_Trim_CHainé_Millards_Fcfa!BD12)*100</f>
        <v>103.06817533100217</v>
      </c>
      <c r="BE13" s="8">
        <f>(PIB_Trim_CRT_Milliards_FCFA!BE12/PIB_Trim_CHainé_Millards_Fcfa!BE12)*100</f>
        <v>101.89253815043706</v>
      </c>
      <c r="BF13" s="8">
        <f>(PIB_Trim_CRT_Milliards_FCFA!BF12/PIB_Trim_CHainé_Millards_Fcfa!BF12)*100</f>
        <v>103.24766220371366</v>
      </c>
      <c r="BG13" s="8">
        <f>(PIB_Trim_CRT_Milliards_FCFA!BG12/PIB_Trim_CHainé_Millards_Fcfa!BG12)*100</f>
        <v>106.10536545488725</v>
      </c>
      <c r="BH13" s="8">
        <f>(PIB_Trim_CRT_Milliards_FCFA!BH12/PIB_Trim_CHainé_Millards_Fcfa!BH12)*100</f>
        <v>108.58311027302298</v>
      </c>
      <c r="BI13" s="8">
        <f>(PIB_Trim_CRT_Milliards_FCFA!BI12/PIB_Trim_CHainé_Millards_Fcfa!BI12)*100</f>
        <v>110.58705888230295</v>
      </c>
      <c r="BJ13" s="8">
        <f>(PIB_Trim_CRT_Milliards_FCFA!BJ12/PIB_Trim_CHainé_Millards_Fcfa!BJ12)*100</f>
        <v>111.51068672856701</v>
      </c>
      <c r="BK13" s="8">
        <f>(PIB_Trim_CRT_Milliards_FCFA!BK12/PIB_Trim_CHainé_Millards_Fcfa!BK12)*100</f>
        <v>113.75869842646588</v>
      </c>
      <c r="BL13" s="8">
        <f>(PIB_Trim_CRT_Milliards_FCFA!BL12/PIB_Trim_CHainé_Millards_Fcfa!BL12)*100</f>
        <v>116.83530955288694</v>
      </c>
      <c r="BM13" s="8">
        <f>(PIB_Trim_CRT_Milliards_FCFA!BM12/PIB_Trim_CHainé_Millards_Fcfa!BM12)*100</f>
        <v>120.48354167676523</v>
      </c>
      <c r="BN13" s="8">
        <f>(PIB_Trim_CRT_Milliards_FCFA!BN12/PIB_Trim_CHainé_Millards_Fcfa!BN12)*100</f>
        <v>166.20886225369586</v>
      </c>
      <c r="BO13" s="8">
        <f>(PIB_Trim_CRT_Milliards_FCFA!BO12/PIB_Trim_CHainé_Millards_Fcfa!BO12)*100</f>
        <v>169.98312598868654</v>
      </c>
      <c r="BP13" s="8">
        <f>(PIB_Trim_CRT_Milliards_FCFA!BP12/PIB_Trim_CHainé_Millards_Fcfa!BP12)*100</f>
        <v>169.76927270095251</v>
      </c>
      <c r="BQ13" s="8">
        <f>(PIB_Trim_CRT_Milliards_FCFA!BQ12/PIB_Trim_CHainé_Millards_Fcfa!BQ12)*100</f>
        <v>166.46844161612924</v>
      </c>
      <c r="BR13" s="8">
        <f>(PIB_Trim_CRT_Milliards_FCFA!BR12/PIB_Trim_CHainé_Millards_Fcfa!BR12)*100</f>
        <v>163.09647490353828</v>
      </c>
      <c r="BS13" s="8">
        <f>(PIB_Trim_CRT_Milliards_FCFA!BS12/PIB_Trim_CHainé_Millards_Fcfa!BS12)*100</f>
        <v>161.20479254876321</v>
      </c>
      <c r="BT13" s="8">
        <f>(PIB_Trim_CRT_Milliards_FCFA!BT12/PIB_Trim_CHainé_Millards_Fcfa!BT12)*100</f>
        <v>163.0705121317387</v>
      </c>
      <c r="BU13" s="8">
        <f>(PIB_Trim_CRT_Milliards_FCFA!BU12/PIB_Trim_CHainé_Millards_Fcfa!BU12)*100</f>
        <v>169.1713350651346</v>
      </c>
      <c r="BV13" s="8">
        <f>(PIB_Trim_CRT_Milliards_FCFA!BV12/PIB_Trim_CHainé_Millards_Fcfa!BV12)*100</f>
        <v>176.63153438795999</v>
      </c>
      <c r="BW13" s="8">
        <f>(PIB_Trim_CRT_Milliards_FCFA!BW12/PIB_Trim_CHainé_Millards_Fcfa!BW12)*100</f>
        <v>184.51999393380177</v>
      </c>
      <c r="BX13" s="8">
        <f>(PIB_Trim_CRT_Milliards_FCFA!BX12/PIB_Trim_CHainé_Millards_Fcfa!BX12)*100</f>
        <v>190.15083195549218</v>
      </c>
      <c r="BY13" s="8">
        <f>(PIB_Trim_CRT_Milliards_FCFA!BY12/PIB_Trim_CHainé_Millards_Fcfa!BY12)*100</f>
        <v>193.41707345045776</v>
      </c>
      <c r="BZ13" s="8">
        <f>(PIB_Trim_CRT_Milliards_FCFA!BZ12/PIB_Trim_CHainé_Millards_Fcfa!BZ12)*100</f>
        <v>194.62090116865511</v>
      </c>
      <c r="CA13" s="8">
        <f>(PIB_Trim_CRT_Milliards_FCFA!CA12/PIB_Trim_CHainé_Millards_Fcfa!CA12)*100</f>
        <v>191.30978307486171</v>
      </c>
      <c r="CB13" s="8">
        <f>(PIB_Trim_CRT_Milliards_FCFA!CB12/PIB_Trim_CHainé_Millards_Fcfa!CB12)*100</f>
        <v>190.27021944272079</v>
      </c>
      <c r="CC13" s="8">
        <f>(PIB_Trim_CRT_Milliards_FCFA!CC12/PIB_Trim_CHainé_Millards_Fcfa!CC12)*100</f>
        <v>190.35888291308709</v>
      </c>
      <c r="CD13" s="8">
        <f>(PIB_Trim_CRT_Milliards_FCFA!CD12/PIB_Trim_CHainé_Millards_Fcfa!CD12)*100</f>
        <v>195.06777807617763</v>
      </c>
      <c r="CE13" s="8">
        <f>(PIB_Trim_CRT_Milliards_FCFA!CE12/PIB_Trim_CHainé_Millards_Fcfa!CE12)*100</f>
        <v>188.27055663163549</v>
      </c>
      <c r="CF13" s="8">
        <f>(PIB_Trim_CRT_Milliards_FCFA!CF12/PIB_Trim_CHainé_Millards_Fcfa!CF12)*100</f>
        <v>186.33335021219759</v>
      </c>
      <c r="CG13" s="8">
        <f>(PIB_Trim_CRT_Milliards_FCFA!CG12/PIB_Trim_CHainé_Millards_Fcfa!CG12)*100</f>
        <v>206.27076112948978</v>
      </c>
      <c r="CH13" s="8">
        <f>(PIB_Trim_CRT_Milliards_FCFA!CH12/PIB_Trim_CHainé_Millards_Fcfa!CH12)*100</f>
        <v>330.8125747419835</v>
      </c>
      <c r="CI13" s="8">
        <f>(PIB_Trim_CRT_Milliards_FCFA!CI12/PIB_Trim_CHainé_Millards_Fcfa!CI12)*100</f>
        <v>380.70267818489646</v>
      </c>
      <c r="CJ13" s="8">
        <f>(PIB_Trim_CRT_Milliards_FCFA!CJ12/PIB_Trim_CHainé_Millards_Fcfa!CJ12)*100</f>
        <v>379.77092519079775</v>
      </c>
    </row>
    <row r="14" spans="1:88" x14ac:dyDescent="0.35">
      <c r="A14" s="7" t="s">
        <v>23</v>
      </c>
      <c r="B14" s="8">
        <f>(PIB_Trim_CRT_Milliards_FCFA!B13/PIB_Trim_CHainé_Millards_Fcfa!B13)*100</f>
        <v>17.681086503710915</v>
      </c>
      <c r="C14" s="8">
        <f>(PIB_Trim_CRT_Milliards_FCFA!C13/PIB_Trim_CHainé_Millards_Fcfa!C13)*100</f>
        <v>17.681086503710912</v>
      </c>
      <c r="D14" s="8">
        <f>(PIB_Trim_CRT_Milliards_FCFA!D13/PIB_Trim_CHainé_Millards_Fcfa!D13)*100</f>
        <v>17.681086503710912</v>
      </c>
      <c r="E14" s="8">
        <f>(PIB_Trim_CRT_Milliards_FCFA!E13/PIB_Trim_CHainé_Millards_Fcfa!E13)*100</f>
        <v>17.681086503710912</v>
      </c>
      <c r="F14" s="8">
        <f>(PIB_Trim_CRT_Milliards_FCFA!F13/PIB_Trim_CHainé_Millards_Fcfa!F13)*100</f>
        <v>24.895142063561153</v>
      </c>
      <c r="G14" s="8">
        <f>(PIB_Trim_CRT_Milliards_FCFA!G13/PIB_Trim_CHainé_Millards_Fcfa!G13)*100</f>
        <v>28.233592420882974</v>
      </c>
      <c r="H14" s="8">
        <f>(PIB_Trim_CRT_Milliards_FCFA!H13/PIB_Trim_CHainé_Millards_Fcfa!H13)*100</f>
        <v>31.720428284175334</v>
      </c>
      <c r="I14" s="8">
        <f>(PIB_Trim_CRT_Milliards_FCFA!I13/PIB_Trim_CHainé_Millards_Fcfa!I13)*100</f>
        <v>35.556148318466427</v>
      </c>
      <c r="J14" s="8">
        <f>(PIB_Trim_CRT_Milliards_FCFA!J13/PIB_Trim_CHainé_Millards_Fcfa!J13)*100</f>
        <v>40.050645253041132</v>
      </c>
      <c r="K14" s="8">
        <f>(PIB_Trim_CRT_Milliards_FCFA!K13/PIB_Trim_CHainé_Millards_Fcfa!K13)*100</f>
        <v>43.570542321186437</v>
      </c>
      <c r="L14" s="8">
        <f>(PIB_Trim_CRT_Milliards_FCFA!L13/PIB_Trim_CHainé_Millards_Fcfa!L13)*100</f>
        <v>46.242989912651744</v>
      </c>
      <c r="M14" s="8">
        <f>(PIB_Trim_CRT_Milliards_FCFA!M13/PIB_Trim_CHainé_Millards_Fcfa!M13)*100</f>
        <v>48.31911730464703</v>
      </c>
      <c r="N14" s="8">
        <f>(PIB_Trim_CRT_Milliards_FCFA!N13/PIB_Trim_CHainé_Millards_Fcfa!N13)*100</f>
        <v>50.11370160028077</v>
      </c>
      <c r="O14" s="8">
        <f>(PIB_Trim_CRT_Milliards_FCFA!O13/PIB_Trim_CHainé_Millards_Fcfa!O13)*100</f>
        <v>53.619511909893255</v>
      </c>
      <c r="P14" s="8">
        <f>(PIB_Trim_CRT_Milliards_FCFA!P13/PIB_Trim_CHainé_Millards_Fcfa!P13)*100</f>
        <v>58.870897661857889</v>
      </c>
      <c r="Q14" s="8">
        <f>(PIB_Trim_CRT_Milliards_FCFA!Q13/PIB_Trim_CHainé_Millards_Fcfa!Q13)*100</f>
        <v>65.529500991094338</v>
      </c>
      <c r="R14" s="8">
        <f>(PIB_Trim_CRT_Milliards_FCFA!R13/PIB_Trim_CHainé_Millards_Fcfa!R13)*100</f>
        <v>70.273010399076838</v>
      </c>
      <c r="S14" s="8">
        <f>(PIB_Trim_CRT_Milliards_FCFA!S13/PIB_Trim_CHainé_Millards_Fcfa!S13)*100</f>
        <v>70.825680739831668</v>
      </c>
      <c r="T14" s="8">
        <f>(PIB_Trim_CRT_Milliards_FCFA!T13/PIB_Trim_CHainé_Millards_Fcfa!T13)*100</f>
        <v>66.179792920609245</v>
      </c>
      <c r="U14" s="8">
        <f>(PIB_Trim_CRT_Milliards_FCFA!U13/PIB_Trim_CHainé_Millards_Fcfa!U13)*100</f>
        <v>56.798268982172431</v>
      </c>
      <c r="V14" s="8">
        <f>(PIB_Trim_CRT_Milliards_FCFA!V13/PIB_Trim_CHainé_Millards_Fcfa!V13)*100</f>
        <v>43.660414678499833</v>
      </c>
      <c r="W14" s="8">
        <f>(PIB_Trim_CRT_Milliards_FCFA!W13/PIB_Trim_CHainé_Millards_Fcfa!W13)*100</f>
        <v>38.240248578750069</v>
      </c>
      <c r="X14" s="8">
        <f>(PIB_Trim_CRT_Milliards_FCFA!X13/PIB_Trim_CHainé_Millards_Fcfa!X13)*100</f>
        <v>40.140014211244704</v>
      </c>
      <c r="Y14" s="8">
        <f>(PIB_Trim_CRT_Milliards_FCFA!Y13/PIB_Trim_CHainé_Millards_Fcfa!Y13)*100</f>
        <v>49.298420126516348</v>
      </c>
      <c r="Z14" s="8">
        <f>(PIB_Trim_CRT_Milliards_FCFA!Z13/PIB_Trim_CHainé_Millards_Fcfa!Z13)*100</f>
        <v>65.920511088297786</v>
      </c>
      <c r="AA14" s="8">
        <f>(PIB_Trim_CRT_Milliards_FCFA!AA13/PIB_Trim_CHainé_Millards_Fcfa!AA13)*100</f>
        <v>76.634235525044474</v>
      </c>
      <c r="AB14" s="8">
        <f>(PIB_Trim_CRT_Milliards_FCFA!AB13/PIB_Trim_CHainé_Millards_Fcfa!AB13)*100</f>
        <v>81.021239302802229</v>
      </c>
      <c r="AC14" s="8">
        <f>(PIB_Trim_CRT_Milliards_FCFA!AC13/PIB_Trim_CHainé_Millards_Fcfa!AC13)*100</f>
        <v>78.661032866750105</v>
      </c>
      <c r="AD14" s="8">
        <f>(PIB_Trim_CRT_Milliards_FCFA!AD13/PIB_Trim_CHainé_Millards_Fcfa!AD13)*100</f>
        <v>69.071337645589651</v>
      </c>
      <c r="AE14" s="8">
        <f>(PIB_Trim_CRT_Milliards_FCFA!AE13/PIB_Trim_CHainé_Millards_Fcfa!AE13)*100</f>
        <v>66.4492898162692</v>
      </c>
      <c r="AF14" s="8">
        <f>(PIB_Trim_CRT_Milliards_FCFA!AF13/PIB_Trim_CHainé_Millards_Fcfa!AF13)*100</f>
        <v>71.117502904064068</v>
      </c>
      <c r="AG14" s="8">
        <f>(PIB_Trim_CRT_Milliards_FCFA!AG13/PIB_Trim_CHainé_Millards_Fcfa!AG13)*100</f>
        <v>82.28478358231574</v>
      </c>
      <c r="AH14" s="8">
        <f>(PIB_Trim_CRT_Milliards_FCFA!AH13/PIB_Trim_CHainé_Millards_Fcfa!AH13)*100</f>
        <v>98.622657733264802</v>
      </c>
      <c r="AI14" s="8">
        <f>(PIB_Trim_CRT_Milliards_FCFA!AI13/PIB_Trim_CHainé_Millards_Fcfa!AI13)*100</f>
        <v>105.83536499310932</v>
      </c>
      <c r="AJ14" s="8">
        <f>(PIB_Trim_CRT_Milliards_FCFA!AJ13/PIB_Trim_CHainé_Millards_Fcfa!AJ13)*100</f>
        <v>104.60914035075177</v>
      </c>
      <c r="AK14" s="8">
        <f>(PIB_Trim_CRT_Milliards_FCFA!AK13/PIB_Trim_CHainé_Millards_Fcfa!AK13)*100</f>
        <v>96.233750098099932</v>
      </c>
      <c r="AL14" s="8">
        <f>(PIB_Trim_CRT_Milliards_FCFA!AL13/PIB_Trim_CHainé_Millards_Fcfa!AL13)*100</f>
        <v>84.002546664531522</v>
      </c>
      <c r="AM14" s="8">
        <f>(PIB_Trim_CRT_Milliards_FCFA!AM13/PIB_Trim_CHainé_Millards_Fcfa!AM13)*100</f>
        <v>78.448574471028664</v>
      </c>
      <c r="AN14" s="8">
        <f>(PIB_Trim_CRT_Milliards_FCFA!AN13/PIB_Trim_CHainé_Millards_Fcfa!AN13)*100</f>
        <v>72.269758031661368</v>
      </c>
      <c r="AO14" s="8">
        <f>(PIB_Trim_CRT_Milliards_FCFA!AO13/PIB_Trim_CHainé_Millards_Fcfa!AO13)*100</f>
        <v>64.851048483574488</v>
      </c>
      <c r="AP14" s="8">
        <f>(PIB_Trim_CRT_Milliards_FCFA!AP13/PIB_Trim_CHainé_Millards_Fcfa!AP13)*100</f>
        <v>60.208466290508312</v>
      </c>
      <c r="AQ14" s="8">
        <f>(PIB_Trim_CRT_Milliards_FCFA!AQ13/PIB_Trim_CHainé_Millards_Fcfa!AQ13)*100</f>
        <v>59.804641851410423</v>
      </c>
      <c r="AR14" s="8">
        <f>(PIB_Trim_CRT_Milliards_FCFA!AR13/PIB_Trim_CHainé_Millards_Fcfa!AR13)*100</f>
        <v>56.483108027827235</v>
      </c>
      <c r="AS14" s="8">
        <f>(PIB_Trim_CRT_Milliards_FCFA!AS13/PIB_Trim_CHainé_Millards_Fcfa!AS13)*100</f>
        <v>25.524733761419053</v>
      </c>
      <c r="AT14" s="8">
        <f>(PIB_Trim_CRT_Milliards_FCFA!AT13/PIB_Trim_CHainé_Millards_Fcfa!AT13)*100</f>
        <v>5.6593480614745522</v>
      </c>
      <c r="AU14" s="8">
        <f>(PIB_Trim_CRT_Milliards_FCFA!AU13/PIB_Trim_CHainé_Millards_Fcfa!AU13)*100</f>
        <v>90.754434125819785</v>
      </c>
      <c r="AV14" s="8">
        <f>(PIB_Trim_CRT_Milliards_FCFA!AV13/PIB_Trim_CHainé_Millards_Fcfa!AV13)*100</f>
        <v>196.8375101883087</v>
      </c>
      <c r="AW14" s="8">
        <f>(PIB_Trim_CRT_Milliards_FCFA!AW13/PIB_Trim_CHainé_Millards_Fcfa!AW13)*100</f>
        <v>224.31319232786163</v>
      </c>
      <c r="AX14" s="8">
        <f>(PIB_Trim_CRT_Milliards_FCFA!AX13/PIB_Trim_CHainé_Millards_Fcfa!AX13)*100</f>
        <v>125.81149343499314</v>
      </c>
      <c r="AY14" s="8">
        <f>(PIB_Trim_CRT_Milliards_FCFA!AY13/PIB_Trim_CHainé_Millards_Fcfa!AY13)*100</f>
        <v>101.66675739628457</v>
      </c>
      <c r="AZ14" s="8">
        <f>(PIB_Trim_CRT_Milliards_FCFA!AZ13/PIB_Trim_CHainé_Millards_Fcfa!AZ13)*100</f>
        <v>91.261795062429357</v>
      </c>
      <c r="BA14" s="8">
        <f>(PIB_Trim_CRT_Milliards_FCFA!BA13/PIB_Trim_CHainé_Millards_Fcfa!BA13)*100</f>
        <v>90.152433503596114</v>
      </c>
      <c r="BB14" s="8">
        <f>(PIB_Trim_CRT_Milliards_FCFA!BB13/PIB_Trim_CHainé_Millards_Fcfa!BB13)*100</f>
        <v>97.32034209974087</v>
      </c>
      <c r="BC14" s="8">
        <f>(PIB_Trim_CRT_Milliards_FCFA!BC13/PIB_Trim_CHainé_Millards_Fcfa!BC13)*100</f>
        <v>102.5387799927819</v>
      </c>
      <c r="BD14" s="8">
        <f>(PIB_Trim_CRT_Milliards_FCFA!BD13/PIB_Trim_CHainé_Millards_Fcfa!BD13)*100</f>
        <v>105.28039229348013</v>
      </c>
      <c r="BE14" s="8">
        <f>(PIB_Trim_CRT_Milliards_FCFA!BE13/PIB_Trim_CHainé_Millards_Fcfa!BE13)*100</f>
        <v>105.48388085221046</v>
      </c>
      <c r="BF14" s="8">
        <f>(PIB_Trim_CRT_Milliards_FCFA!BF13/PIB_Trim_CHainé_Millards_Fcfa!BF13)*100</f>
        <v>103.35448001155889</v>
      </c>
      <c r="BG14" s="8">
        <f>(PIB_Trim_CRT_Milliards_FCFA!BG13/PIB_Trim_CHainé_Millards_Fcfa!BG13)*100</f>
        <v>102.20906154046266</v>
      </c>
      <c r="BH14" s="8">
        <f>(PIB_Trim_CRT_Milliards_FCFA!BH13/PIB_Trim_CHainé_Millards_Fcfa!BH13)*100</f>
        <v>101.95722894693758</v>
      </c>
      <c r="BI14" s="8">
        <f>(PIB_Trim_CRT_Milliards_FCFA!BI13/PIB_Trim_CHainé_Millards_Fcfa!BI13)*100</f>
        <v>102.52714585124065</v>
      </c>
      <c r="BJ14" s="8">
        <f>(PIB_Trim_CRT_Milliards_FCFA!BJ13/PIB_Trim_CHainé_Millards_Fcfa!BJ13)*100</f>
        <v>103.82159739175778</v>
      </c>
      <c r="BK14" s="8">
        <f>(PIB_Trim_CRT_Milliards_FCFA!BK13/PIB_Trim_CHainé_Millards_Fcfa!BK13)*100</f>
        <v>106.99110321931103</v>
      </c>
      <c r="BL14" s="8">
        <f>(PIB_Trim_CRT_Milliards_FCFA!BL13/PIB_Trim_CHainé_Millards_Fcfa!BL13)*100</f>
        <v>111.89897734705512</v>
      </c>
      <c r="BM14" s="8">
        <f>(PIB_Trim_CRT_Milliards_FCFA!BM13/PIB_Trim_CHainé_Millards_Fcfa!BM13)*100</f>
        <v>118.48135009731295</v>
      </c>
      <c r="BN14" s="8">
        <f>(PIB_Trim_CRT_Milliards_FCFA!BN13/PIB_Trim_CHainé_Millards_Fcfa!BN13)*100</f>
        <v>126.61185156112711</v>
      </c>
      <c r="BO14" s="8">
        <f>(PIB_Trim_CRT_Milliards_FCFA!BO13/PIB_Trim_CHainé_Millards_Fcfa!BO13)*100</f>
        <v>131.17334597946771</v>
      </c>
      <c r="BP14" s="8">
        <f>(PIB_Trim_CRT_Milliards_FCFA!BP13/PIB_Trim_CHainé_Millards_Fcfa!BP13)*100</f>
        <v>132.26864612475509</v>
      </c>
      <c r="BQ14" s="8">
        <f>(PIB_Trim_CRT_Milliards_FCFA!BQ13/PIB_Trim_CHainé_Millards_Fcfa!BQ13)*100</f>
        <v>129.81209306458675</v>
      </c>
      <c r="BR14" s="8">
        <f>(PIB_Trim_CRT_Milliards_FCFA!BR13/PIB_Trim_CHainé_Millards_Fcfa!BR13)*100</f>
        <v>123.46684814988389</v>
      </c>
      <c r="BS14" s="8">
        <f>(PIB_Trim_CRT_Milliards_FCFA!BS13/PIB_Trim_CHainé_Millards_Fcfa!BS13)*100</f>
        <v>120.36453955595819</v>
      </c>
      <c r="BT14" s="8">
        <f>(PIB_Trim_CRT_Milliards_FCFA!BT13/PIB_Trim_CHainé_Millards_Fcfa!BT13)*100</f>
        <v>120.83595989502183</v>
      </c>
      <c r="BU14" s="8">
        <f>(PIB_Trim_CRT_Milliards_FCFA!BU13/PIB_Trim_CHainé_Millards_Fcfa!BU13)*100</f>
        <v>124.76264725638737</v>
      </c>
      <c r="BV14" s="8">
        <f>(PIB_Trim_CRT_Milliards_FCFA!BV13/PIB_Trim_CHainé_Millards_Fcfa!BV13)*100</f>
        <v>131.56522810922294</v>
      </c>
      <c r="BW14" s="8">
        <f>(PIB_Trim_CRT_Milliards_FCFA!BW13/PIB_Trim_CHainé_Millards_Fcfa!BW13)*100</f>
        <v>136.98971590626184</v>
      </c>
      <c r="BX14" s="8">
        <f>(PIB_Trim_CRT_Milliards_FCFA!BX13/PIB_Trim_CHainé_Millards_Fcfa!BX13)*100</f>
        <v>141.43699437235503</v>
      </c>
      <c r="BY14" s="8">
        <f>(PIB_Trim_CRT_Milliards_FCFA!BY13/PIB_Trim_CHainé_Millards_Fcfa!BY13)*100</f>
        <v>145.18738177916549</v>
      </c>
      <c r="BZ14" s="8">
        <f>(PIB_Trim_CRT_Milliards_FCFA!BZ13/PIB_Trim_CHainé_Millards_Fcfa!BZ13)*100</f>
        <v>147.7435000184353</v>
      </c>
      <c r="CA14" s="8">
        <f>(PIB_Trim_CRT_Milliards_FCFA!CA13/PIB_Trim_CHainé_Millards_Fcfa!CA13)*100</f>
        <v>146.53919297455431</v>
      </c>
      <c r="CB14" s="8">
        <f>(PIB_Trim_CRT_Milliards_FCFA!CB13/PIB_Trim_CHainé_Millards_Fcfa!CB13)*100</f>
        <v>147.13340247710141</v>
      </c>
      <c r="CC14" s="8">
        <f>(PIB_Trim_CRT_Milliards_FCFA!CC13/PIB_Trim_CHainé_Millards_Fcfa!CC13)*100</f>
        <v>147.82286161689831</v>
      </c>
      <c r="CD14" s="8">
        <f>(PIB_Trim_CRT_Milliards_FCFA!CD13/PIB_Trim_CHainé_Millards_Fcfa!CD13)*100</f>
        <v>150.26874943234677</v>
      </c>
      <c r="CE14" s="8">
        <f>(PIB_Trim_CRT_Milliards_FCFA!CE13/PIB_Trim_CHainé_Millards_Fcfa!CE13)*100</f>
        <v>142.80878577672519</v>
      </c>
      <c r="CF14" s="8">
        <f>(PIB_Trim_CRT_Milliards_FCFA!CF13/PIB_Trim_CHainé_Millards_Fcfa!CF13)*100</f>
        <v>141.49459233971646</v>
      </c>
      <c r="CG14" s="8">
        <f>(PIB_Trim_CRT_Milliards_FCFA!CG13/PIB_Trim_CHainé_Millards_Fcfa!CG13)*100</f>
        <v>141.608245544433</v>
      </c>
      <c r="CH14" s="8">
        <f>(PIB_Trim_CRT_Milliards_FCFA!CH13/PIB_Trim_CHainé_Millards_Fcfa!CH13)*100</f>
        <v>149.91007191091023</v>
      </c>
      <c r="CI14" s="8">
        <f>(PIB_Trim_CRT_Milliards_FCFA!CI13/PIB_Trim_CHainé_Millards_Fcfa!CI13)*100</f>
        <v>148.81483984752586</v>
      </c>
      <c r="CJ14" s="8">
        <f>(PIB_Trim_CRT_Milliards_FCFA!CJ13/PIB_Trim_CHainé_Millards_Fcfa!CJ13)*100</f>
        <v>152.04274162875811</v>
      </c>
    </row>
    <row r="15" spans="1:88" x14ac:dyDescent="0.35">
      <c r="A15" s="7" t="s">
        <v>24</v>
      </c>
      <c r="B15" s="8">
        <f>(PIB_Trim_CRT_Milliards_FCFA!B14/PIB_Trim_CHainé_Millards_Fcfa!B14)*100</f>
        <v>3.7582371074254097</v>
      </c>
      <c r="C15" s="8">
        <f>(PIB_Trim_CRT_Milliards_FCFA!C14/PIB_Trim_CHainé_Millards_Fcfa!C14)*100</f>
        <v>3.7582371074254093</v>
      </c>
      <c r="D15" s="8">
        <f>(PIB_Trim_CRT_Milliards_FCFA!D14/PIB_Trim_CHainé_Millards_Fcfa!D14)*100</f>
        <v>3.7582371074254093</v>
      </c>
      <c r="E15" s="8">
        <f>(PIB_Trim_CRT_Milliards_FCFA!E14/PIB_Trim_CHainé_Millards_Fcfa!E14)*100</f>
        <v>3.7582371074254093</v>
      </c>
      <c r="F15" s="8">
        <f>(PIB_Trim_CRT_Milliards_FCFA!F14/PIB_Trim_CHainé_Millards_Fcfa!F14)*100</f>
        <v>10.516252090477778</v>
      </c>
      <c r="G15" s="8">
        <f>(PIB_Trim_CRT_Milliards_FCFA!G14/PIB_Trim_CHainé_Millards_Fcfa!G14)*100</f>
        <v>15.151386288982637</v>
      </c>
      <c r="H15" s="8">
        <f>(PIB_Trim_CRT_Milliards_FCFA!H14/PIB_Trim_CHainé_Millards_Fcfa!H14)*100</f>
        <v>21.524927025256922</v>
      </c>
      <c r="I15" s="8">
        <f>(PIB_Trim_CRT_Milliards_FCFA!I14/PIB_Trim_CHainé_Millards_Fcfa!I14)*100</f>
        <v>13.026337701960431</v>
      </c>
      <c r="J15" s="8">
        <f>(PIB_Trim_CRT_Milliards_FCFA!J14/PIB_Trim_CHainé_Millards_Fcfa!J14)*100</f>
        <v>6.1946312902086946</v>
      </c>
      <c r="K15" s="8">
        <f>(PIB_Trim_CRT_Milliards_FCFA!K14/PIB_Trim_CHainé_Millards_Fcfa!K14)*100</f>
        <v>7.2529132777025858</v>
      </c>
      <c r="L15" s="8">
        <f>(PIB_Trim_CRT_Milliards_FCFA!L14/PIB_Trim_CHainé_Millards_Fcfa!L14)*100</f>
        <v>8.4064160287949719</v>
      </c>
      <c r="M15" s="8">
        <f>(PIB_Trim_CRT_Milliards_FCFA!M14/PIB_Trim_CHainé_Millards_Fcfa!M14)*100</f>
        <v>8.5327419210957096</v>
      </c>
      <c r="N15" s="8">
        <f>(PIB_Trim_CRT_Milliards_FCFA!N14/PIB_Trim_CHainé_Millards_Fcfa!N14)*100</f>
        <v>9.4208646033750796</v>
      </c>
      <c r="O15" s="8">
        <f>(PIB_Trim_CRT_Milliards_FCFA!O14/PIB_Trim_CHainé_Millards_Fcfa!O14)*100</f>
        <v>11.357409961792078</v>
      </c>
      <c r="P15" s="8">
        <f>(PIB_Trim_CRT_Milliards_FCFA!P14/PIB_Trim_CHainé_Millards_Fcfa!P14)*100</f>
        <v>14.046954094252792</v>
      </c>
      <c r="Q15" s="8">
        <f>(PIB_Trim_CRT_Milliards_FCFA!Q14/PIB_Trim_CHainé_Millards_Fcfa!Q14)*100</f>
        <v>15.962706459558653</v>
      </c>
      <c r="R15" s="8">
        <f>(PIB_Trim_CRT_Milliards_FCFA!R14/PIB_Trim_CHainé_Millards_Fcfa!R14)*100</f>
        <v>17.265329155988869</v>
      </c>
      <c r="S15" s="8">
        <f>(PIB_Trim_CRT_Milliards_FCFA!S14/PIB_Trim_CHainé_Millards_Fcfa!S14)*100</f>
        <v>21.738360872043842</v>
      </c>
      <c r="T15" s="8">
        <f>(PIB_Trim_CRT_Milliards_FCFA!T14/PIB_Trim_CHainé_Millards_Fcfa!T14)*100</f>
        <v>32.938607242455568</v>
      </c>
      <c r="U15" s="8">
        <f>(PIB_Trim_CRT_Milliards_FCFA!U14/PIB_Trim_CHainé_Millards_Fcfa!U14)*100</f>
        <v>28.349327319824731</v>
      </c>
      <c r="V15" s="8">
        <f>(PIB_Trim_CRT_Milliards_FCFA!V14/PIB_Trim_CHainé_Millards_Fcfa!V14)*100</f>
        <v>28.555871257980144</v>
      </c>
      <c r="W15" s="8">
        <f>(PIB_Trim_CRT_Milliards_FCFA!W14/PIB_Trim_CHainé_Millards_Fcfa!W14)*100</f>
        <v>33.690600836486873</v>
      </c>
      <c r="X15" s="8">
        <f>(PIB_Trim_CRT_Milliards_FCFA!X14/PIB_Trim_CHainé_Millards_Fcfa!X14)*100</f>
        <v>40.577505743270777</v>
      </c>
      <c r="Y15" s="8">
        <f>(PIB_Trim_CRT_Milliards_FCFA!Y14/PIB_Trim_CHainé_Millards_Fcfa!Y14)*100</f>
        <v>39.194209398150868</v>
      </c>
      <c r="Z15" s="8">
        <f>(PIB_Trim_CRT_Milliards_FCFA!Z14/PIB_Trim_CHainé_Millards_Fcfa!Z14)*100</f>
        <v>39.583172222827699</v>
      </c>
      <c r="AA15" s="8">
        <f>(PIB_Trim_CRT_Milliards_FCFA!AA14/PIB_Trim_CHainé_Millards_Fcfa!AA14)*100</f>
        <v>38.838742514730981</v>
      </c>
      <c r="AB15" s="8">
        <f>(PIB_Trim_CRT_Milliards_FCFA!AB14/PIB_Trim_CHainé_Millards_Fcfa!AB14)*100</f>
        <v>44.889838986482225</v>
      </c>
      <c r="AC15" s="8">
        <f>(PIB_Trim_CRT_Milliards_FCFA!AC14/PIB_Trim_CHainé_Millards_Fcfa!AC14)*100</f>
        <v>45.173796476811219</v>
      </c>
      <c r="AD15" s="8">
        <f>(PIB_Trim_CRT_Milliards_FCFA!AD14/PIB_Trim_CHainé_Millards_Fcfa!AD14)*100</f>
        <v>46.758426952458507</v>
      </c>
      <c r="AE15" s="8">
        <f>(PIB_Trim_CRT_Milliards_FCFA!AE14/PIB_Trim_CHainé_Millards_Fcfa!AE14)*100</f>
        <v>48.226033138343645</v>
      </c>
      <c r="AF15" s="8">
        <f>(PIB_Trim_CRT_Milliards_FCFA!AF14/PIB_Trim_CHainé_Millards_Fcfa!AF14)*100</f>
        <v>53.42338856244406</v>
      </c>
      <c r="AG15" s="8">
        <f>(PIB_Trim_CRT_Milliards_FCFA!AG14/PIB_Trim_CHainé_Millards_Fcfa!AG14)*100</f>
        <v>52.382351894660253</v>
      </c>
      <c r="AH15" s="8">
        <f>(PIB_Trim_CRT_Milliards_FCFA!AH14/PIB_Trim_CHainé_Millards_Fcfa!AH14)*100</f>
        <v>53.131977202206514</v>
      </c>
      <c r="AI15" s="8">
        <f>(PIB_Trim_CRT_Milliards_FCFA!AI14/PIB_Trim_CHainé_Millards_Fcfa!AI14)*100</f>
        <v>58.372025229482979</v>
      </c>
      <c r="AJ15" s="8">
        <f>(PIB_Trim_CRT_Milliards_FCFA!AJ14/PIB_Trim_CHainé_Millards_Fcfa!AJ14)*100</f>
        <v>52.479181818816969</v>
      </c>
      <c r="AK15" s="8">
        <f>(PIB_Trim_CRT_Milliards_FCFA!AK14/PIB_Trim_CHainé_Millards_Fcfa!AK14)*100</f>
        <v>47.643513038616625</v>
      </c>
      <c r="AL15" s="8">
        <f>(PIB_Trim_CRT_Milliards_FCFA!AL14/PIB_Trim_CHainé_Millards_Fcfa!AL14)*100</f>
        <v>46.178261954057511</v>
      </c>
      <c r="AM15" s="8">
        <f>(PIB_Trim_CRT_Milliards_FCFA!AM14/PIB_Trim_CHainé_Millards_Fcfa!AM14)*100</f>
        <v>52.367561823646369</v>
      </c>
      <c r="AN15" s="8">
        <f>(PIB_Trim_CRT_Milliards_FCFA!AN14/PIB_Trim_CHainé_Millards_Fcfa!AN14)*100</f>
        <v>60.137035032373078</v>
      </c>
      <c r="AO15" s="8">
        <f>(PIB_Trim_CRT_Milliards_FCFA!AO14/PIB_Trim_CHainé_Millards_Fcfa!AO14)*100</f>
        <v>70.320238690391562</v>
      </c>
      <c r="AP15" s="8">
        <f>(PIB_Trim_CRT_Milliards_FCFA!AP14/PIB_Trim_CHainé_Millards_Fcfa!AP14)*100</f>
        <v>87.184272276839152</v>
      </c>
      <c r="AQ15" s="8">
        <f>(PIB_Trim_CRT_Milliards_FCFA!AQ14/PIB_Trim_CHainé_Millards_Fcfa!AQ14)*100</f>
        <v>101.99114690741673</v>
      </c>
      <c r="AR15" s="8">
        <f>(PIB_Trim_CRT_Milliards_FCFA!AR14/PIB_Trim_CHainé_Millards_Fcfa!AR14)*100</f>
        <v>112.53204905626149</v>
      </c>
      <c r="AS15" s="8">
        <f>(PIB_Trim_CRT_Milliards_FCFA!AS14/PIB_Trim_CHainé_Millards_Fcfa!AS14)*100</f>
        <v>111.89212203004375</v>
      </c>
      <c r="AT15" s="8">
        <f>(PIB_Trim_CRT_Milliards_FCFA!AT14/PIB_Trim_CHainé_Millards_Fcfa!AT14)*100</f>
        <v>93.453040398233782</v>
      </c>
      <c r="AU15" s="8">
        <f>(PIB_Trim_CRT_Milliards_FCFA!AU14/PIB_Trim_CHainé_Millards_Fcfa!AU14)*100</f>
        <v>95.066126976421543</v>
      </c>
      <c r="AV15" s="8">
        <f>(PIB_Trim_CRT_Milliards_FCFA!AV14/PIB_Trim_CHainé_Millards_Fcfa!AV14)*100</f>
        <v>107.63598761317019</v>
      </c>
      <c r="AW15" s="8">
        <f>(PIB_Trim_CRT_Milliards_FCFA!AW14/PIB_Trim_CHainé_Millards_Fcfa!AW14)*100</f>
        <v>102.99506758243935</v>
      </c>
      <c r="AX15" s="8">
        <f>(PIB_Trim_CRT_Milliards_FCFA!AX14/PIB_Trim_CHainé_Millards_Fcfa!AX14)*100</f>
        <v>82.805089127025155</v>
      </c>
      <c r="AY15" s="8">
        <f>(PIB_Trim_CRT_Milliards_FCFA!AY14/PIB_Trim_CHainé_Millards_Fcfa!AY14)*100</f>
        <v>103.04063088612662</v>
      </c>
      <c r="AZ15" s="8">
        <f>(PIB_Trim_CRT_Milliards_FCFA!AZ14/PIB_Trim_CHainé_Millards_Fcfa!AZ14)*100</f>
        <v>113.1210727452039</v>
      </c>
      <c r="BA15" s="8">
        <f>(PIB_Trim_CRT_Milliards_FCFA!BA14/PIB_Trim_CHainé_Millards_Fcfa!BA14)*100</f>
        <v>107.81825631579791</v>
      </c>
      <c r="BB15" s="8">
        <f>(PIB_Trim_CRT_Milliards_FCFA!BB14/PIB_Trim_CHainé_Millards_Fcfa!BB14)*100</f>
        <v>100.50559094340367</v>
      </c>
      <c r="BC15" s="8">
        <f>(PIB_Trim_CRT_Milliards_FCFA!BC14/PIB_Trim_CHainé_Millards_Fcfa!BC14)*100</f>
        <v>104.55313765142755</v>
      </c>
      <c r="BD15" s="8">
        <f>(PIB_Trim_CRT_Milliards_FCFA!BD14/PIB_Trim_CHainé_Millards_Fcfa!BD14)*100</f>
        <v>107.2681251724793</v>
      </c>
      <c r="BE15" s="8">
        <f>(PIB_Trim_CRT_Milliards_FCFA!BE14/PIB_Trim_CHainé_Millards_Fcfa!BE14)*100</f>
        <v>104.10969153657837</v>
      </c>
      <c r="BF15" s="8">
        <f>(PIB_Trim_CRT_Milliards_FCFA!BF14/PIB_Trim_CHainé_Millards_Fcfa!BF14)*100</f>
        <v>101.44296203111638</v>
      </c>
      <c r="BG15" s="8">
        <f>(PIB_Trim_CRT_Milliards_FCFA!BG14/PIB_Trim_CHainé_Millards_Fcfa!BG14)*100</f>
        <v>108.70859379374332</v>
      </c>
      <c r="BH15" s="8">
        <f>(PIB_Trim_CRT_Milliards_FCFA!BH14/PIB_Trim_CHainé_Millards_Fcfa!BH14)*100</f>
        <v>109.77452827047132</v>
      </c>
      <c r="BI15" s="8">
        <f>(PIB_Trim_CRT_Milliards_FCFA!BI14/PIB_Trim_CHainé_Millards_Fcfa!BI14)*100</f>
        <v>105.33560688369943</v>
      </c>
      <c r="BJ15" s="8">
        <f>(PIB_Trim_CRT_Milliards_FCFA!BJ14/PIB_Trim_CHainé_Millards_Fcfa!BJ14)*100</f>
        <v>97.768188543701768</v>
      </c>
      <c r="BK15" s="8">
        <f>(PIB_Trim_CRT_Milliards_FCFA!BK14/PIB_Trim_CHainé_Millards_Fcfa!BK14)*100</f>
        <v>97.027074523002426</v>
      </c>
      <c r="BL15" s="8">
        <f>(PIB_Trim_CRT_Milliards_FCFA!BL14/PIB_Trim_CHainé_Millards_Fcfa!BL14)*100</f>
        <v>101.65348438469827</v>
      </c>
      <c r="BM15" s="8">
        <f>(PIB_Trim_CRT_Milliards_FCFA!BM14/PIB_Trim_CHainé_Millards_Fcfa!BM14)*100</f>
        <v>70.9341858403522</v>
      </c>
      <c r="BN15" s="8">
        <f>(PIB_Trim_CRT_Milliards_FCFA!BN14/PIB_Trim_CHainé_Millards_Fcfa!BN14)*100</f>
        <v>90.741157818451228</v>
      </c>
      <c r="BO15" s="8">
        <f>(PIB_Trim_CRT_Milliards_FCFA!BO14/PIB_Trim_CHainé_Millards_Fcfa!BO14)*100</f>
        <v>89.561061776104864</v>
      </c>
      <c r="BP15" s="8">
        <f>(PIB_Trim_CRT_Milliards_FCFA!BP14/PIB_Trim_CHainé_Millards_Fcfa!BP14)*100</f>
        <v>90.029040332611459</v>
      </c>
      <c r="BQ15" s="8">
        <f>(PIB_Trim_CRT_Milliards_FCFA!BQ14/PIB_Trim_CHainé_Millards_Fcfa!BQ14)*100</f>
        <v>85.177466091510894</v>
      </c>
      <c r="BR15" s="8">
        <f>(PIB_Trim_CRT_Milliards_FCFA!BR14/PIB_Trim_CHainé_Millards_Fcfa!BR14)*100</f>
        <v>94.799080544557015</v>
      </c>
      <c r="BS15" s="8">
        <f>(PIB_Trim_CRT_Milliards_FCFA!BS14/PIB_Trim_CHainé_Millards_Fcfa!BS14)*100</f>
        <v>103.59907719789079</v>
      </c>
      <c r="BT15" s="8">
        <f>(PIB_Trim_CRT_Milliards_FCFA!BT14/PIB_Trim_CHainé_Millards_Fcfa!BT14)*100</f>
        <v>103.40444492783212</v>
      </c>
      <c r="BU15" s="8">
        <f>(PIB_Trim_CRT_Milliards_FCFA!BU14/PIB_Trim_CHainé_Millards_Fcfa!BU14)*100</f>
        <v>104.10145882265422</v>
      </c>
      <c r="BV15" s="8">
        <f>(PIB_Trim_CRT_Milliards_FCFA!BV14/PIB_Trim_CHainé_Millards_Fcfa!BV14)*100</f>
        <v>95.294476394749267</v>
      </c>
      <c r="BW15" s="8">
        <f>(PIB_Trim_CRT_Milliards_FCFA!BW14/PIB_Trim_CHainé_Millards_Fcfa!BW14)*100</f>
        <v>112.1480513990068</v>
      </c>
      <c r="BX15" s="8">
        <f>(PIB_Trim_CRT_Milliards_FCFA!BX14/PIB_Trim_CHainé_Millards_Fcfa!BX14)*100</f>
        <v>136.6448175749766</v>
      </c>
      <c r="BY15" s="8">
        <f>(PIB_Trim_CRT_Milliards_FCFA!BY14/PIB_Trim_CHainé_Millards_Fcfa!BY14)*100</f>
        <v>142.99377872505033</v>
      </c>
      <c r="BZ15" s="8">
        <f>(PIB_Trim_CRT_Milliards_FCFA!BZ14/PIB_Trim_CHainé_Millards_Fcfa!BZ14)*100</f>
        <v>129.8910564201598</v>
      </c>
      <c r="CA15" s="8">
        <f>(PIB_Trim_CRT_Milliards_FCFA!CA14/PIB_Trim_CHainé_Millards_Fcfa!CA14)*100</f>
        <v>140.06160769697067</v>
      </c>
      <c r="CB15" s="8">
        <f>(PIB_Trim_CRT_Milliards_FCFA!CB14/PIB_Trim_CHainé_Millards_Fcfa!CB14)*100</f>
        <v>143.98935521760606</v>
      </c>
      <c r="CC15" s="8">
        <f>(PIB_Trim_CRT_Milliards_FCFA!CC14/PIB_Trim_CHainé_Millards_Fcfa!CC14)*100</f>
        <v>147.94879798973818</v>
      </c>
      <c r="CD15" s="8">
        <f>(PIB_Trim_CRT_Milliards_FCFA!CD14/PIB_Trim_CHainé_Millards_Fcfa!CD14)*100</f>
        <v>116.93436711009106</v>
      </c>
      <c r="CE15" s="8">
        <f>(PIB_Trim_CRT_Milliards_FCFA!CE14/PIB_Trim_CHainé_Millards_Fcfa!CE14)*100</f>
        <v>134.8215489390609</v>
      </c>
      <c r="CF15" s="8">
        <f>(PIB_Trim_CRT_Milliards_FCFA!CF14/PIB_Trim_CHainé_Millards_Fcfa!CF14)*100</f>
        <v>159.2059676717075</v>
      </c>
      <c r="CG15" s="8">
        <f>(PIB_Trim_CRT_Milliards_FCFA!CG14/PIB_Trim_CHainé_Millards_Fcfa!CG14)*100</f>
        <v>148.32147145673849</v>
      </c>
      <c r="CH15" s="8">
        <f>(PIB_Trim_CRT_Milliards_FCFA!CH14/PIB_Trim_CHainé_Millards_Fcfa!CH14)*100</f>
        <v>112.75143202281286</v>
      </c>
      <c r="CI15" s="8">
        <f>(PIB_Trim_CRT_Milliards_FCFA!CI14/PIB_Trim_CHainé_Millards_Fcfa!CI14)*100</f>
        <v>136.22941506248702</v>
      </c>
      <c r="CJ15" s="8">
        <f>(PIB_Trim_CRT_Milliards_FCFA!CJ14/PIB_Trim_CHainé_Millards_Fcfa!CJ14)*100</f>
        <v>158.26945477097965</v>
      </c>
    </row>
    <row r="16" spans="1:88" x14ac:dyDescent="0.35">
      <c r="A16" s="7" t="s">
        <v>25</v>
      </c>
      <c r="B16" s="8">
        <f>(PIB_Trim_CRT_Milliards_FCFA!B15/PIB_Trim_CHainé_Millards_Fcfa!B15)*100</f>
        <v>161.14871224568512</v>
      </c>
      <c r="C16" s="8">
        <f>(PIB_Trim_CRT_Milliards_FCFA!C15/PIB_Trim_CHainé_Millards_Fcfa!C15)*100</f>
        <v>161.14871224568512</v>
      </c>
      <c r="D16" s="8">
        <f>(PIB_Trim_CRT_Milliards_FCFA!D15/PIB_Trim_CHainé_Millards_Fcfa!D15)*100</f>
        <v>161.14871224568509</v>
      </c>
      <c r="E16" s="8">
        <f>(PIB_Trim_CRT_Milliards_FCFA!E15/PIB_Trim_CHainé_Millards_Fcfa!E15)*100</f>
        <v>161.14871224568512</v>
      </c>
      <c r="F16" s="8">
        <f>(PIB_Trim_CRT_Milliards_FCFA!F15/PIB_Trim_CHainé_Millards_Fcfa!F15)*100</f>
        <v>146.46894298173231</v>
      </c>
      <c r="G16" s="8">
        <f>(PIB_Trim_CRT_Milliards_FCFA!G15/PIB_Trim_CHainé_Millards_Fcfa!G15)*100</f>
        <v>141.70118746700621</v>
      </c>
      <c r="H16" s="8">
        <f>(PIB_Trim_CRT_Milliards_FCFA!H15/PIB_Trim_CHainé_Millards_Fcfa!H15)*100</f>
        <v>141.32226391328814</v>
      </c>
      <c r="I16" s="8">
        <f>(PIB_Trim_CRT_Milliards_FCFA!I15/PIB_Trim_CHainé_Millards_Fcfa!I15)*100</f>
        <v>146.44845868971001</v>
      </c>
      <c r="J16" s="8">
        <f>(PIB_Trim_CRT_Milliards_FCFA!J15/PIB_Trim_CHainé_Millards_Fcfa!J15)*100</f>
        <v>157.02733232270597</v>
      </c>
      <c r="K16" s="8">
        <f>(PIB_Trim_CRT_Milliards_FCFA!K15/PIB_Trim_CHainé_Millards_Fcfa!K15)*100</f>
        <v>162.89897588115267</v>
      </c>
      <c r="L16" s="8">
        <f>(PIB_Trim_CRT_Milliards_FCFA!L15/PIB_Trim_CHainé_Millards_Fcfa!L15)*100</f>
        <v>165.95639005981081</v>
      </c>
      <c r="M16" s="8">
        <f>(PIB_Trim_CRT_Milliards_FCFA!M15/PIB_Trim_CHainé_Millards_Fcfa!M15)*100</f>
        <v>160.09212204432811</v>
      </c>
      <c r="N16" s="8">
        <f>(PIB_Trim_CRT_Milliards_FCFA!N15/PIB_Trim_CHainé_Millards_Fcfa!N15)*100</f>
        <v>149.75718115999874</v>
      </c>
      <c r="O16" s="8">
        <f>(PIB_Trim_CRT_Milliards_FCFA!O15/PIB_Trim_CHainé_Millards_Fcfa!O15)*100</f>
        <v>143.40003323616168</v>
      </c>
      <c r="P16" s="8">
        <f>(PIB_Trim_CRT_Milliards_FCFA!P15/PIB_Trim_CHainé_Millards_Fcfa!P15)*100</f>
        <v>138.75139824710303</v>
      </c>
      <c r="Q16" s="8">
        <f>(PIB_Trim_CRT_Milliards_FCFA!Q15/PIB_Trim_CHainé_Millards_Fcfa!Q15)*100</f>
        <v>134.97027138525243</v>
      </c>
      <c r="R16" s="8">
        <f>(PIB_Trim_CRT_Milliards_FCFA!R15/PIB_Trim_CHainé_Millards_Fcfa!R15)*100</f>
        <v>133.30355089789748</v>
      </c>
      <c r="S16" s="8">
        <f>(PIB_Trim_CRT_Milliards_FCFA!S15/PIB_Trim_CHainé_Millards_Fcfa!S15)*100</f>
        <v>130.42361394433055</v>
      </c>
      <c r="T16" s="8">
        <f>(PIB_Trim_CRT_Milliards_FCFA!T15/PIB_Trim_CHainé_Millards_Fcfa!T15)*100</f>
        <v>128.50459667542148</v>
      </c>
      <c r="U16" s="8">
        <f>(PIB_Trim_CRT_Milliards_FCFA!U15/PIB_Trim_CHainé_Millards_Fcfa!U15)*100</f>
        <v>125.69924551710329</v>
      </c>
      <c r="V16" s="8">
        <f>(PIB_Trim_CRT_Milliards_FCFA!V15/PIB_Trim_CHainé_Millards_Fcfa!V15)*100</f>
        <v>126.52187014629415</v>
      </c>
      <c r="W16" s="8">
        <f>(PIB_Trim_CRT_Milliards_FCFA!W15/PIB_Trim_CHainé_Millards_Fcfa!W15)*100</f>
        <v>127.67759588526404</v>
      </c>
      <c r="X16" s="8">
        <f>(PIB_Trim_CRT_Milliards_FCFA!X15/PIB_Trim_CHainé_Millards_Fcfa!X15)*100</f>
        <v>126.71162941478001</v>
      </c>
      <c r="Y16" s="8">
        <f>(PIB_Trim_CRT_Milliards_FCFA!Y15/PIB_Trim_CHainé_Millards_Fcfa!Y15)*100</f>
        <v>128.84307599226779</v>
      </c>
      <c r="Z16" s="8">
        <f>(PIB_Trim_CRT_Milliards_FCFA!Z15/PIB_Trim_CHainé_Millards_Fcfa!Z15)*100</f>
        <v>134.82064468434029</v>
      </c>
      <c r="AA16" s="8">
        <f>(PIB_Trim_CRT_Milliards_FCFA!AA15/PIB_Trim_CHainé_Millards_Fcfa!AA15)*100</f>
        <v>134.0377998233418</v>
      </c>
      <c r="AB16" s="8">
        <f>(PIB_Trim_CRT_Milliards_FCFA!AB15/PIB_Trim_CHainé_Millards_Fcfa!AB15)*100</f>
        <v>131.82524875990725</v>
      </c>
      <c r="AC16" s="8">
        <f>(PIB_Trim_CRT_Milliards_FCFA!AC15/PIB_Trim_CHainé_Millards_Fcfa!AC15)*100</f>
        <v>127.67197974843879</v>
      </c>
      <c r="AD16" s="8">
        <f>(PIB_Trim_CRT_Milliards_FCFA!AD15/PIB_Trim_CHainé_Millards_Fcfa!AD15)*100</f>
        <v>124.42739403627365</v>
      </c>
      <c r="AE16" s="8">
        <f>(PIB_Trim_CRT_Milliards_FCFA!AE15/PIB_Trim_CHainé_Millards_Fcfa!AE15)*100</f>
        <v>120.05851663974877</v>
      </c>
      <c r="AF16" s="8">
        <f>(PIB_Trim_CRT_Milliards_FCFA!AF15/PIB_Trim_CHainé_Millards_Fcfa!AF15)*100</f>
        <v>116.56970476894794</v>
      </c>
      <c r="AG16" s="8">
        <f>(PIB_Trim_CRT_Milliards_FCFA!AG15/PIB_Trim_CHainé_Millards_Fcfa!AG15)*100</f>
        <v>116.18651069078034</v>
      </c>
      <c r="AH16" s="8">
        <f>(PIB_Trim_CRT_Milliards_FCFA!AH15/PIB_Trim_CHainé_Millards_Fcfa!AH15)*100</f>
        <v>118.56903461917727</v>
      </c>
      <c r="AI16" s="8">
        <f>(PIB_Trim_CRT_Milliards_FCFA!AI15/PIB_Trim_CHainé_Millards_Fcfa!AI15)*100</f>
        <v>112.76167113780633</v>
      </c>
      <c r="AJ16" s="8">
        <f>(PIB_Trim_CRT_Milliards_FCFA!AJ15/PIB_Trim_CHainé_Millards_Fcfa!AJ15)*100</f>
        <v>109.15506275132935</v>
      </c>
      <c r="AK16" s="8">
        <f>(PIB_Trim_CRT_Milliards_FCFA!AK15/PIB_Trim_CHainé_Millards_Fcfa!AK15)*100</f>
        <v>108.22986423679745</v>
      </c>
      <c r="AL16" s="8">
        <f>(PIB_Trim_CRT_Milliards_FCFA!AL15/PIB_Trim_CHainé_Millards_Fcfa!AL15)*100</f>
        <v>106.86308910124518</v>
      </c>
      <c r="AM16" s="8">
        <f>(PIB_Trim_CRT_Milliards_FCFA!AM15/PIB_Trim_CHainé_Millards_Fcfa!AM15)*100</f>
        <v>100.60383591862619</v>
      </c>
      <c r="AN16" s="8">
        <f>(PIB_Trim_CRT_Milliards_FCFA!AN15/PIB_Trim_CHainé_Millards_Fcfa!AN15)*100</f>
        <v>99.63854863470614</v>
      </c>
      <c r="AO16" s="8">
        <f>(PIB_Trim_CRT_Milliards_FCFA!AO15/PIB_Trim_CHainé_Millards_Fcfa!AO15)*100</f>
        <v>102.68085872798729</v>
      </c>
      <c r="AP16" s="8">
        <f>(PIB_Trim_CRT_Milliards_FCFA!AP15/PIB_Trim_CHainé_Millards_Fcfa!AP15)*100</f>
        <v>106.18371447579827</v>
      </c>
      <c r="AQ16" s="8">
        <f>(PIB_Trim_CRT_Milliards_FCFA!AQ15/PIB_Trim_CHainé_Millards_Fcfa!AQ15)*100</f>
        <v>103.80450423256437</v>
      </c>
      <c r="AR16" s="8">
        <f>(PIB_Trim_CRT_Milliards_FCFA!AR15/PIB_Trim_CHainé_Millards_Fcfa!AR15)*100</f>
        <v>101.5698441051339</v>
      </c>
      <c r="AS16" s="8">
        <f>(PIB_Trim_CRT_Milliards_FCFA!AS15/PIB_Trim_CHainé_Millards_Fcfa!AS15)*100</f>
        <v>103.22171304263404</v>
      </c>
      <c r="AT16" s="8">
        <f>(PIB_Trim_CRT_Milliards_FCFA!AT15/PIB_Trim_CHainé_Millards_Fcfa!AT15)*100</f>
        <v>102.30366936910377</v>
      </c>
      <c r="AU16" s="8">
        <f>(PIB_Trim_CRT_Milliards_FCFA!AU15/PIB_Trim_CHainé_Millards_Fcfa!AU15)*100</f>
        <v>101.92004175870331</v>
      </c>
      <c r="AV16" s="8">
        <f>(PIB_Trim_CRT_Milliards_FCFA!AV15/PIB_Trim_CHainé_Millards_Fcfa!AV15)*100</f>
        <v>96.712363674383255</v>
      </c>
      <c r="AW16" s="8">
        <f>(PIB_Trim_CRT_Milliards_FCFA!AW15/PIB_Trim_CHainé_Millards_Fcfa!AW15)*100</f>
        <v>98.983661737216138</v>
      </c>
      <c r="AX16" s="8">
        <f>(PIB_Trim_CRT_Milliards_FCFA!AX15/PIB_Trim_CHainé_Millards_Fcfa!AX15)*100</f>
        <v>102.20650055964813</v>
      </c>
      <c r="AY16" s="8">
        <f>(PIB_Trim_CRT_Milliards_FCFA!AY15/PIB_Trim_CHainé_Millards_Fcfa!AY15)*100</f>
        <v>100.99887485475558</v>
      </c>
      <c r="AZ16" s="8">
        <f>(PIB_Trim_CRT_Milliards_FCFA!AZ15/PIB_Trim_CHainé_Millards_Fcfa!AZ15)*100</f>
        <v>96.836870459619874</v>
      </c>
      <c r="BA16" s="8">
        <f>(PIB_Trim_CRT_Milliards_FCFA!BA15/PIB_Trim_CHainé_Millards_Fcfa!BA15)*100</f>
        <v>100.31141137638235</v>
      </c>
      <c r="BB16" s="8">
        <f>(PIB_Trim_CRT_Milliards_FCFA!BB15/PIB_Trim_CHainé_Millards_Fcfa!BB15)*100</f>
        <v>105.31888936222218</v>
      </c>
      <c r="BC16" s="8">
        <f>(PIB_Trim_CRT_Milliards_FCFA!BC15/PIB_Trim_CHainé_Millards_Fcfa!BC15)*100</f>
        <v>100.96367904623148</v>
      </c>
      <c r="BD16" s="8">
        <f>(PIB_Trim_CRT_Milliards_FCFA!BD15/PIB_Trim_CHainé_Millards_Fcfa!BD15)*100</f>
        <v>96.972171608653809</v>
      </c>
      <c r="BE16" s="8">
        <f>(PIB_Trim_CRT_Milliards_FCFA!BE15/PIB_Trim_CHainé_Millards_Fcfa!BE15)*100</f>
        <v>103.13415183555701</v>
      </c>
      <c r="BF16" s="8">
        <f>(PIB_Trim_CRT_Milliards_FCFA!BF15/PIB_Trim_CHainé_Millards_Fcfa!BF15)*100</f>
        <v>103.11954790279316</v>
      </c>
      <c r="BG16" s="8">
        <f>(PIB_Trim_CRT_Milliards_FCFA!BG15/PIB_Trim_CHainé_Millards_Fcfa!BG15)*100</f>
        <v>99.873489794142031</v>
      </c>
      <c r="BH16" s="8">
        <f>(PIB_Trim_CRT_Milliards_FCFA!BH15/PIB_Trim_CHainé_Millards_Fcfa!BH15)*100</f>
        <v>99.467515885545652</v>
      </c>
      <c r="BI16" s="8">
        <f>(PIB_Trim_CRT_Milliards_FCFA!BI15/PIB_Trim_CHainé_Millards_Fcfa!BI15)*100</f>
        <v>103.57736491512308</v>
      </c>
      <c r="BJ16" s="8">
        <f>(PIB_Trim_CRT_Milliards_FCFA!BJ15/PIB_Trim_CHainé_Millards_Fcfa!BJ15)*100</f>
        <v>105.1082821286208</v>
      </c>
      <c r="BK16" s="8">
        <f>(PIB_Trim_CRT_Milliards_FCFA!BK15/PIB_Trim_CHainé_Millards_Fcfa!BK15)*100</f>
        <v>103.63554462178169</v>
      </c>
      <c r="BL16" s="8">
        <f>(PIB_Trim_CRT_Milliards_FCFA!BL15/PIB_Trim_CHainé_Millards_Fcfa!BL15)*100</f>
        <v>101.98337839792816</v>
      </c>
      <c r="BM16" s="8">
        <f>(PIB_Trim_CRT_Milliards_FCFA!BM15/PIB_Trim_CHainé_Millards_Fcfa!BM15)*100</f>
        <v>103.46986007194997</v>
      </c>
      <c r="BN16" s="8">
        <f>(PIB_Trim_CRT_Milliards_FCFA!BN15/PIB_Trim_CHainé_Millards_Fcfa!BN15)*100</f>
        <v>100.21815649163581</v>
      </c>
      <c r="BO16" s="8">
        <f>(PIB_Trim_CRT_Milliards_FCFA!BO15/PIB_Trim_CHainé_Millards_Fcfa!BO15)*100</f>
        <v>94.475000511358445</v>
      </c>
      <c r="BP16" s="8">
        <f>(PIB_Trim_CRT_Milliards_FCFA!BP15/PIB_Trim_CHainé_Millards_Fcfa!BP15)*100</f>
        <v>91.936948330249862</v>
      </c>
      <c r="BQ16" s="8">
        <f>(PIB_Trim_CRT_Milliards_FCFA!BQ15/PIB_Trim_CHainé_Millards_Fcfa!BQ15)*100</f>
        <v>91.596810087009629</v>
      </c>
      <c r="BR16" s="8">
        <f>(PIB_Trim_CRT_Milliards_FCFA!BR15/PIB_Trim_CHainé_Millards_Fcfa!BR15)*100</f>
        <v>91.818440853671788</v>
      </c>
      <c r="BS16" s="8">
        <f>(PIB_Trim_CRT_Milliards_FCFA!BS15/PIB_Trim_CHainé_Millards_Fcfa!BS15)*100</f>
        <v>92.04458906840884</v>
      </c>
      <c r="BT16" s="8">
        <f>(PIB_Trim_CRT_Milliards_FCFA!BT15/PIB_Trim_CHainé_Millards_Fcfa!BT15)*100</f>
        <v>92.32278765632131</v>
      </c>
      <c r="BU16" s="8">
        <f>(PIB_Trim_CRT_Milliards_FCFA!BU15/PIB_Trim_CHainé_Millards_Fcfa!BU15)*100</f>
        <v>92.669415515888858</v>
      </c>
      <c r="BV16" s="8">
        <f>(PIB_Trim_CRT_Milliards_FCFA!BV15/PIB_Trim_CHainé_Millards_Fcfa!BV15)*100</f>
        <v>92.984185173902461</v>
      </c>
      <c r="BW16" s="8">
        <f>(PIB_Trim_CRT_Milliards_FCFA!BW15/PIB_Trim_CHainé_Millards_Fcfa!BW15)*100</f>
        <v>92.908027238044284</v>
      </c>
      <c r="BX16" s="8">
        <f>(PIB_Trim_CRT_Milliards_FCFA!BX15/PIB_Trim_CHainé_Millards_Fcfa!BX15)*100</f>
        <v>92.354873326923254</v>
      </c>
      <c r="BY16" s="8">
        <f>(PIB_Trim_CRT_Milliards_FCFA!BY15/PIB_Trim_CHainé_Millards_Fcfa!BY15)*100</f>
        <v>91.300187952542117</v>
      </c>
      <c r="BZ16" s="8">
        <f>(PIB_Trim_CRT_Milliards_FCFA!BZ15/PIB_Trim_CHainé_Millards_Fcfa!BZ15)*100</f>
        <v>86.825875160623212</v>
      </c>
      <c r="CA16" s="8">
        <f>(PIB_Trim_CRT_Milliards_FCFA!CA15/PIB_Trim_CHainé_Millards_Fcfa!CA15)*100</f>
        <v>85.634602678123642</v>
      </c>
      <c r="CB16" s="8">
        <f>(PIB_Trim_CRT_Milliards_FCFA!CB15/PIB_Trim_CHainé_Millards_Fcfa!CB15)*100</f>
        <v>89.789330006601901</v>
      </c>
      <c r="CC16" s="8">
        <f>(PIB_Trim_CRT_Milliards_FCFA!CC15/PIB_Trim_CHainé_Millards_Fcfa!CC15)*100</f>
        <v>89.85815712687878</v>
      </c>
      <c r="CD16" s="8">
        <f>(PIB_Trim_CRT_Milliards_FCFA!CD15/PIB_Trim_CHainé_Millards_Fcfa!CD15)*100</f>
        <v>90.812267247010254</v>
      </c>
      <c r="CE16" s="8">
        <f>(PIB_Trim_CRT_Milliards_FCFA!CE15/PIB_Trim_CHainé_Millards_Fcfa!CE15)*100</f>
        <v>87.651387681719058</v>
      </c>
      <c r="CF16" s="8">
        <f>(PIB_Trim_CRT_Milliards_FCFA!CF15/PIB_Trim_CHainé_Millards_Fcfa!CF15)*100</f>
        <v>88.945241138507399</v>
      </c>
      <c r="CG16" s="8">
        <f>(PIB_Trim_CRT_Milliards_FCFA!CG15/PIB_Trim_CHainé_Millards_Fcfa!CG15)*100</f>
        <v>89.811416059957253</v>
      </c>
      <c r="CH16" s="8">
        <f>(PIB_Trim_CRT_Milliards_FCFA!CH15/PIB_Trim_CHainé_Millards_Fcfa!CH15)*100</f>
        <v>91.869357998597366</v>
      </c>
      <c r="CI16" s="8">
        <f>(PIB_Trim_CRT_Milliards_FCFA!CI15/PIB_Trim_CHainé_Millards_Fcfa!CI15)*100</f>
        <v>92.684343299251921</v>
      </c>
      <c r="CJ16" s="8">
        <f>(PIB_Trim_CRT_Milliards_FCFA!CJ15/PIB_Trim_CHainé_Millards_Fcfa!CJ15)*100</f>
        <v>94.892024864331589</v>
      </c>
    </row>
    <row r="17" spans="1:88" x14ac:dyDescent="0.35">
      <c r="A17" s="7" t="s">
        <v>26</v>
      </c>
      <c r="B17" s="8">
        <f>(PIB_Trim_CRT_Milliards_FCFA!B16/PIB_Trim_CHainé_Millards_Fcfa!B16)*100</f>
        <v>37.74464739197537</v>
      </c>
      <c r="C17" s="8">
        <f>(PIB_Trim_CRT_Milliards_FCFA!C16/PIB_Trim_CHainé_Millards_Fcfa!C16)*100</f>
        <v>37.74464739197537</v>
      </c>
      <c r="D17" s="8">
        <f>(PIB_Trim_CRT_Milliards_FCFA!D16/PIB_Trim_CHainé_Millards_Fcfa!D16)*100</f>
        <v>37.74464739197537</v>
      </c>
      <c r="E17" s="8">
        <f>(PIB_Trim_CRT_Milliards_FCFA!E16/PIB_Trim_CHainé_Millards_Fcfa!E16)*100</f>
        <v>37.74464739197537</v>
      </c>
      <c r="F17" s="8">
        <f>(PIB_Trim_CRT_Milliards_FCFA!F16/PIB_Trim_CHainé_Millards_Fcfa!F16)*100</f>
        <v>39.253415628612856</v>
      </c>
      <c r="G17" s="8">
        <f>(PIB_Trim_CRT_Milliards_FCFA!G16/PIB_Trim_CHainé_Millards_Fcfa!G16)*100</f>
        <v>38.80304019041106</v>
      </c>
      <c r="H17" s="8">
        <f>(PIB_Trim_CRT_Milliards_FCFA!H16/PIB_Trim_CHainé_Millards_Fcfa!H16)*100</f>
        <v>40.368249745505622</v>
      </c>
      <c r="I17" s="8">
        <f>(PIB_Trim_CRT_Milliards_FCFA!I16/PIB_Trim_CHainé_Millards_Fcfa!I16)*100</f>
        <v>44.196716107947424</v>
      </c>
      <c r="J17" s="8">
        <f>(PIB_Trim_CRT_Milliards_FCFA!J16/PIB_Trim_CHainé_Millards_Fcfa!J16)*100</f>
        <v>50.983752155243977</v>
      </c>
      <c r="K17" s="8">
        <f>(PIB_Trim_CRT_Milliards_FCFA!K16/PIB_Trim_CHainé_Millards_Fcfa!K16)*100</f>
        <v>56.285906198557178</v>
      </c>
      <c r="L17" s="8">
        <f>(PIB_Trim_CRT_Milliards_FCFA!L16/PIB_Trim_CHainé_Millards_Fcfa!L16)*100</f>
        <v>61.106835910801081</v>
      </c>
      <c r="M17" s="8">
        <f>(PIB_Trim_CRT_Milliards_FCFA!M16/PIB_Trim_CHainé_Millards_Fcfa!M16)*100</f>
        <v>63.099285768915571</v>
      </c>
      <c r="N17" s="8">
        <f>(PIB_Trim_CRT_Milliards_FCFA!N16/PIB_Trim_CHainé_Millards_Fcfa!N16)*100</f>
        <v>61.918943306724195</v>
      </c>
      <c r="O17" s="8">
        <f>(PIB_Trim_CRT_Milliards_FCFA!O16/PIB_Trim_CHainé_Millards_Fcfa!O16)*100</f>
        <v>64.644124186967346</v>
      </c>
      <c r="P17" s="8">
        <f>(PIB_Trim_CRT_Milliards_FCFA!P16/PIB_Trim_CHainé_Millards_Fcfa!P16)*100</f>
        <v>64.573918037960169</v>
      </c>
      <c r="Q17" s="8">
        <f>(PIB_Trim_CRT_Milliards_FCFA!Q16/PIB_Trim_CHainé_Millards_Fcfa!Q16)*100</f>
        <v>72.363372864834204</v>
      </c>
      <c r="R17" s="8">
        <f>(PIB_Trim_CRT_Milliards_FCFA!R16/PIB_Trim_CHainé_Millards_Fcfa!R16)*100</f>
        <v>65.358274399539695</v>
      </c>
      <c r="S17" s="8">
        <f>(PIB_Trim_CRT_Milliards_FCFA!S16/PIB_Trim_CHainé_Millards_Fcfa!S16)*100</f>
        <v>71.896566754259155</v>
      </c>
      <c r="T17" s="8">
        <f>(PIB_Trim_CRT_Milliards_FCFA!T16/PIB_Trim_CHainé_Millards_Fcfa!T16)*100</f>
        <v>87.352179720240798</v>
      </c>
      <c r="U17" s="8">
        <f>(PIB_Trim_CRT_Milliards_FCFA!U16/PIB_Trim_CHainé_Millards_Fcfa!U16)*100</f>
        <v>91.868104373162311</v>
      </c>
      <c r="V17" s="8">
        <f>(PIB_Trim_CRT_Milliards_FCFA!V16/PIB_Trim_CHainé_Millards_Fcfa!V16)*100</f>
        <v>95.59328542244063</v>
      </c>
      <c r="W17" s="8">
        <f>(PIB_Trim_CRT_Milliards_FCFA!W16/PIB_Trim_CHainé_Millards_Fcfa!W16)*100</f>
        <v>89.503961090967792</v>
      </c>
      <c r="X17" s="8">
        <f>(PIB_Trim_CRT_Milliards_FCFA!X16/PIB_Trim_CHainé_Millards_Fcfa!X16)*100</f>
        <v>85.324674986941915</v>
      </c>
      <c r="Y17" s="8">
        <f>(PIB_Trim_CRT_Milliards_FCFA!Y16/PIB_Trim_CHainé_Millards_Fcfa!Y16)*100</f>
        <v>96.390711541036893</v>
      </c>
      <c r="Z17" s="8">
        <f>(PIB_Trim_CRT_Milliards_FCFA!Z16/PIB_Trim_CHainé_Millards_Fcfa!Z16)*100</f>
        <v>109.95547828817377</v>
      </c>
      <c r="AA17" s="8">
        <f>(PIB_Trim_CRT_Milliards_FCFA!AA16/PIB_Trim_CHainé_Millards_Fcfa!AA16)*100</f>
        <v>116.08336940484745</v>
      </c>
      <c r="AB17" s="8">
        <f>(PIB_Trim_CRT_Milliards_FCFA!AB16/PIB_Trim_CHainé_Millards_Fcfa!AB16)*100</f>
        <v>120.67377382201472</v>
      </c>
      <c r="AC17" s="8">
        <f>(PIB_Trim_CRT_Milliards_FCFA!AC16/PIB_Trim_CHainé_Millards_Fcfa!AC16)*100</f>
        <v>123.48849284900622</v>
      </c>
      <c r="AD17" s="8">
        <f>(PIB_Trim_CRT_Milliards_FCFA!AD16/PIB_Trim_CHainé_Millards_Fcfa!AD16)*100</f>
        <v>146.3796840844002</v>
      </c>
      <c r="AE17" s="8">
        <f>(PIB_Trim_CRT_Milliards_FCFA!AE16/PIB_Trim_CHainé_Millards_Fcfa!AE16)*100</f>
        <v>152.27058466831903</v>
      </c>
      <c r="AF17" s="8">
        <f>(PIB_Trim_CRT_Milliards_FCFA!AF16/PIB_Trim_CHainé_Millards_Fcfa!AF16)*100</f>
        <v>135.2703660780667</v>
      </c>
      <c r="AG17" s="8">
        <f>(PIB_Trim_CRT_Milliards_FCFA!AG16/PIB_Trim_CHainé_Millards_Fcfa!AG16)*100</f>
        <v>145.36491208820928</v>
      </c>
      <c r="AH17" s="8">
        <f>(PIB_Trim_CRT_Milliards_FCFA!AH16/PIB_Trim_CHainé_Millards_Fcfa!AH16)*100</f>
        <v>187.54635648750491</v>
      </c>
      <c r="AI17" s="8">
        <f>(PIB_Trim_CRT_Milliards_FCFA!AI16/PIB_Trim_CHainé_Millards_Fcfa!AI16)*100</f>
        <v>163.27771979692287</v>
      </c>
      <c r="AJ17" s="8">
        <f>(PIB_Trim_CRT_Milliards_FCFA!AJ16/PIB_Trim_CHainé_Millards_Fcfa!AJ16)*100</f>
        <v>165.45685451190931</v>
      </c>
      <c r="AK17" s="8">
        <f>(PIB_Trim_CRT_Milliards_FCFA!AK16/PIB_Trim_CHainé_Millards_Fcfa!AK16)*100</f>
        <v>125.48164479466067</v>
      </c>
      <c r="AL17" s="8">
        <f>(PIB_Trim_CRT_Milliards_FCFA!AL16/PIB_Trim_CHainé_Millards_Fcfa!AL16)*100</f>
        <v>137.38547572955088</v>
      </c>
      <c r="AM17" s="8">
        <f>(PIB_Trim_CRT_Milliards_FCFA!AM16/PIB_Trim_CHainé_Millards_Fcfa!AM16)*100</f>
        <v>117.56547391140471</v>
      </c>
      <c r="AN17" s="8">
        <f>(PIB_Trim_CRT_Milliards_FCFA!AN16/PIB_Trim_CHainé_Millards_Fcfa!AN16)*100</f>
        <v>92.108410375832165</v>
      </c>
      <c r="AO17" s="8">
        <f>(PIB_Trim_CRT_Milliards_FCFA!AO16/PIB_Trim_CHainé_Millards_Fcfa!AO16)*100</f>
        <v>115.89523079754103</v>
      </c>
      <c r="AP17" s="8">
        <f>(PIB_Trim_CRT_Milliards_FCFA!AP16/PIB_Trim_CHainé_Millards_Fcfa!AP16)*100</f>
        <v>99.006987553624526</v>
      </c>
      <c r="AQ17" s="8">
        <f>(PIB_Trim_CRT_Milliards_FCFA!AQ16/PIB_Trim_CHainé_Millards_Fcfa!AQ16)*100</f>
        <v>144.54795294082814</v>
      </c>
      <c r="AR17" s="8">
        <f>(PIB_Trim_CRT_Milliards_FCFA!AR16/PIB_Trim_CHainé_Millards_Fcfa!AR16)*100</f>
        <v>146.06859527854147</v>
      </c>
      <c r="AS17" s="8">
        <f>(PIB_Trim_CRT_Milliards_FCFA!AS16/PIB_Trim_CHainé_Millards_Fcfa!AS16)*100</f>
        <v>111.77178293532441</v>
      </c>
      <c r="AT17" s="8">
        <f>(PIB_Trim_CRT_Milliards_FCFA!AT16/PIB_Trim_CHainé_Millards_Fcfa!AT16)*100</f>
        <v>103.40483899695147</v>
      </c>
      <c r="AU17" s="8">
        <f>(PIB_Trim_CRT_Milliards_FCFA!AU16/PIB_Trim_CHainé_Millards_Fcfa!AU16)*100</f>
        <v>101.85238129324136</v>
      </c>
      <c r="AV17" s="8">
        <f>(PIB_Trim_CRT_Milliards_FCFA!AV16/PIB_Trim_CHainé_Millards_Fcfa!AV16)*100</f>
        <v>96.376186195155583</v>
      </c>
      <c r="AW17" s="8">
        <f>(PIB_Trim_CRT_Milliards_FCFA!AW16/PIB_Trim_CHainé_Millards_Fcfa!AW16)*100</f>
        <v>99.017866990900089</v>
      </c>
      <c r="AX17" s="8">
        <f>(PIB_Trim_CRT_Milliards_FCFA!AX16/PIB_Trim_CHainé_Millards_Fcfa!AX16)*100</f>
        <v>103.84484418172674</v>
      </c>
      <c r="AY17" s="8">
        <f>(PIB_Trim_CRT_Milliards_FCFA!AY16/PIB_Trim_CHainé_Millards_Fcfa!AY16)*100</f>
        <v>106.44946056053313</v>
      </c>
      <c r="AZ17" s="8">
        <f>(PIB_Trim_CRT_Milliards_FCFA!AZ16/PIB_Trim_CHainé_Millards_Fcfa!AZ16)*100</f>
        <v>112.94148390205818</v>
      </c>
      <c r="BA17" s="8">
        <f>(PIB_Trim_CRT_Milliards_FCFA!BA16/PIB_Trim_CHainé_Millards_Fcfa!BA16)*100</f>
        <v>113.89860822921108</v>
      </c>
      <c r="BB17" s="8">
        <f>(PIB_Trim_CRT_Milliards_FCFA!BB16/PIB_Trim_CHainé_Millards_Fcfa!BB16)*100</f>
        <v>113.0927153493345</v>
      </c>
      <c r="BC17" s="8">
        <f>(PIB_Trim_CRT_Milliards_FCFA!BC16/PIB_Trim_CHainé_Millards_Fcfa!BC16)*100</f>
        <v>107.43233262805443</v>
      </c>
      <c r="BD17" s="8">
        <f>(PIB_Trim_CRT_Milliards_FCFA!BD16/PIB_Trim_CHainé_Millards_Fcfa!BD16)*100</f>
        <v>113.51569794518281</v>
      </c>
      <c r="BE17" s="8">
        <f>(PIB_Trim_CRT_Milliards_FCFA!BE16/PIB_Trim_CHainé_Millards_Fcfa!BE16)*100</f>
        <v>114.58272789180451</v>
      </c>
      <c r="BF17" s="8">
        <f>(PIB_Trim_CRT_Milliards_FCFA!BF16/PIB_Trim_CHainé_Millards_Fcfa!BF16)*100</f>
        <v>109.34139790966695</v>
      </c>
      <c r="BG17" s="8">
        <f>(PIB_Trim_CRT_Milliards_FCFA!BG16/PIB_Trim_CHainé_Millards_Fcfa!BG16)*100</f>
        <v>112.57376696167162</v>
      </c>
      <c r="BH17" s="8">
        <f>(PIB_Trim_CRT_Milliards_FCFA!BH16/PIB_Trim_CHainé_Millards_Fcfa!BH16)*100</f>
        <v>109.53275818687057</v>
      </c>
      <c r="BI17" s="8">
        <f>(PIB_Trim_CRT_Milliards_FCFA!BI16/PIB_Trim_CHainé_Millards_Fcfa!BI16)*100</f>
        <v>115.21965558169624</v>
      </c>
      <c r="BJ17" s="8">
        <f>(PIB_Trim_CRT_Milliards_FCFA!BJ16/PIB_Trim_CHainé_Millards_Fcfa!BJ16)*100</f>
        <v>114.07365292684513</v>
      </c>
      <c r="BK17" s="8">
        <f>(PIB_Trim_CRT_Milliards_FCFA!BK16/PIB_Trim_CHainé_Millards_Fcfa!BK16)*100</f>
        <v>114.27782401211388</v>
      </c>
      <c r="BL17" s="8">
        <f>(PIB_Trim_CRT_Milliards_FCFA!BL16/PIB_Trim_CHainé_Millards_Fcfa!BL16)*100</f>
        <v>111.47174195300229</v>
      </c>
      <c r="BM17" s="8">
        <f>(PIB_Trim_CRT_Milliards_FCFA!BM16/PIB_Trim_CHainé_Millards_Fcfa!BM16)*100</f>
        <v>115.92660205863486</v>
      </c>
      <c r="BN17" s="8">
        <f>(PIB_Trim_CRT_Milliards_FCFA!BN16/PIB_Trim_CHainé_Millards_Fcfa!BN16)*100</f>
        <v>111.05507789520412</v>
      </c>
      <c r="BO17" s="8">
        <f>(PIB_Trim_CRT_Milliards_FCFA!BO16/PIB_Trim_CHainé_Millards_Fcfa!BO16)*100</f>
        <v>108.16245223310261</v>
      </c>
      <c r="BP17" s="8">
        <f>(PIB_Trim_CRT_Milliards_FCFA!BP16/PIB_Trim_CHainé_Millards_Fcfa!BP16)*100</f>
        <v>107.19153282579516</v>
      </c>
      <c r="BQ17" s="8">
        <f>(PIB_Trim_CRT_Milliards_FCFA!BQ16/PIB_Trim_CHainé_Millards_Fcfa!BQ16)*100</f>
        <v>107.95310313659398</v>
      </c>
      <c r="BR17" s="8">
        <f>(PIB_Trim_CRT_Milliards_FCFA!BR16/PIB_Trim_CHainé_Millards_Fcfa!BR16)*100</f>
        <v>109.21303612825457</v>
      </c>
      <c r="BS17" s="8">
        <f>(PIB_Trim_CRT_Milliards_FCFA!BS16/PIB_Trim_CHainé_Millards_Fcfa!BS16)*100</f>
        <v>110.77157243237261</v>
      </c>
      <c r="BT17" s="8">
        <f>(PIB_Trim_CRT_Milliards_FCFA!BT16/PIB_Trim_CHainé_Millards_Fcfa!BT16)*100</f>
        <v>111.93938842538836</v>
      </c>
      <c r="BU17" s="8">
        <f>(PIB_Trim_CRT_Milliards_FCFA!BU16/PIB_Trim_CHainé_Millards_Fcfa!BU16)*100</f>
        <v>113.88284868558441</v>
      </c>
      <c r="BV17" s="8">
        <f>(PIB_Trim_CRT_Milliards_FCFA!BV16/PIB_Trim_CHainé_Millards_Fcfa!BV16)*100</f>
        <v>119.57030769265742</v>
      </c>
      <c r="BW17" s="8">
        <f>(PIB_Trim_CRT_Milliards_FCFA!BW16/PIB_Trim_CHainé_Millards_Fcfa!BW16)*100</f>
        <v>121.05719703549475</v>
      </c>
      <c r="BX17" s="8">
        <f>(PIB_Trim_CRT_Milliards_FCFA!BX16/PIB_Trim_CHainé_Millards_Fcfa!BX16)*100</f>
        <v>124.11249566292533</v>
      </c>
      <c r="BY17" s="8">
        <f>(PIB_Trim_CRT_Milliards_FCFA!BY16/PIB_Trim_CHainé_Millards_Fcfa!BY16)*100</f>
        <v>124.1836671973372</v>
      </c>
      <c r="BZ17" s="8">
        <f>(PIB_Trim_CRT_Milliards_FCFA!BZ16/PIB_Trim_CHainé_Millards_Fcfa!BZ16)*100</f>
        <v>117.34770780967605</v>
      </c>
      <c r="CA17" s="8">
        <f>(PIB_Trim_CRT_Milliards_FCFA!CA16/PIB_Trim_CHainé_Millards_Fcfa!CA16)*100</f>
        <v>121.94017971922977</v>
      </c>
      <c r="CB17" s="8">
        <f>(PIB_Trim_CRT_Milliards_FCFA!CB16/PIB_Trim_CHainé_Millards_Fcfa!CB16)*100</f>
        <v>128.60513294289197</v>
      </c>
      <c r="CC17" s="8">
        <f>(PIB_Trim_CRT_Milliards_FCFA!CC16/PIB_Trim_CHainé_Millards_Fcfa!CC16)*100</f>
        <v>132.46900275450258</v>
      </c>
      <c r="CD17" s="8">
        <f>(PIB_Trim_CRT_Milliards_FCFA!CD16/PIB_Trim_CHainé_Millards_Fcfa!CD16)*100</f>
        <v>129.43627793582607</v>
      </c>
      <c r="CE17" s="8">
        <f>(PIB_Trim_CRT_Milliards_FCFA!CE16/PIB_Trim_CHainé_Millards_Fcfa!CE16)*100</f>
        <v>137.22469449374356</v>
      </c>
      <c r="CF17" s="8">
        <f>(PIB_Trim_CRT_Milliards_FCFA!CF16/PIB_Trim_CHainé_Millards_Fcfa!CF16)*100</f>
        <v>147.48886844007768</v>
      </c>
      <c r="CG17" s="8">
        <f>(PIB_Trim_CRT_Milliards_FCFA!CG16/PIB_Trim_CHainé_Millards_Fcfa!CG16)*100</f>
        <v>152.23705296738143</v>
      </c>
      <c r="CH17" s="8">
        <f>(PIB_Trim_CRT_Milliards_FCFA!CH16/PIB_Trim_CHainé_Millards_Fcfa!CH16)*100</f>
        <v>148.41655907478668</v>
      </c>
      <c r="CI17" s="8">
        <f>(PIB_Trim_CRT_Milliards_FCFA!CI16/PIB_Trim_CHainé_Millards_Fcfa!CI16)*100</f>
        <v>158.30816882397875</v>
      </c>
      <c r="CJ17" s="8">
        <f>(PIB_Trim_CRT_Milliards_FCFA!CJ16/PIB_Trim_CHainé_Millards_Fcfa!CJ16)*100</f>
        <v>164.13063000168398</v>
      </c>
    </row>
    <row r="18" spans="1:88" x14ac:dyDescent="0.35">
      <c r="A18" s="7" t="s">
        <v>27</v>
      </c>
      <c r="B18" s="8">
        <f>(PIB_Trim_CRT_Milliards_FCFA!B17/PIB_Trim_CHainé_Millards_Fcfa!B17)*100</f>
        <v>48.825077952921831</v>
      </c>
      <c r="C18" s="8">
        <f>(PIB_Trim_CRT_Milliards_FCFA!C17/PIB_Trim_CHainé_Millards_Fcfa!C17)*100</f>
        <v>48.825077952921831</v>
      </c>
      <c r="D18" s="8">
        <f>(PIB_Trim_CRT_Milliards_FCFA!D17/PIB_Trim_CHainé_Millards_Fcfa!D17)*100</f>
        <v>48.825077952921831</v>
      </c>
      <c r="E18" s="8">
        <f>(PIB_Trim_CRT_Milliards_FCFA!E17/PIB_Trim_CHainé_Millards_Fcfa!E17)*100</f>
        <v>48.825077952921816</v>
      </c>
      <c r="F18" s="8">
        <f>(PIB_Trim_CRT_Milliards_FCFA!F17/PIB_Trim_CHainé_Millards_Fcfa!F17)*100</f>
        <v>48.903760939760602</v>
      </c>
      <c r="G18" s="8">
        <f>(PIB_Trim_CRT_Milliards_FCFA!G17/PIB_Trim_CHainé_Millards_Fcfa!G17)*100</f>
        <v>50.849601794619517</v>
      </c>
      <c r="H18" s="8">
        <f>(PIB_Trim_CRT_Milliards_FCFA!H17/PIB_Trim_CHainé_Millards_Fcfa!H17)*100</f>
        <v>53.785232481013267</v>
      </c>
      <c r="I18" s="8">
        <f>(PIB_Trim_CRT_Milliards_FCFA!I17/PIB_Trim_CHainé_Millards_Fcfa!I17)*100</f>
        <v>60.062786705391133</v>
      </c>
      <c r="J18" s="8">
        <f>(PIB_Trim_CRT_Milliards_FCFA!J17/PIB_Trim_CHainé_Millards_Fcfa!J17)*100</f>
        <v>70.401037761044279</v>
      </c>
      <c r="K18" s="8">
        <f>(PIB_Trim_CRT_Milliards_FCFA!K17/PIB_Trim_CHainé_Millards_Fcfa!K17)*100</f>
        <v>76.431448272316587</v>
      </c>
      <c r="L18" s="8">
        <f>(PIB_Trim_CRT_Milliards_FCFA!L17/PIB_Trim_CHainé_Millards_Fcfa!L17)*100</f>
        <v>81.449589451561621</v>
      </c>
      <c r="M18" s="8">
        <f>(PIB_Trim_CRT_Milliards_FCFA!M17/PIB_Trim_CHainé_Millards_Fcfa!M17)*100</f>
        <v>83.217762610285732</v>
      </c>
      <c r="N18" s="8">
        <f>(PIB_Trim_CRT_Milliards_FCFA!N17/PIB_Trim_CHainé_Millards_Fcfa!N17)*100</f>
        <v>79.629615397399803</v>
      </c>
      <c r="O18" s="8">
        <f>(PIB_Trim_CRT_Milliards_FCFA!O17/PIB_Trim_CHainé_Millards_Fcfa!O17)*100</f>
        <v>78.163976352794265</v>
      </c>
      <c r="P18" s="8">
        <f>(PIB_Trim_CRT_Milliards_FCFA!P17/PIB_Trim_CHainé_Millards_Fcfa!P17)*100</f>
        <v>74.469203219439379</v>
      </c>
      <c r="Q18" s="8">
        <f>(PIB_Trim_CRT_Milliards_FCFA!Q17/PIB_Trim_CHainé_Millards_Fcfa!Q17)*100</f>
        <v>72.375570864969745</v>
      </c>
      <c r="R18" s="8">
        <f>(PIB_Trim_CRT_Milliards_FCFA!R17/PIB_Trim_CHainé_Millards_Fcfa!R17)*100</f>
        <v>76.15274775091558</v>
      </c>
      <c r="S18" s="8">
        <f>(PIB_Trim_CRT_Milliards_FCFA!S17/PIB_Trim_CHainé_Millards_Fcfa!S17)*100</f>
        <v>78.15617259577941</v>
      </c>
      <c r="T18" s="8">
        <f>(PIB_Trim_CRT_Milliards_FCFA!T17/PIB_Trim_CHainé_Millards_Fcfa!T17)*100</f>
        <v>79.279367898506237</v>
      </c>
      <c r="U18" s="8">
        <f>(PIB_Trim_CRT_Milliards_FCFA!U17/PIB_Trim_CHainé_Millards_Fcfa!U17)*100</f>
        <v>81.801955932748299</v>
      </c>
      <c r="V18" s="8">
        <f>(PIB_Trim_CRT_Milliards_FCFA!V17/PIB_Trim_CHainé_Millards_Fcfa!V17)*100</f>
        <v>91.182952097242293</v>
      </c>
      <c r="W18" s="8">
        <f>(PIB_Trim_CRT_Milliards_FCFA!W17/PIB_Trim_CHainé_Millards_Fcfa!W17)*100</f>
        <v>97.621228674761952</v>
      </c>
      <c r="X18" s="8">
        <f>(PIB_Trim_CRT_Milliards_FCFA!X17/PIB_Trim_CHainé_Millards_Fcfa!X17)*100</f>
        <v>99.135726224993363</v>
      </c>
      <c r="Y18" s="8">
        <f>(PIB_Trim_CRT_Milliards_FCFA!Y17/PIB_Trim_CHainé_Millards_Fcfa!Y17)*100</f>
        <v>103.18499506334373</v>
      </c>
      <c r="Z18" s="8">
        <f>(PIB_Trim_CRT_Milliards_FCFA!Z17/PIB_Trim_CHainé_Millards_Fcfa!Z17)*100</f>
        <v>111.70344567551244</v>
      </c>
      <c r="AA18" s="8">
        <f>(PIB_Trim_CRT_Milliards_FCFA!AA17/PIB_Trim_CHainé_Millards_Fcfa!AA17)*100</f>
        <v>113.34247599943853</v>
      </c>
      <c r="AB18" s="8">
        <f>(PIB_Trim_CRT_Milliards_FCFA!AB17/PIB_Trim_CHainé_Millards_Fcfa!AB17)*100</f>
        <v>116.58488928162392</v>
      </c>
      <c r="AC18" s="8">
        <f>(PIB_Trim_CRT_Milliards_FCFA!AC17/PIB_Trim_CHainé_Millards_Fcfa!AC17)*100</f>
        <v>119.98270734537577</v>
      </c>
      <c r="AD18" s="8">
        <f>(PIB_Trim_CRT_Milliards_FCFA!AD17/PIB_Trim_CHainé_Millards_Fcfa!AD17)*100</f>
        <v>121.86589965027564</v>
      </c>
      <c r="AE18" s="8">
        <f>(PIB_Trim_CRT_Milliards_FCFA!AE17/PIB_Trim_CHainé_Millards_Fcfa!AE17)*100</f>
        <v>130.77617920300972</v>
      </c>
      <c r="AF18" s="8">
        <f>(PIB_Trim_CRT_Milliards_FCFA!AF17/PIB_Trim_CHainé_Millards_Fcfa!AF17)*100</f>
        <v>139.33702140911626</v>
      </c>
      <c r="AG18" s="8">
        <f>(PIB_Trim_CRT_Milliards_FCFA!AG17/PIB_Trim_CHainé_Millards_Fcfa!AG17)*100</f>
        <v>151.02239830429735</v>
      </c>
      <c r="AH18" s="8">
        <f>(PIB_Trim_CRT_Milliards_FCFA!AH17/PIB_Trim_CHainé_Millards_Fcfa!AH17)*100</f>
        <v>163.26491821586103</v>
      </c>
      <c r="AI18" s="8">
        <f>(PIB_Trim_CRT_Milliards_FCFA!AI17/PIB_Trim_CHainé_Millards_Fcfa!AI17)*100</f>
        <v>170.93951680804318</v>
      </c>
      <c r="AJ18" s="8">
        <f>(PIB_Trim_CRT_Milliards_FCFA!AJ17/PIB_Trim_CHainé_Millards_Fcfa!AJ17)*100</f>
        <v>170.79610352059927</v>
      </c>
      <c r="AK18" s="8">
        <f>(PIB_Trim_CRT_Milliards_FCFA!AK17/PIB_Trim_CHainé_Millards_Fcfa!AK17)*100</f>
        <v>161.18604327113204</v>
      </c>
      <c r="AL18" s="8">
        <f>(PIB_Trim_CRT_Milliards_FCFA!AL17/PIB_Trim_CHainé_Millards_Fcfa!AL17)*100</f>
        <v>138.13213350832436</v>
      </c>
      <c r="AM18" s="8">
        <f>(PIB_Trim_CRT_Milliards_FCFA!AM17/PIB_Trim_CHainé_Millards_Fcfa!AM17)*100</f>
        <v>118.99390047693556</v>
      </c>
      <c r="AN18" s="8">
        <f>(PIB_Trim_CRT_Milliards_FCFA!AN17/PIB_Trim_CHainé_Millards_Fcfa!AN17)*100</f>
        <v>103.32354178282841</v>
      </c>
      <c r="AO18" s="8">
        <f>(PIB_Trim_CRT_Milliards_FCFA!AO17/PIB_Trim_CHainé_Millards_Fcfa!AO17)*100</f>
        <v>93.306253555478733</v>
      </c>
      <c r="AP18" s="8">
        <f>(PIB_Trim_CRT_Milliards_FCFA!AP17/PIB_Trim_CHainé_Millards_Fcfa!AP17)*100</f>
        <v>98.806157282041013</v>
      </c>
      <c r="AQ18" s="8">
        <f>(PIB_Trim_CRT_Milliards_FCFA!AQ17/PIB_Trim_CHainé_Millards_Fcfa!AQ17)*100</f>
        <v>105.35994794775883</v>
      </c>
      <c r="AR18" s="8">
        <f>(PIB_Trim_CRT_Milliards_FCFA!AR17/PIB_Trim_CHainé_Millards_Fcfa!AR17)*100</f>
        <v>112.64085842936329</v>
      </c>
      <c r="AS18" s="8">
        <f>(PIB_Trim_CRT_Milliards_FCFA!AS17/PIB_Trim_CHainé_Millards_Fcfa!AS17)*100</f>
        <v>117.83640998110823</v>
      </c>
      <c r="AT18" s="8">
        <f>(PIB_Trim_CRT_Milliards_FCFA!AT17/PIB_Trim_CHainé_Millards_Fcfa!AT17)*100</f>
        <v>123.15259833448438</v>
      </c>
      <c r="AU18" s="8">
        <f>(PIB_Trim_CRT_Milliards_FCFA!AU17/PIB_Trim_CHainé_Millards_Fcfa!AU17)*100</f>
        <v>117.59650510400128</v>
      </c>
      <c r="AV18" s="8">
        <f>(PIB_Trim_CRT_Milliards_FCFA!AV17/PIB_Trim_CHainé_Millards_Fcfa!AV17)*100</f>
        <v>98.565220192498202</v>
      </c>
      <c r="AW18" s="8">
        <f>(PIB_Trim_CRT_Milliards_FCFA!AW17/PIB_Trim_CHainé_Millards_Fcfa!AW17)*100</f>
        <v>63.057471493128624</v>
      </c>
      <c r="AX18" s="8">
        <f>(PIB_Trim_CRT_Milliards_FCFA!AX17/PIB_Trim_CHainé_Millards_Fcfa!AX17)*100</f>
        <v>176.32229879869254</v>
      </c>
      <c r="AY18" s="8">
        <f>(PIB_Trim_CRT_Milliards_FCFA!AY17/PIB_Trim_CHainé_Millards_Fcfa!AY17)*100</f>
        <v>103.90572614541659</v>
      </c>
      <c r="AZ18" s="8">
        <f>(PIB_Trim_CRT_Milliards_FCFA!AZ17/PIB_Trim_CHainé_Millards_Fcfa!AZ17)*100</f>
        <v>62.189204745603966</v>
      </c>
      <c r="BA18" s="8">
        <f>(PIB_Trim_CRT_Milliards_FCFA!BA17/PIB_Trim_CHainé_Millards_Fcfa!BA17)*100</f>
        <v>54.320156129210673</v>
      </c>
      <c r="BB18" s="8">
        <f>(PIB_Trim_CRT_Milliards_FCFA!BB17/PIB_Trim_CHainé_Millards_Fcfa!BB17)*100</f>
        <v>79.764644873489559</v>
      </c>
      <c r="BC18" s="8">
        <f>(PIB_Trim_CRT_Milliards_FCFA!BC17/PIB_Trim_CHainé_Millards_Fcfa!BC17)*100</f>
        <v>94.594107132882272</v>
      </c>
      <c r="BD18" s="8">
        <f>(PIB_Trim_CRT_Milliards_FCFA!BD17/PIB_Trim_CHainé_Millards_Fcfa!BD17)*100</f>
        <v>101.06268495875923</v>
      </c>
      <c r="BE18" s="8">
        <f>(PIB_Trim_CRT_Milliards_FCFA!BE17/PIB_Trim_CHainé_Millards_Fcfa!BE17)*100</f>
        <v>103.08740068788578</v>
      </c>
      <c r="BF18" s="8">
        <f>(PIB_Trim_CRT_Milliards_FCFA!BF17/PIB_Trim_CHainé_Millards_Fcfa!BF17)*100</f>
        <v>98.278978242441212</v>
      </c>
      <c r="BG18" s="8">
        <f>(PIB_Trim_CRT_Milliards_FCFA!BG17/PIB_Trim_CHainé_Millards_Fcfa!BG17)*100</f>
        <v>94.281835970499145</v>
      </c>
      <c r="BH18" s="8">
        <f>(PIB_Trim_CRT_Milliards_FCFA!BH17/PIB_Trim_CHainé_Millards_Fcfa!BH17)*100</f>
        <v>94.134338053044388</v>
      </c>
      <c r="BI18" s="8">
        <f>(PIB_Trim_CRT_Milliards_FCFA!BI17/PIB_Trim_CHainé_Millards_Fcfa!BI17)*100</f>
        <v>92.984820149724726</v>
      </c>
      <c r="BJ18" s="8">
        <f>(PIB_Trim_CRT_Milliards_FCFA!BJ17/PIB_Trim_CHainé_Millards_Fcfa!BJ17)*100</f>
        <v>91.055556694098456</v>
      </c>
      <c r="BK18" s="8">
        <f>(PIB_Trim_CRT_Milliards_FCFA!BK17/PIB_Trim_CHainé_Millards_Fcfa!BK17)*100</f>
        <v>93.407249265782482</v>
      </c>
      <c r="BL18" s="8">
        <f>(PIB_Trim_CRT_Milliards_FCFA!BL17/PIB_Trim_CHainé_Millards_Fcfa!BL17)*100</f>
        <v>92.79011786451764</v>
      </c>
      <c r="BM18" s="8">
        <f>(PIB_Trim_CRT_Milliards_FCFA!BM17/PIB_Trim_CHainé_Millards_Fcfa!BM17)*100</f>
        <v>100.93857406101444</v>
      </c>
      <c r="BN18" s="8">
        <f>(PIB_Trim_CRT_Milliards_FCFA!BN17/PIB_Trim_CHainé_Millards_Fcfa!BN17)*100</f>
        <v>94.107988313761098</v>
      </c>
      <c r="BO18" s="8">
        <f>(PIB_Trim_CRT_Milliards_FCFA!BO17/PIB_Trim_CHainé_Millards_Fcfa!BO17)*100</f>
        <v>87.37162299322496</v>
      </c>
      <c r="BP18" s="8">
        <f>(PIB_Trim_CRT_Milliards_FCFA!BP17/PIB_Trim_CHainé_Millards_Fcfa!BP17)*100</f>
        <v>85.854416477658091</v>
      </c>
      <c r="BQ18" s="8">
        <f>(PIB_Trim_CRT_Milliards_FCFA!BQ17/PIB_Trim_CHainé_Millards_Fcfa!BQ17)*100</f>
        <v>84.869723142785332</v>
      </c>
      <c r="BR18" s="8">
        <f>(PIB_Trim_CRT_Milliards_FCFA!BR17/PIB_Trim_CHainé_Millards_Fcfa!BR17)*100</f>
        <v>85.695124141673119</v>
      </c>
      <c r="BS18" s="8">
        <f>(PIB_Trim_CRT_Milliards_FCFA!BS17/PIB_Trim_CHainé_Millards_Fcfa!BS17)*100</f>
        <v>83.882790777292541</v>
      </c>
      <c r="BT18" s="8">
        <f>(PIB_Trim_CRT_Milliards_FCFA!BT17/PIB_Trim_CHainé_Millards_Fcfa!BT17)*100</f>
        <v>79.753764057517714</v>
      </c>
      <c r="BU18" s="8">
        <f>(PIB_Trim_CRT_Milliards_FCFA!BU17/PIB_Trim_CHainé_Millards_Fcfa!BU17)*100</f>
        <v>73.741808132978036</v>
      </c>
      <c r="BV18" s="8">
        <f>(PIB_Trim_CRT_Milliards_FCFA!BV17/PIB_Trim_CHainé_Millards_Fcfa!BV17)*100</f>
        <v>67.606247980640774</v>
      </c>
      <c r="BW18" s="8">
        <f>(PIB_Trim_CRT_Milliards_FCFA!BW17/PIB_Trim_CHainé_Millards_Fcfa!BW17)*100</f>
        <v>76.517198512907385</v>
      </c>
      <c r="BX18" s="8">
        <f>(PIB_Trim_CRT_Milliards_FCFA!BX17/PIB_Trim_CHainé_Millards_Fcfa!BX17)*100</f>
        <v>85.777623583015441</v>
      </c>
      <c r="BY18" s="8">
        <f>(PIB_Trim_CRT_Milliards_FCFA!BY17/PIB_Trim_CHainé_Millards_Fcfa!BY17)*100</f>
        <v>85.342155822676546</v>
      </c>
      <c r="BZ18" s="8">
        <f>(PIB_Trim_CRT_Milliards_FCFA!BZ17/PIB_Trim_CHainé_Millards_Fcfa!BZ17)*100</f>
        <v>79.983660991167014</v>
      </c>
      <c r="CA18" s="8">
        <f>(PIB_Trim_CRT_Milliards_FCFA!CA17/PIB_Trim_CHainé_Millards_Fcfa!CA17)*100</f>
        <v>78.68082810350387</v>
      </c>
      <c r="CB18" s="8">
        <f>(PIB_Trim_CRT_Milliards_FCFA!CB17/PIB_Trim_CHainé_Millards_Fcfa!CB17)*100</f>
        <v>79.582677654348586</v>
      </c>
      <c r="CC18" s="8">
        <f>(PIB_Trim_CRT_Milliards_FCFA!CC17/PIB_Trim_CHainé_Millards_Fcfa!CC17)*100</f>
        <v>81.97075189280784</v>
      </c>
      <c r="CD18" s="8">
        <f>(PIB_Trim_CRT_Milliards_FCFA!CD17/PIB_Trim_CHainé_Millards_Fcfa!CD17)*100</f>
        <v>73.592282716686796</v>
      </c>
      <c r="CE18" s="8">
        <f>(PIB_Trim_CRT_Milliards_FCFA!CE17/PIB_Trim_CHainé_Millards_Fcfa!CE17)*100</f>
        <v>67.541431416449754</v>
      </c>
      <c r="CF18" s="8">
        <f>(PIB_Trim_CRT_Milliards_FCFA!CF17/PIB_Trim_CHainé_Millards_Fcfa!CF17)*100</f>
        <v>63.703376444722082</v>
      </c>
      <c r="CG18" s="8">
        <f>(PIB_Trim_CRT_Milliards_FCFA!CG17/PIB_Trim_CHainé_Millards_Fcfa!CG17)*100</f>
        <v>60.600861315743025</v>
      </c>
      <c r="CH18" s="8">
        <f>(PIB_Trim_CRT_Milliards_FCFA!CH17/PIB_Trim_CHainé_Millards_Fcfa!CH17)*100</f>
        <v>54.059671853738287</v>
      </c>
      <c r="CI18" s="8">
        <f>(PIB_Trim_CRT_Milliards_FCFA!CI17/PIB_Trim_CHainé_Millards_Fcfa!CI17)*100</f>
        <v>44.705504450410764</v>
      </c>
      <c r="CJ18" s="8">
        <f>(PIB_Trim_CRT_Milliards_FCFA!CJ17/PIB_Trim_CHainé_Millards_Fcfa!CJ17)*100</f>
        <v>49.15150372527313</v>
      </c>
    </row>
    <row r="19" spans="1:88" x14ac:dyDescent="0.35">
      <c r="A19" s="7" t="s">
        <v>28</v>
      </c>
      <c r="B19" s="8">
        <f>(PIB_Trim_CRT_Milliards_FCFA!B18/PIB_Trim_CHainé_Millards_Fcfa!B18)*100</f>
        <v>115.288883529516</v>
      </c>
      <c r="C19" s="8">
        <f>(PIB_Trim_CRT_Milliards_FCFA!C18/PIB_Trim_CHainé_Millards_Fcfa!C18)*100</f>
        <v>115.28888352951606</v>
      </c>
      <c r="D19" s="8">
        <f>(PIB_Trim_CRT_Milliards_FCFA!D18/PIB_Trim_CHainé_Millards_Fcfa!D18)*100</f>
        <v>115.28888352951603</v>
      </c>
      <c r="E19" s="8">
        <f>(PIB_Trim_CRT_Milliards_FCFA!E18/PIB_Trim_CHainé_Millards_Fcfa!E18)*100</f>
        <v>115.28888352951603</v>
      </c>
      <c r="F19" s="8">
        <f>(PIB_Trim_CRT_Milliards_FCFA!F18/PIB_Trim_CHainé_Millards_Fcfa!F18)*100</f>
        <v>120.16769727732107</v>
      </c>
      <c r="G19" s="8">
        <f>(PIB_Trim_CRT_Milliards_FCFA!G18/PIB_Trim_CHainé_Millards_Fcfa!G18)*100</f>
        <v>120.5186263582649</v>
      </c>
      <c r="H19" s="8">
        <f>(PIB_Trim_CRT_Milliards_FCFA!H18/PIB_Trim_CHainé_Millards_Fcfa!H18)*100</f>
        <v>127.62330925383698</v>
      </c>
      <c r="I19" s="8">
        <f>(PIB_Trim_CRT_Milliards_FCFA!I18/PIB_Trim_CHainé_Millards_Fcfa!I18)*100</f>
        <v>138.07208462913471</v>
      </c>
      <c r="J19" s="8">
        <f>(PIB_Trim_CRT_Milliards_FCFA!J18/PIB_Trim_CHainé_Millards_Fcfa!J18)*100</f>
        <v>154.04790702423165</v>
      </c>
      <c r="K19" s="8">
        <f>(PIB_Trim_CRT_Milliards_FCFA!K18/PIB_Trim_CHainé_Millards_Fcfa!K18)*100</f>
        <v>163.5490849231858</v>
      </c>
      <c r="L19" s="8">
        <f>(PIB_Trim_CRT_Milliards_FCFA!L18/PIB_Trim_CHainé_Millards_Fcfa!L18)*100</f>
        <v>169.30907925238515</v>
      </c>
      <c r="M19" s="8">
        <f>(PIB_Trim_CRT_Milliards_FCFA!M18/PIB_Trim_CHainé_Millards_Fcfa!M18)*100</f>
        <v>169.48598183835583</v>
      </c>
      <c r="N19" s="8">
        <f>(PIB_Trim_CRT_Milliards_FCFA!N18/PIB_Trim_CHainé_Millards_Fcfa!N18)*100</f>
        <v>164.0233404681145</v>
      </c>
      <c r="O19" s="8">
        <f>(PIB_Trim_CRT_Milliards_FCFA!O18/PIB_Trim_CHainé_Millards_Fcfa!O18)*100</f>
        <v>163.40515157031669</v>
      </c>
      <c r="P19" s="8">
        <f>(PIB_Trim_CRT_Milliards_FCFA!P18/PIB_Trim_CHainé_Millards_Fcfa!P18)*100</f>
        <v>159.23018171403911</v>
      </c>
      <c r="Q19" s="8">
        <f>(PIB_Trim_CRT_Milliards_FCFA!Q18/PIB_Trim_CHainé_Millards_Fcfa!Q18)*100</f>
        <v>160.25521808153059</v>
      </c>
      <c r="R19" s="8">
        <f>(PIB_Trim_CRT_Milliards_FCFA!R18/PIB_Trim_CHainé_Millards_Fcfa!R18)*100</f>
        <v>181.70496334118357</v>
      </c>
      <c r="S19" s="8">
        <f>(PIB_Trim_CRT_Milliards_FCFA!S18/PIB_Trim_CHainé_Millards_Fcfa!S18)*100</f>
        <v>194.18902390679952</v>
      </c>
      <c r="T19" s="8">
        <f>(PIB_Trim_CRT_Milliards_FCFA!T18/PIB_Trim_CHainé_Millards_Fcfa!T18)*100</f>
        <v>180.74790565605866</v>
      </c>
      <c r="U19" s="8">
        <f>(PIB_Trim_CRT_Milliards_FCFA!U18/PIB_Trim_CHainé_Millards_Fcfa!U18)*100</f>
        <v>181.14515966358758</v>
      </c>
      <c r="V19" s="8">
        <f>(PIB_Trim_CRT_Milliards_FCFA!V18/PIB_Trim_CHainé_Millards_Fcfa!V18)*100</f>
        <v>197.32602316080329</v>
      </c>
      <c r="W19" s="8">
        <f>(PIB_Trim_CRT_Milliards_FCFA!W18/PIB_Trim_CHainé_Millards_Fcfa!W18)*100</f>
        <v>208.8271106089183</v>
      </c>
      <c r="X19" s="8">
        <f>(PIB_Trim_CRT_Milliards_FCFA!X18/PIB_Trim_CHainé_Millards_Fcfa!X18)*100</f>
        <v>200.5594198370494</v>
      </c>
      <c r="Y19" s="8">
        <f>(PIB_Trim_CRT_Milliards_FCFA!Y18/PIB_Trim_CHainé_Millards_Fcfa!Y18)*100</f>
        <v>213.07673119426232</v>
      </c>
      <c r="Z19" s="8">
        <f>(PIB_Trim_CRT_Milliards_FCFA!Z18/PIB_Trim_CHainé_Millards_Fcfa!Z18)*100</f>
        <v>229.85382435636512</v>
      </c>
      <c r="AA19" s="8">
        <f>(PIB_Trim_CRT_Milliards_FCFA!AA18/PIB_Trim_CHainé_Millards_Fcfa!AA18)*100</f>
        <v>243.92122640402332</v>
      </c>
      <c r="AB19" s="8">
        <f>(PIB_Trim_CRT_Milliards_FCFA!AB18/PIB_Trim_CHainé_Millards_Fcfa!AB18)*100</f>
        <v>243.81103395965513</v>
      </c>
      <c r="AC19" s="8">
        <f>(PIB_Trim_CRT_Milliards_FCFA!AC18/PIB_Trim_CHainé_Millards_Fcfa!AC18)*100</f>
        <v>255.97747045823911</v>
      </c>
      <c r="AD19" s="8">
        <f>(PIB_Trim_CRT_Milliards_FCFA!AD18/PIB_Trim_CHainé_Millards_Fcfa!AD18)*100</f>
        <v>266.80854500767373</v>
      </c>
      <c r="AE19" s="8">
        <f>(PIB_Trim_CRT_Milliards_FCFA!AE18/PIB_Trim_CHainé_Millards_Fcfa!AE18)*100</f>
        <v>275.43106552487421</v>
      </c>
      <c r="AF19" s="8">
        <f>(PIB_Trim_CRT_Milliards_FCFA!AF18/PIB_Trim_CHainé_Millards_Fcfa!AF18)*100</f>
        <v>279.20224417324147</v>
      </c>
      <c r="AG19" s="8">
        <f>(PIB_Trim_CRT_Milliards_FCFA!AG18/PIB_Trim_CHainé_Millards_Fcfa!AG18)*100</f>
        <v>281.40089530048965</v>
      </c>
      <c r="AH19" s="8">
        <f>(PIB_Trim_CRT_Milliards_FCFA!AH18/PIB_Trim_CHainé_Millards_Fcfa!AH18)*100</f>
        <v>285.1856068736426</v>
      </c>
      <c r="AI19" s="8">
        <f>(PIB_Trim_CRT_Milliards_FCFA!AI18/PIB_Trim_CHainé_Millards_Fcfa!AI18)*100</f>
        <v>279.27904807939916</v>
      </c>
      <c r="AJ19" s="8">
        <f>(PIB_Trim_CRT_Milliards_FCFA!AJ18/PIB_Trim_CHainé_Millards_Fcfa!AJ18)*100</f>
        <v>267.24796248302465</v>
      </c>
      <c r="AK19" s="8">
        <f>(PIB_Trim_CRT_Milliards_FCFA!AK18/PIB_Trim_CHainé_Millards_Fcfa!AK18)*100</f>
        <v>250.90526943952261</v>
      </c>
      <c r="AL19" s="8">
        <f>(PIB_Trim_CRT_Milliards_FCFA!AL18/PIB_Trim_CHainé_Millards_Fcfa!AL18)*100</f>
        <v>233.27249254132116</v>
      </c>
      <c r="AM19" s="8">
        <f>(PIB_Trim_CRT_Milliards_FCFA!AM18/PIB_Trim_CHainé_Millards_Fcfa!AM18)*100</f>
        <v>216.56968723095008</v>
      </c>
      <c r="AN19" s="8">
        <f>(PIB_Trim_CRT_Milliards_FCFA!AN18/PIB_Trim_CHainé_Millards_Fcfa!AN18)*100</f>
        <v>204.53506107686437</v>
      </c>
      <c r="AO19" s="8">
        <f>(PIB_Trim_CRT_Milliards_FCFA!AO18/PIB_Trim_CHainé_Millards_Fcfa!AO18)*100</f>
        <v>199.54034992926961</v>
      </c>
      <c r="AP19" s="8">
        <f>(PIB_Trim_CRT_Milliards_FCFA!AP18/PIB_Trim_CHainé_Millards_Fcfa!AP18)*100</f>
        <v>202.10352424775616</v>
      </c>
      <c r="AQ19" s="8">
        <f>(PIB_Trim_CRT_Milliards_FCFA!AQ18/PIB_Trim_CHainé_Millards_Fcfa!AQ18)*100</f>
        <v>200.82334971645088</v>
      </c>
      <c r="AR19" s="8">
        <f>(PIB_Trim_CRT_Milliards_FCFA!AR18/PIB_Trim_CHainé_Millards_Fcfa!AR18)*100</f>
        <v>188.71104083998156</v>
      </c>
      <c r="AS19" s="8">
        <f>(PIB_Trim_CRT_Milliards_FCFA!AS18/PIB_Trim_CHainé_Millards_Fcfa!AS18)*100</f>
        <v>163.54940634790574</v>
      </c>
      <c r="AT19" s="8">
        <f>(PIB_Trim_CRT_Milliards_FCFA!AT18/PIB_Trim_CHainé_Millards_Fcfa!AT18)*100</f>
        <v>131.57806405461702</v>
      </c>
      <c r="AU19" s="8">
        <f>(PIB_Trim_CRT_Milliards_FCFA!AU18/PIB_Trim_CHainé_Millards_Fcfa!AU18)*100</f>
        <v>99.067631511137947</v>
      </c>
      <c r="AV19" s="8">
        <f>(PIB_Trim_CRT_Milliards_FCFA!AV18/PIB_Trim_CHainé_Millards_Fcfa!AV18)*100</f>
        <v>84.729282270505422</v>
      </c>
      <c r="AW19" s="8">
        <f>(PIB_Trim_CRT_Milliards_FCFA!AW18/PIB_Trim_CHainé_Millards_Fcfa!AW18)*100</f>
        <v>81.627982671062099</v>
      </c>
      <c r="AX19" s="8">
        <f>(PIB_Trim_CRT_Milliards_FCFA!AX18/PIB_Trim_CHainé_Millards_Fcfa!AX18)*100</f>
        <v>92.54262453220521</v>
      </c>
      <c r="AY19" s="8">
        <f>(PIB_Trim_CRT_Milliards_FCFA!AY18/PIB_Trim_CHainé_Millards_Fcfa!AY18)*100</f>
        <v>93.266429445955126</v>
      </c>
      <c r="AZ19" s="8">
        <f>(PIB_Trim_CRT_Milliards_FCFA!AZ18/PIB_Trim_CHainé_Millards_Fcfa!AZ18)*100</f>
        <v>94.546439030034335</v>
      </c>
      <c r="BA19" s="8">
        <f>(PIB_Trim_CRT_Milliards_FCFA!BA18/PIB_Trim_CHainé_Millards_Fcfa!BA18)*100</f>
        <v>96.504419417043536</v>
      </c>
      <c r="BB19" s="8">
        <f>(PIB_Trim_CRT_Milliards_FCFA!BB18/PIB_Trim_CHainé_Millards_Fcfa!BB18)*100</f>
        <v>100.83634737169196</v>
      </c>
      <c r="BC19" s="8">
        <f>(PIB_Trim_CRT_Milliards_FCFA!BC18/PIB_Trim_CHainé_Millards_Fcfa!BC18)*100</f>
        <v>108.38353200045414</v>
      </c>
      <c r="BD19" s="8">
        <f>(PIB_Trim_CRT_Milliards_FCFA!BD18/PIB_Trim_CHainé_Millards_Fcfa!BD18)*100</f>
        <v>103.94881077923186</v>
      </c>
      <c r="BE19" s="8">
        <f>(PIB_Trim_CRT_Milliards_FCFA!BE18/PIB_Trim_CHainé_Millards_Fcfa!BE18)*100</f>
        <v>96.529914129271489</v>
      </c>
      <c r="BF19" s="8">
        <f>(PIB_Trim_CRT_Milliards_FCFA!BF18/PIB_Trim_CHainé_Millards_Fcfa!BF18)*100</f>
        <v>99.333009944288904</v>
      </c>
      <c r="BG19" s="8">
        <f>(PIB_Trim_CRT_Milliards_FCFA!BG18/PIB_Trim_CHainé_Millards_Fcfa!BG18)*100</f>
        <v>102.61880423446945</v>
      </c>
      <c r="BH19" s="8">
        <f>(PIB_Trim_CRT_Milliards_FCFA!BH18/PIB_Trim_CHainé_Millards_Fcfa!BH18)*100</f>
        <v>108.44172148227074</v>
      </c>
      <c r="BI19" s="8">
        <f>(PIB_Trim_CRT_Milliards_FCFA!BI18/PIB_Trim_CHainé_Millards_Fcfa!BI18)*100</f>
        <v>107.68009268219699</v>
      </c>
      <c r="BJ19" s="8">
        <f>(PIB_Trim_CRT_Milliards_FCFA!BJ18/PIB_Trim_CHainé_Millards_Fcfa!BJ18)*100</f>
        <v>110.43773132655994</v>
      </c>
      <c r="BK19" s="8">
        <f>(PIB_Trim_CRT_Milliards_FCFA!BK18/PIB_Trim_CHainé_Millards_Fcfa!BK18)*100</f>
        <v>110.05522764453406</v>
      </c>
      <c r="BL19" s="8">
        <f>(PIB_Trim_CRT_Milliards_FCFA!BL18/PIB_Trim_CHainé_Millards_Fcfa!BL18)*100</f>
        <v>106.52955715426103</v>
      </c>
      <c r="BM19" s="8">
        <f>(PIB_Trim_CRT_Milliards_FCFA!BM18/PIB_Trim_CHainé_Millards_Fcfa!BM18)*100</f>
        <v>70.786287441943443</v>
      </c>
      <c r="BN19" s="8">
        <f>(PIB_Trim_CRT_Milliards_FCFA!BN18/PIB_Trim_CHainé_Millards_Fcfa!BN18)*100</f>
        <v>97.869611174153633</v>
      </c>
      <c r="BO19" s="8">
        <f>(PIB_Trim_CRT_Milliards_FCFA!BO18/PIB_Trim_CHainé_Millards_Fcfa!BO18)*100</f>
        <v>94.485031637547806</v>
      </c>
      <c r="BP19" s="8">
        <f>(PIB_Trim_CRT_Milliards_FCFA!BP18/PIB_Trim_CHainé_Millards_Fcfa!BP18)*100</f>
        <v>90.513006775737736</v>
      </c>
      <c r="BQ19" s="8">
        <f>(PIB_Trim_CRT_Milliards_FCFA!BQ18/PIB_Trim_CHainé_Millards_Fcfa!BQ18)*100</f>
        <v>89.545407128565628</v>
      </c>
      <c r="BR19" s="8">
        <f>(PIB_Trim_CRT_Milliards_FCFA!BR18/PIB_Trim_CHainé_Millards_Fcfa!BR18)*100</f>
        <v>92.281244946118747</v>
      </c>
      <c r="BS19" s="8">
        <f>(PIB_Trim_CRT_Milliards_FCFA!BS18/PIB_Trim_CHainé_Millards_Fcfa!BS18)*100</f>
        <v>93.681074785209844</v>
      </c>
      <c r="BT19" s="8">
        <f>(PIB_Trim_CRT_Milliards_FCFA!BT18/PIB_Trim_CHainé_Millards_Fcfa!BT18)*100</f>
        <v>94.108638249445065</v>
      </c>
      <c r="BU19" s="8">
        <f>(PIB_Trim_CRT_Milliards_FCFA!BU18/PIB_Trim_CHainé_Millards_Fcfa!BU18)*100</f>
        <v>93.625670249525456</v>
      </c>
      <c r="BV19" s="8">
        <f>(PIB_Trim_CRT_Milliards_FCFA!BV18/PIB_Trim_CHainé_Millards_Fcfa!BV18)*100</f>
        <v>91.342112537142299</v>
      </c>
      <c r="BW19" s="8">
        <f>(PIB_Trim_CRT_Milliards_FCFA!BW18/PIB_Trim_CHainé_Millards_Fcfa!BW18)*100</f>
        <v>90.376023299582855</v>
      </c>
      <c r="BX19" s="8">
        <f>(PIB_Trim_CRT_Milliards_FCFA!BX18/PIB_Trim_CHainé_Millards_Fcfa!BX18)*100</f>
        <v>104.24323476499009</v>
      </c>
      <c r="BY19" s="8">
        <f>(PIB_Trim_CRT_Milliards_FCFA!BY18/PIB_Trim_CHainé_Millards_Fcfa!BY18)*100</f>
        <v>107.86221985385582</v>
      </c>
      <c r="BZ19" s="8">
        <f>(PIB_Trim_CRT_Milliards_FCFA!BZ18/PIB_Trim_CHainé_Millards_Fcfa!BZ18)*100</f>
        <v>100.62239821819601</v>
      </c>
      <c r="CA19" s="8">
        <f>(PIB_Trim_CRT_Milliards_FCFA!CA18/PIB_Trim_CHainé_Millards_Fcfa!CA18)*100</f>
        <v>101.45298237818308</v>
      </c>
      <c r="CB19" s="8">
        <f>(PIB_Trim_CRT_Milliards_FCFA!CB18/PIB_Trim_CHainé_Millards_Fcfa!CB18)*100</f>
        <v>107.04933931357397</v>
      </c>
      <c r="CC19" s="8">
        <f>(PIB_Trim_CRT_Milliards_FCFA!CC18/PIB_Trim_CHainé_Millards_Fcfa!CC18)*100</f>
        <v>108.76819282785988</v>
      </c>
      <c r="CD19" s="8">
        <f>(PIB_Trim_CRT_Milliards_FCFA!CD18/PIB_Trim_CHainé_Millards_Fcfa!CD18)*100</f>
        <v>97.114097690221811</v>
      </c>
      <c r="CE19" s="8">
        <f>(PIB_Trim_CRT_Milliards_FCFA!CE18/PIB_Trim_CHainé_Millards_Fcfa!CE18)*100</f>
        <v>100.23816997891831</v>
      </c>
      <c r="CF19" s="8">
        <f>(PIB_Trim_CRT_Milliards_FCFA!CF18/PIB_Trim_CHainé_Millards_Fcfa!CF18)*100</f>
        <v>115.84055050479132</v>
      </c>
      <c r="CG19" s="8">
        <f>(PIB_Trim_CRT_Milliards_FCFA!CG18/PIB_Trim_CHainé_Millards_Fcfa!CG18)*100</f>
        <v>121.16551518988008</v>
      </c>
      <c r="CH19" s="8">
        <f>(PIB_Trim_CRT_Milliards_FCFA!CH18/PIB_Trim_CHainé_Millards_Fcfa!CH18)*100</f>
        <v>102.27950636675101</v>
      </c>
      <c r="CI19" s="8">
        <f>(PIB_Trim_CRT_Milliards_FCFA!CI18/PIB_Trim_CHainé_Millards_Fcfa!CI18)*100</f>
        <v>104.1348730378711</v>
      </c>
      <c r="CJ19" s="8">
        <f>(PIB_Trim_CRT_Milliards_FCFA!CJ18/PIB_Trim_CHainé_Millards_Fcfa!CJ18)*100</f>
        <v>109.45929734401713</v>
      </c>
    </row>
    <row r="20" spans="1:88" x14ac:dyDescent="0.35">
      <c r="A20" s="7" t="s">
        <v>29</v>
      </c>
      <c r="B20" s="8">
        <f>(PIB_Trim_CRT_Milliards_FCFA!B19/PIB_Trim_CHainé_Millards_Fcfa!B19)*100</f>
        <v>142.5619043650027</v>
      </c>
      <c r="C20" s="8">
        <f>(PIB_Trim_CRT_Milliards_FCFA!C19/PIB_Trim_CHainé_Millards_Fcfa!C19)*100</f>
        <v>142.5619043650027</v>
      </c>
      <c r="D20" s="8">
        <f>(PIB_Trim_CRT_Milliards_FCFA!D19/PIB_Trim_CHainé_Millards_Fcfa!D19)*100</f>
        <v>142.5619043650027</v>
      </c>
      <c r="E20" s="8">
        <f>(PIB_Trim_CRT_Milliards_FCFA!E19/PIB_Trim_CHainé_Millards_Fcfa!E19)*100</f>
        <v>142.5619043650027</v>
      </c>
      <c r="F20" s="8">
        <f>(PIB_Trim_CRT_Milliards_FCFA!F19/PIB_Trim_CHainé_Millards_Fcfa!F19)*100</f>
        <v>145.15871959186282</v>
      </c>
      <c r="G20" s="8">
        <f>(PIB_Trim_CRT_Milliards_FCFA!G19/PIB_Trim_CHainé_Millards_Fcfa!G19)*100</f>
        <v>146.86211796295103</v>
      </c>
      <c r="H20" s="8">
        <f>(PIB_Trim_CRT_Milliards_FCFA!H19/PIB_Trim_CHainé_Millards_Fcfa!H19)*100</f>
        <v>147.83978239067034</v>
      </c>
      <c r="I20" s="8">
        <f>(PIB_Trim_CRT_Milliards_FCFA!I19/PIB_Trim_CHainé_Millards_Fcfa!I19)*100</f>
        <v>144.37715189096582</v>
      </c>
      <c r="J20" s="8">
        <f>(PIB_Trim_CRT_Milliards_FCFA!J19/PIB_Trim_CHainé_Millards_Fcfa!J19)*100</f>
        <v>138.97624321731845</v>
      </c>
      <c r="K20" s="8">
        <f>(PIB_Trim_CRT_Milliards_FCFA!K19/PIB_Trim_CHainé_Millards_Fcfa!K19)*100</f>
        <v>136.16897208877648</v>
      </c>
      <c r="L20" s="8">
        <f>(PIB_Trim_CRT_Milliards_FCFA!L19/PIB_Trim_CHainé_Millards_Fcfa!L19)*100</f>
        <v>135.55851608657653</v>
      </c>
      <c r="M20" s="8">
        <f>(PIB_Trim_CRT_Milliards_FCFA!M19/PIB_Trim_CHainé_Millards_Fcfa!M19)*100</f>
        <v>135.53010185606206</v>
      </c>
      <c r="N20" s="8">
        <f>(PIB_Trim_CRT_Milliards_FCFA!N19/PIB_Trim_CHainé_Millards_Fcfa!N19)*100</f>
        <v>137.38791084609721</v>
      </c>
      <c r="O20" s="8">
        <f>(PIB_Trim_CRT_Milliards_FCFA!O19/PIB_Trim_CHainé_Millards_Fcfa!O19)*100</f>
        <v>136.99383273857322</v>
      </c>
      <c r="P20" s="8">
        <f>(PIB_Trim_CRT_Milliards_FCFA!P19/PIB_Trim_CHainé_Millards_Fcfa!P19)*100</f>
        <v>132.02213480573394</v>
      </c>
      <c r="Q20" s="8">
        <f>(PIB_Trim_CRT_Milliards_FCFA!Q19/PIB_Trim_CHainé_Millards_Fcfa!Q19)*100</f>
        <v>126.47559538825087</v>
      </c>
      <c r="R20" s="8">
        <f>(PIB_Trim_CRT_Milliards_FCFA!R19/PIB_Trim_CHainé_Millards_Fcfa!R19)*100</f>
        <v>118.71782558224385</v>
      </c>
      <c r="S20" s="8">
        <f>(PIB_Trim_CRT_Milliards_FCFA!S19/PIB_Trim_CHainé_Millards_Fcfa!S19)*100</f>
        <v>117.18650717155946</v>
      </c>
      <c r="T20" s="8">
        <f>(PIB_Trim_CRT_Milliards_FCFA!T19/PIB_Trim_CHainé_Millards_Fcfa!T19)*100</f>
        <v>122.8679346652798</v>
      </c>
      <c r="U20" s="8">
        <f>(PIB_Trim_CRT_Milliards_FCFA!U19/PIB_Trim_CHainé_Millards_Fcfa!U19)*100</f>
        <v>114.08878670557945</v>
      </c>
      <c r="V20" s="8">
        <f>(PIB_Trim_CRT_Milliards_FCFA!V19/PIB_Trim_CHainé_Millards_Fcfa!V19)*100</f>
        <v>117.84909069882245</v>
      </c>
      <c r="W20" s="8">
        <f>(PIB_Trim_CRT_Milliards_FCFA!W19/PIB_Trim_CHainé_Millards_Fcfa!W19)*100</f>
        <v>115.38002139681976</v>
      </c>
      <c r="X20" s="8">
        <f>(PIB_Trim_CRT_Milliards_FCFA!X19/PIB_Trim_CHainé_Millards_Fcfa!X19)*100</f>
        <v>117.88179403690813</v>
      </c>
      <c r="Y20" s="8">
        <f>(PIB_Trim_CRT_Milliards_FCFA!Y19/PIB_Trim_CHainé_Millards_Fcfa!Y19)*100</f>
        <v>120.03013908826688</v>
      </c>
      <c r="Z20" s="8">
        <f>(PIB_Trim_CRT_Milliards_FCFA!Z19/PIB_Trim_CHainé_Millards_Fcfa!Z19)*100</f>
        <v>117.32186370095776</v>
      </c>
      <c r="AA20" s="8">
        <f>(PIB_Trim_CRT_Milliards_FCFA!AA19/PIB_Trim_CHainé_Millards_Fcfa!AA19)*100</f>
        <v>117.03395306376301</v>
      </c>
      <c r="AB20" s="8">
        <f>(PIB_Trim_CRT_Milliards_FCFA!AB19/PIB_Trim_CHainé_Millards_Fcfa!AB19)*100</f>
        <v>116.36851071582699</v>
      </c>
      <c r="AC20" s="8">
        <f>(PIB_Trim_CRT_Milliards_FCFA!AC19/PIB_Trim_CHainé_Millards_Fcfa!AC19)*100</f>
        <v>117.47033542079205</v>
      </c>
      <c r="AD20" s="8">
        <f>(PIB_Trim_CRT_Milliards_FCFA!AD19/PIB_Trim_CHainé_Millards_Fcfa!AD19)*100</f>
        <v>116.9015441442248</v>
      </c>
      <c r="AE20" s="8">
        <f>(PIB_Trim_CRT_Milliards_FCFA!AE19/PIB_Trim_CHainé_Millards_Fcfa!AE19)*100</f>
        <v>116.04556748919713</v>
      </c>
      <c r="AF20" s="8">
        <f>(PIB_Trim_CRT_Milliards_FCFA!AF19/PIB_Trim_CHainé_Millards_Fcfa!AF19)*100</f>
        <v>112.40263301455906</v>
      </c>
      <c r="AG20" s="8">
        <f>(PIB_Trim_CRT_Milliards_FCFA!AG19/PIB_Trim_CHainé_Millards_Fcfa!AG19)*100</f>
        <v>106.93821324062816</v>
      </c>
      <c r="AH20" s="8">
        <f>(PIB_Trim_CRT_Milliards_FCFA!AH19/PIB_Trim_CHainé_Millards_Fcfa!AH19)*100</f>
        <v>100.5354515919369</v>
      </c>
      <c r="AI20" s="8">
        <f>(PIB_Trim_CRT_Milliards_FCFA!AI19/PIB_Trim_CHainé_Millards_Fcfa!AI19)*100</f>
        <v>95.576395017248757</v>
      </c>
      <c r="AJ20" s="8">
        <f>(PIB_Trim_CRT_Milliards_FCFA!AJ19/PIB_Trim_CHainé_Millards_Fcfa!AJ19)*100</f>
        <v>91.152680280374042</v>
      </c>
      <c r="AK20" s="8">
        <f>(PIB_Trim_CRT_Milliards_FCFA!AK19/PIB_Trim_CHainé_Millards_Fcfa!AK19)*100</f>
        <v>92.751618056557987</v>
      </c>
      <c r="AL20" s="8">
        <f>(PIB_Trim_CRT_Milliards_FCFA!AL19/PIB_Trim_CHainé_Millards_Fcfa!AL19)*100</f>
        <v>95.537473468337581</v>
      </c>
      <c r="AM20" s="8">
        <f>(PIB_Trim_CRT_Milliards_FCFA!AM19/PIB_Trim_CHainé_Millards_Fcfa!AM19)*100</f>
        <v>110.2039211489751</v>
      </c>
      <c r="AN20" s="8">
        <f>(PIB_Trim_CRT_Milliards_FCFA!AN19/PIB_Trim_CHainé_Millards_Fcfa!AN19)*100</f>
        <v>113.52588879230197</v>
      </c>
      <c r="AO20" s="8">
        <f>(PIB_Trim_CRT_Milliards_FCFA!AO19/PIB_Trim_CHainé_Millards_Fcfa!AO19)*100</f>
        <v>116.11143400200284</v>
      </c>
      <c r="AP20" s="8">
        <f>(PIB_Trim_CRT_Milliards_FCFA!AP19/PIB_Trim_CHainé_Millards_Fcfa!AP19)*100</f>
        <v>91.151339340351953</v>
      </c>
      <c r="AQ20" s="8">
        <f>(PIB_Trim_CRT_Milliards_FCFA!AQ19/PIB_Trim_CHainé_Millards_Fcfa!AQ19)*100</f>
        <v>94.063367397682043</v>
      </c>
      <c r="AR20" s="8">
        <f>(PIB_Trim_CRT_Milliards_FCFA!AR19/PIB_Trim_CHainé_Millards_Fcfa!AR19)*100</f>
        <v>106.49455901986407</v>
      </c>
      <c r="AS20" s="8">
        <f>(PIB_Trim_CRT_Milliards_FCFA!AS19/PIB_Trim_CHainé_Millards_Fcfa!AS19)*100</f>
        <v>107.57187331337209</v>
      </c>
      <c r="AT20" s="8">
        <f>(PIB_Trim_CRT_Milliards_FCFA!AT19/PIB_Trim_CHainé_Millards_Fcfa!AT19)*100</f>
        <v>97.583325062966665</v>
      </c>
      <c r="AU20" s="8">
        <f>(PIB_Trim_CRT_Milliards_FCFA!AU19/PIB_Trim_CHainé_Millards_Fcfa!AU19)*100</f>
        <v>102.06276914938373</v>
      </c>
      <c r="AV20" s="8">
        <f>(PIB_Trim_CRT_Milliards_FCFA!AV19/PIB_Trim_CHainé_Millards_Fcfa!AV19)*100</f>
        <v>99.384290415074361</v>
      </c>
      <c r="AW20" s="8">
        <f>(PIB_Trim_CRT_Milliards_FCFA!AW19/PIB_Trim_CHainé_Millards_Fcfa!AW19)*100</f>
        <v>100.55278465234096</v>
      </c>
      <c r="AX20" s="8">
        <f>(PIB_Trim_CRT_Milliards_FCFA!AX19/PIB_Trim_CHainé_Millards_Fcfa!AX19)*100</f>
        <v>102.11210318168098</v>
      </c>
      <c r="AY20" s="8">
        <f>(PIB_Trim_CRT_Milliards_FCFA!AY19/PIB_Trim_CHainé_Millards_Fcfa!AY19)*100</f>
        <v>102.52253727092248</v>
      </c>
      <c r="AZ20" s="8">
        <f>(PIB_Trim_CRT_Milliards_FCFA!AZ19/PIB_Trim_CHainé_Millards_Fcfa!AZ19)*100</f>
        <v>103.51868794993368</v>
      </c>
      <c r="BA20" s="8">
        <f>(PIB_Trim_CRT_Milliards_FCFA!BA19/PIB_Trim_CHainé_Millards_Fcfa!BA19)*100</f>
        <v>104.53936140231352</v>
      </c>
      <c r="BB20" s="8">
        <f>(PIB_Trim_CRT_Milliards_FCFA!BB19/PIB_Trim_CHainé_Millards_Fcfa!BB19)*100</f>
        <v>105.14680067624562</v>
      </c>
      <c r="BC20" s="8">
        <f>(PIB_Trim_CRT_Milliards_FCFA!BC19/PIB_Trim_CHainé_Millards_Fcfa!BC19)*100</f>
        <v>105.54938956608693</v>
      </c>
      <c r="BD20" s="8">
        <f>(PIB_Trim_CRT_Milliards_FCFA!BD19/PIB_Trim_CHainé_Millards_Fcfa!BD19)*100</f>
        <v>105.55168957254494</v>
      </c>
      <c r="BE20" s="8">
        <f>(PIB_Trim_CRT_Milliards_FCFA!BE19/PIB_Trim_CHainé_Millards_Fcfa!BE19)*100</f>
        <v>105.99070977999226</v>
      </c>
      <c r="BF20" s="8">
        <f>(PIB_Trim_CRT_Milliards_FCFA!BF19/PIB_Trim_CHainé_Millards_Fcfa!BF19)*100</f>
        <v>106.2055238076703</v>
      </c>
      <c r="BG20" s="8">
        <f>(PIB_Trim_CRT_Milliards_FCFA!BG19/PIB_Trim_CHainé_Millards_Fcfa!BG19)*100</f>
        <v>106.3337479408986</v>
      </c>
      <c r="BH20" s="8">
        <f>(PIB_Trim_CRT_Milliards_FCFA!BH19/PIB_Trim_CHainé_Millards_Fcfa!BH19)*100</f>
        <v>106.35664924903827</v>
      </c>
      <c r="BI20" s="8">
        <f>(PIB_Trim_CRT_Milliards_FCFA!BI19/PIB_Trim_CHainé_Millards_Fcfa!BI19)*100</f>
        <v>105.89844963667407</v>
      </c>
      <c r="BJ20" s="8">
        <f>(PIB_Trim_CRT_Milliards_FCFA!BJ19/PIB_Trim_CHainé_Millards_Fcfa!BJ19)*100</f>
        <v>104.75738521302364</v>
      </c>
      <c r="BK20" s="8">
        <f>(PIB_Trim_CRT_Milliards_FCFA!BK19/PIB_Trim_CHainé_Millards_Fcfa!BK19)*100</f>
        <v>105.55616530927556</v>
      </c>
      <c r="BL20" s="8">
        <f>(PIB_Trim_CRT_Milliards_FCFA!BL19/PIB_Trim_CHainé_Millards_Fcfa!BL19)*100</f>
        <v>106.88749909858464</v>
      </c>
      <c r="BM20" s="8">
        <f>(PIB_Trim_CRT_Milliards_FCFA!BM19/PIB_Trim_CHainé_Millards_Fcfa!BM19)*100</f>
        <v>161.0955361391668</v>
      </c>
      <c r="BN20" s="8">
        <f>(PIB_Trim_CRT_Milliards_FCFA!BN19/PIB_Trim_CHainé_Millards_Fcfa!BN19)*100</f>
        <v>119.19664067020787</v>
      </c>
      <c r="BO20" s="8">
        <f>(PIB_Trim_CRT_Milliards_FCFA!BO19/PIB_Trim_CHainé_Millards_Fcfa!BO19)*100</f>
        <v>88.400758978496683</v>
      </c>
      <c r="BP20" s="8">
        <f>(PIB_Trim_CRT_Milliards_FCFA!BP19/PIB_Trim_CHainé_Millards_Fcfa!BP19)*100</f>
        <v>120.34414531936359</v>
      </c>
      <c r="BQ20" s="8">
        <f>(PIB_Trim_CRT_Milliards_FCFA!BQ19/PIB_Trim_CHainé_Millards_Fcfa!BQ19)*100</f>
        <v>104.95037593473289</v>
      </c>
      <c r="BR20" s="8">
        <f>(PIB_Trim_CRT_Milliards_FCFA!BR19/PIB_Trim_CHainé_Millards_Fcfa!BR19)*100</f>
        <v>99.493059179132999</v>
      </c>
      <c r="BS20" s="8">
        <f>(PIB_Trim_CRT_Milliards_FCFA!BS19/PIB_Trim_CHainé_Millards_Fcfa!BS19)*100</f>
        <v>109.39226497916941</v>
      </c>
      <c r="BT20" s="8">
        <f>(PIB_Trim_CRT_Milliards_FCFA!BT19/PIB_Trim_CHainé_Millards_Fcfa!BT19)*100</f>
        <v>106.19704906652827</v>
      </c>
      <c r="BU20" s="8">
        <f>(PIB_Trim_CRT_Milliards_FCFA!BU19/PIB_Trim_CHainé_Millards_Fcfa!BU19)*100</f>
        <v>103.40706276212237</v>
      </c>
      <c r="BV20" s="8">
        <f>(PIB_Trim_CRT_Milliards_FCFA!BV19/PIB_Trim_CHainé_Millards_Fcfa!BV19)*100</f>
        <v>102.69034961754433</v>
      </c>
      <c r="BW20" s="8">
        <f>(PIB_Trim_CRT_Milliards_FCFA!BW19/PIB_Trim_CHainé_Millards_Fcfa!BW19)*100</f>
        <v>104.24517374056646</v>
      </c>
      <c r="BX20" s="8">
        <f>(PIB_Trim_CRT_Milliards_FCFA!BX19/PIB_Trim_CHainé_Millards_Fcfa!BX19)*100</f>
        <v>107.61545542050082</v>
      </c>
      <c r="BY20" s="8">
        <f>(PIB_Trim_CRT_Milliards_FCFA!BY19/PIB_Trim_CHainé_Millards_Fcfa!BY19)*100</f>
        <v>107.56793178177182</v>
      </c>
      <c r="BZ20" s="8">
        <f>(PIB_Trim_CRT_Milliards_FCFA!BZ19/PIB_Trim_CHainé_Millards_Fcfa!BZ19)*100</f>
        <v>99.037103974911034</v>
      </c>
      <c r="CA20" s="8">
        <f>(PIB_Trim_CRT_Milliards_FCFA!CA19/PIB_Trim_CHainé_Millards_Fcfa!CA19)*100</f>
        <v>101.76731177194405</v>
      </c>
      <c r="CB20" s="8">
        <f>(PIB_Trim_CRT_Milliards_FCFA!CB19/PIB_Trim_CHainé_Millards_Fcfa!CB19)*100</f>
        <v>104.61314122938019</v>
      </c>
      <c r="CC20" s="8">
        <f>(PIB_Trim_CRT_Milliards_FCFA!CC19/PIB_Trim_CHainé_Millards_Fcfa!CC19)*100</f>
        <v>104.9143989295537</v>
      </c>
      <c r="CD20" s="8">
        <f>(PIB_Trim_CRT_Milliards_FCFA!CD19/PIB_Trim_CHainé_Millards_Fcfa!CD19)*100</f>
        <v>103.71677386935214</v>
      </c>
      <c r="CE20" s="8">
        <f>(PIB_Trim_CRT_Milliards_FCFA!CE19/PIB_Trim_CHainé_Millards_Fcfa!CE19)*100</f>
        <v>101.18286082904446</v>
      </c>
      <c r="CF20" s="8">
        <f>(PIB_Trim_CRT_Milliards_FCFA!CF19/PIB_Trim_CHainé_Millards_Fcfa!CF19)*100</f>
        <v>100.376580890461</v>
      </c>
      <c r="CG20" s="8">
        <f>(PIB_Trim_CRT_Milliards_FCFA!CG19/PIB_Trim_CHainé_Millards_Fcfa!CG19)*100</f>
        <v>102.09390012777048</v>
      </c>
      <c r="CH20" s="8">
        <f>(PIB_Trim_CRT_Milliards_FCFA!CH19/PIB_Trim_CHainé_Millards_Fcfa!CH19)*100</f>
        <v>94.706252545224885</v>
      </c>
      <c r="CI20" s="8">
        <f>(PIB_Trim_CRT_Milliards_FCFA!CI19/PIB_Trim_CHainé_Millards_Fcfa!CI19)*100</f>
        <v>97.748365597018122</v>
      </c>
      <c r="CJ20" s="8">
        <f>(PIB_Trim_CRT_Milliards_FCFA!CJ19/PIB_Trim_CHainé_Millards_Fcfa!CJ19)*100</f>
        <v>99.022728125318267</v>
      </c>
    </row>
    <row r="21" spans="1:88" x14ac:dyDescent="0.35">
      <c r="A21" s="7" t="s">
        <v>30</v>
      </c>
      <c r="B21" s="8">
        <f>(PIB_Trim_CRT_Milliards_FCFA!B20/PIB_Trim_CHainé_Millards_Fcfa!B20)*100</f>
        <v>109.42121012050268</v>
      </c>
      <c r="C21" s="8">
        <f>(PIB_Trim_CRT_Milliards_FCFA!C20/PIB_Trim_CHainé_Millards_Fcfa!C20)*100</f>
        <v>109.42121012050265</v>
      </c>
      <c r="D21" s="8">
        <f>(PIB_Trim_CRT_Milliards_FCFA!D20/PIB_Trim_CHainé_Millards_Fcfa!D20)*100</f>
        <v>109.42121012050265</v>
      </c>
      <c r="E21" s="8">
        <f>(PIB_Trim_CRT_Milliards_FCFA!E20/PIB_Trim_CHainé_Millards_Fcfa!E20)*100</f>
        <v>109.42121012050265</v>
      </c>
      <c r="F21" s="8">
        <f>(PIB_Trim_CRT_Milliards_FCFA!F20/PIB_Trim_CHainé_Millards_Fcfa!F20)*100</f>
        <v>95.516200383233567</v>
      </c>
      <c r="G21" s="8">
        <f>(PIB_Trim_CRT_Milliards_FCFA!G20/PIB_Trim_CHainé_Millards_Fcfa!G20)*100</f>
        <v>112.39455842852504</v>
      </c>
      <c r="H21" s="8">
        <f>(PIB_Trim_CRT_Milliards_FCFA!H20/PIB_Trim_CHainé_Millards_Fcfa!H20)*100</f>
        <v>119.86542263021083</v>
      </c>
      <c r="I21" s="8">
        <f>(PIB_Trim_CRT_Milliards_FCFA!I20/PIB_Trim_CHainé_Millards_Fcfa!I20)*100</f>
        <v>116.82460778019062</v>
      </c>
      <c r="J21" s="8">
        <f>(PIB_Trim_CRT_Milliards_FCFA!J20/PIB_Trim_CHainé_Millards_Fcfa!J20)*100</f>
        <v>111.43403736258</v>
      </c>
      <c r="K21" s="8">
        <f>(PIB_Trim_CRT_Milliards_FCFA!K20/PIB_Trim_CHainé_Millards_Fcfa!K20)*100</f>
        <v>107.76633013079953</v>
      </c>
      <c r="L21" s="8">
        <f>(PIB_Trim_CRT_Milliards_FCFA!L20/PIB_Trim_CHainé_Millards_Fcfa!L20)*100</f>
        <v>105.33921837164422</v>
      </c>
      <c r="M21" s="8">
        <f>(PIB_Trim_CRT_Milliards_FCFA!M20/PIB_Trim_CHainé_Millards_Fcfa!M20)*100</f>
        <v>105.33817330901256</v>
      </c>
      <c r="N21" s="8">
        <f>(PIB_Trim_CRT_Milliards_FCFA!N20/PIB_Trim_CHainé_Millards_Fcfa!N20)*100</f>
        <v>107.07773850587976</v>
      </c>
      <c r="O21" s="8">
        <f>(PIB_Trim_CRT_Milliards_FCFA!O20/PIB_Trim_CHainé_Millards_Fcfa!O20)*100</f>
        <v>108.01863020911351</v>
      </c>
      <c r="P21" s="8">
        <f>(PIB_Trim_CRT_Milliards_FCFA!P20/PIB_Trim_CHainé_Millards_Fcfa!P20)*100</f>
        <v>105.52772039621145</v>
      </c>
      <c r="Q21" s="8">
        <f>(PIB_Trim_CRT_Milliards_FCFA!Q20/PIB_Trim_CHainé_Millards_Fcfa!Q20)*100</f>
        <v>103.48261684695616</v>
      </c>
      <c r="R21" s="8">
        <f>(PIB_Trim_CRT_Milliards_FCFA!R20/PIB_Trim_CHainé_Millards_Fcfa!R20)*100</f>
        <v>100.17041611330728</v>
      </c>
      <c r="S21" s="8">
        <f>(PIB_Trim_CRT_Milliards_FCFA!S20/PIB_Trim_CHainé_Millards_Fcfa!S20)*100</f>
        <v>101.7350931886028</v>
      </c>
      <c r="T21" s="8">
        <f>(PIB_Trim_CRT_Milliards_FCFA!T20/PIB_Trim_CHainé_Millards_Fcfa!T20)*100</f>
        <v>102.76389127702346</v>
      </c>
      <c r="U21" s="8">
        <f>(PIB_Trim_CRT_Milliards_FCFA!U20/PIB_Trim_CHainé_Millards_Fcfa!U20)*100</f>
        <v>99.569908965426961</v>
      </c>
      <c r="V21" s="8">
        <f>(PIB_Trim_CRT_Milliards_FCFA!V20/PIB_Trim_CHainé_Millards_Fcfa!V20)*100</f>
        <v>102.41419291751654</v>
      </c>
      <c r="W21" s="8">
        <f>(PIB_Trim_CRT_Milliards_FCFA!W20/PIB_Trim_CHainé_Millards_Fcfa!W20)*100</f>
        <v>99.470290054620719</v>
      </c>
      <c r="X21" s="8">
        <f>(PIB_Trim_CRT_Milliards_FCFA!X20/PIB_Trim_CHainé_Millards_Fcfa!X20)*100</f>
        <v>101.64282556522765</v>
      </c>
      <c r="Y21" s="8">
        <f>(PIB_Trim_CRT_Milliards_FCFA!Y20/PIB_Trim_CHainé_Millards_Fcfa!Y20)*100</f>
        <v>103.90651571276418</v>
      </c>
      <c r="Z21" s="8">
        <f>(PIB_Trim_CRT_Milliards_FCFA!Z20/PIB_Trim_CHainé_Millards_Fcfa!Z20)*100</f>
        <v>105.0694700199692</v>
      </c>
      <c r="AA21" s="8">
        <f>(PIB_Trim_CRT_Milliards_FCFA!AA20/PIB_Trim_CHainé_Millards_Fcfa!AA20)*100</f>
        <v>103.38121233247055</v>
      </c>
      <c r="AB21" s="8">
        <f>(PIB_Trim_CRT_Milliards_FCFA!AB20/PIB_Trim_CHainé_Millards_Fcfa!AB20)*100</f>
        <v>103.92938052260938</v>
      </c>
      <c r="AC21" s="8">
        <f>(PIB_Trim_CRT_Milliards_FCFA!AC20/PIB_Trim_CHainé_Millards_Fcfa!AC20)*100</f>
        <v>102.46388393035258</v>
      </c>
      <c r="AD21" s="8">
        <f>(PIB_Trim_CRT_Milliards_FCFA!AD20/PIB_Trim_CHainé_Millards_Fcfa!AD20)*100</f>
        <v>103.2909331124721</v>
      </c>
      <c r="AE21" s="8">
        <f>(PIB_Trim_CRT_Milliards_FCFA!AE20/PIB_Trim_CHainé_Millards_Fcfa!AE20)*100</f>
        <v>101.27994665403929</v>
      </c>
      <c r="AF21" s="8">
        <f>(PIB_Trim_CRT_Milliards_FCFA!AF20/PIB_Trim_CHainé_Millards_Fcfa!AF20)*100</f>
        <v>104.26041964934018</v>
      </c>
      <c r="AG21" s="8">
        <f>(PIB_Trim_CRT_Milliards_FCFA!AG20/PIB_Trim_CHainé_Millards_Fcfa!AG20)*100</f>
        <v>101.99714374689233</v>
      </c>
      <c r="AH21" s="8">
        <f>(PIB_Trim_CRT_Milliards_FCFA!AH20/PIB_Trim_CHainé_Millards_Fcfa!AH20)*100</f>
        <v>98.167203270815335</v>
      </c>
      <c r="AI21" s="8">
        <f>(PIB_Trim_CRT_Milliards_FCFA!AI20/PIB_Trim_CHainé_Millards_Fcfa!AI20)*100</f>
        <v>96.571799863542012</v>
      </c>
      <c r="AJ21" s="8">
        <f>(PIB_Trim_CRT_Milliards_FCFA!AJ20/PIB_Trim_CHainé_Millards_Fcfa!AJ20)*100</f>
        <v>95.302151442038692</v>
      </c>
      <c r="AK21" s="8">
        <f>(PIB_Trim_CRT_Milliards_FCFA!AK20/PIB_Trim_CHainé_Millards_Fcfa!AK20)*100</f>
        <v>95.214310212633862</v>
      </c>
      <c r="AL21" s="8">
        <f>(PIB_Trim_CRT_Milliards_FCFA!AL20/PIB_Trim_CHainé_Millards_Fcfa!AL20)*100</f>
        <v>99.724893459998626</v>
      </c>
      <c r="AM21" s="8">
        <f>(PIB_Trim_CRT_Milliards_FCFA!AM20/PIB_Trim_CHainé_Millards_Fcfa!AM20)*100</f>
        <v>105.99332980969132</v>
      </c>
      <c r="AN21" s="8">
        <f>(PIB_Trim_CRT_Milliards_FCFA!AN20/PIB_Trim_CHainé_Millards_Fcfa!AN20)*100</f>
        <v>106.0426044942695</v>
      </c>
      <c r="AO21" s="8">
        <f>(PIB_Trim_CRT_Milliards_FCFA!AO20/PIB_Trim_CHainé_Millards_Fcfa!AO20)*100</f>
        <v>104.64747321449724</v>
      </c>
      <c r="AP21" s="8">
        <f>(PIB_Trim_CRT_Milliards_FCFA!AP20/PIB_Trim_CHainé_Millards_Fcfa!AP20)*100</f>
        <v>101.52547485912898</v>
      </c>
      <c r="AQ21" s="8">
        <f>(PIB_Trim_CRT_Milliards_FCFA!AQ20/PIB_Trim_CHainé_Millards_Fcfa!AQ20)*100</f>
        <v>99.665200240407984</v>
      </c>
      <c r="AR21" s="8">
        <f>(PIB_Trim_CRT_Milliards_FCFA!AR20/PIB_Trim_CHainé_Millards_Fcfa!AR20)*100</f>
        <v>99.014245011254275</v>
      </c>
      <c r="AS21" s="8">
        <f>(PIB_Trim_CRT_Milliards_FCFA!AS20/PIB_Trim_CHainé_Millards_Fcfa!AS20)*100</f>
        <v>99.431024781050709</v>
      </c>
      <c r="AT21" s="8">
        <f>(PIB_Trim_CRT_Milliards_FCFA!AT20/PIB_Trim_CHainé_Millards_Fcfa!AT20)*100</f>
        <v>99.40513685924698</v>
      </c>
      <c r="AU21" s="8">
        <f>(PIB_Trim_CRT_Milliards_FCFA!AU20/PIB_Trim_CHainé_Millards_Fcfa!AU20)*100</f>
        <v>99.735090598897131</v>
      </c>
      <c r="AV21" s="8">
        <f>(PIB_Trim_CRT_Milliards_FCFA!AV20/PIB_Trim_CHainé_Millards_Fcfa!AV20)*100</f>
        <v>100.29832229588716</v>
      </c>
      <c r="AW21" s="8">
        <f>(PIB_Trim_CRT_Milliards_FCFA!AW20/PIB_Trim_CHainé_Millards_Fcfa!AW20)*100</f>
        <v>100.56436485380044</v>
      </c>
      <c r="AX21" s="8">
        <f>(PIB_Trim_CRT_Milliards_FCFA!AX20/PIB_Trim_CHainé_Millards_Fcfa!AX20)*100</f>
        <v>100.59240427890404</v>
      </c>
      <c r="AY21" s="8">
        <f>(PIB_Trim_CRT_Milliards_FCFA!AY20/PIB_Trim_CHainé_Millards_Fcfa!AY20)*100</f>
        <v>100.64256645835987</v>
      </c>
      <c r="AZ21" s="8">
        <f>(PIB_Trim_CRT_Milliards_FCFA!AZ20/PIB_Trim_CHainé_Millards_Fcfa!AZ20)*100</f>
        <v>100.66231430909144</v>
      </c>
      <c r="BA21" s="8">
        <f>(PIB_Trim_CRT_Milliards_FCFA!BA20/PIB_Trim_CHainé_Millards_Fcfa!BA20)*100</f>
        <v>100.58064431350007</v>
      </c>
      <c r="BB21" s="8">
        <f>(PIB_Trim_CRT_Milliards_FCFA!BB20/PIB_Trim_CHainé_Millards_Fcfa!BB20)*100</f>
        <v>102.43503057335654</v>
      </c>
      <c r="BC21" s="8">
        <f>(PIB_Trim_CRT_Milliards_FCFA!BC20/PIB_Trim_CHainé_Millards_Fcfa!BC20)*100</f>
        <v>101.86226879903349</v>
      </c>
      <c r="BD21" s="8">
        <f>(PIB_Trim_CRT_Milliards_FCFA!BD20/PIB_Trim_CHainé_Millards_Fcfa!BD20)*100</f>
        <v>100.87694017083912</v>
      </c>
      <c r="BE21" s="8">
        <f>(PIB_Trim_CRT_Milliards_FCFA!BE20/PIB_Trim_CHainé_Millards_Fcfa!BE20)*100</f>
        <v>99.512714742417103</v>
      </c>
      <c r="BF21" s="8">
        <f>(PIB_Trim_CRT_Milliards_FCFA!BF20/PIB_Trim_CHainé_Millards_Fcfa!BF20)*100</f>
        <v>103.4678726039694</v>
      </c>
      <c r="BG21" s="8">
        <f>(PIB_Trim_CRT_Milliards_FCFA!BG20/PIB_Trim_CHainé_Millards_Fcfa!BG20)*100</f>
        <v>102.25346869179859</v>
      </c>
      <c r="BH21" s="8">
        <f>(PIB_Trim_CRT_Milliards_FCFA!BH20/PIB_Trim_CHainé_Millards_Fcfa!BH20)*100</f>
        <v>101.73494787451422</v>
      </c>
      <c r="BI21" s="8">
        <f>(PIB_Trim_CRT_Milliards_FCFA!BI20/PIB_Trim_CHainé_Millards_Fcfa!BI20)*100</f>
        <v>101.85514831370321</v>
      </c>
      <c r="BJ21" s="8">
        <f>(PIB_Trim_CRT_Milliards_FCFA!BJ20/PIB_Trim_CHainé_Millards_Fcfa!BJ20)*100</f>
        <v>102.71531431056589</v>
      </c>
      <c r="BK21" s="8">
        <f>(PIB_Trim_CRT_Milliards_FCFA!BK20/PIB_Trim_CHainé_Millards_Fcfa!BK20)*100</f>
        <v>103.22140255052479</v>
      </c>
      <c r="BL21" s="8">
        <f>(PIB_Trim_CRT_Milliards_FCFA!BL20/PIB_Trim_CHainé_Millards_Fcfa!BL20)*100</f>
        <v>103.19228274247338</v>
      </c>
      <c r="BM21" s="8">
        <f>(PIB_Trim_CRT_Milliards_FCFA!BM20/PIB_Trim_CHainé_Millards_Fcfa!BM20)*100</f>
        <v>116.55278487686745</v>
      </c>
      <c r="BN21" s="8">
        <f>(PIB_Trim_CRT_Milliards_FCFA!BN20/PIB_Trim_CHainé_Millards_Fcfa!BN20)*100</f>
        <v>101.17985933690208</v>
      </c>
      <c r="BO21" s="8">
        <f>(PIB_Trim_CRT_Milliards_FCFA!BO20/PIB_Trim_CHainé_Millards_Fcfa!BO20)*100</f>
        <v>87.204246146198528</v>
      </c>
      <c r="BP21" s="8">
        <f>(PIB_Trim_CRT_Milliards_FCFA!BP20/PIB_Trim_CHainé_Millards_Fcfa!BP20)*100</f>
        <v>98.798816702686963</v>
      </c>
      <c r="BQ21" s="8">
        <f>(PIB_Trim_CRT_Milliards_FCFA!BQ20/PIB_Trim_CHainé_Millards_Fcfa!BQ20)*100</f>
        <v>93.69572390175766</v>
      </c>
      <c r="BR21" s="8">
        <f>(PIB_Trim_CRT_Milliards_FCFA!BR20/PIB_Trim_CHainé_Millards_Fcfa!BR20)*100</f>
        <v>93.358085933543862</v>
      </c>
      <c r="BS21" s="8">
        <f>(PIB_Trim_CRT_Milliards_FCFA!BS20/PIB_Trim_CHainé_Millards_Fcfa!BS20)*100</f>
        <v>97.530785067750315</v>
      </c>
      <c r="BT21" s="8">
        <f>(PIB_Trim_CRT_Milliards_FCFA!BT20/PIB_Trim_CHainé_Millards_Fcfa!BT20)*100</f>
        <v>97.223199844259767</v>
      </c>
      <c r="BU21" s="8">
        <f>(PIB_Trim_CRT_Milliards_FCFA!BU20/PIB_Trim_CHainé_Millards_Fcfa!BU20)*100</f>
        <v>96.896455616736517</v>
      </c>
      <c r="BV21" s="8">
        <f>(PIB_Trim_CRT_Milliards_FCFA!BV20/PIB_Trim_CHainé_Millards_Fcfa!BV20)*100</f>
        <v>98.334727181602759</v>
      </c>
      <c r="BW21" s="8">
        <f>(PIB_Trim_CRT_Milliards_FCFA!BW20/PIB_Trim_CHainé_Millards_Fcfa!BW20)*100</f>
        <v>98.757650900614408</v>
      </c>
      <c r="BX21" s="8">
        <f>(PIB_Trim_CRT_Milliards_FCFA!BX20/PIB_Trim_CHainé_Millards_Fcfa!BX20)*100</f>
        <v>98.644868857443683</v>
      </c>
      <c r="BY21" s="8">
        <f>(PIB_Trim_CRT_Milliards_FCFA!BY20/PIB_Trim_CHainé_Millards_Fcfa!BY20)*100</f>
        <v>98.598164925436507</v>
      </c>
      <c r="BZ21" s="8">
        <f>(PIB_Trim_CRT_Milliards_FCFA!BZ20/PIB_Trim_CHainé_Millards_Fcfa!BZ20)*100</f>
        <v>96.73751932002989</v>
      </c>
      <c r="CA21" s="8">
        <f>(PIB_Trim_CRT_Milliards_FCFA!CA20/PIB_Trim_CHainé_Millards_Fcfa!CA20)*100</f>
        <v>97.050485514667059</v>
      </c>
      <c r="CB21" s="8">
        <f>(PIB_Trim_CRT_Milliards_FCFA!CB20/PIB_Trim_CHainé_Millards_Fcfa!CB20)*100</f>
        <v>97.893194833918912</v>
      </c>
      <c r="CC21" s="8">
        <f>(PIB_Trim_CRT_Milliards_FCFA!CC20/PIB_Trim_CHainé_Millards_Fcfa!CC20)*100</f>
        <v>97.863211301944048</v>
      </c>
      <c r="CD21" s="8">
        <f>(PIB_Trim_CRT_Milliards_FCFA!CD20/PIB_Trim_CHainé_Millards_Fcfa!CD20)*100</f>
        <v>99.992206896246387</v>
      </c>
      <c r="CE21" s="8">
        <f>(PIB_Trim_CRT_Milliards_FCFA!CE20/PIB_Trim_CHainé_Millards_Fcfa!CE20)*100</f>
        <v>97.267487659582514</v>
      </c>
      <c r="CF21" s="8">
        <f>(PIB_Trim_CRT_Milliards_FCFA!CF20/PIB_Trim_CHainé_Millards_Fcfa!CF20)*100</f>
        <v>98.151028054169274</v>
      </c>
      <c r="CG21" s="8">
        <f>(PIB_Trim_CRT_Milliards_FCFA!CG20/PIB_Trim_CHainé_Millards_Fcfa!CG20)*100</f>
        <v>94.806594761667924</v>
      </c>
      <c r="CH21" s="8">
        <f>(PIB_Trim_CRT_Milliards_FCFA!CH20/PIB_Trim_CHainé_Millards_Fcfa!CH20)*100</f>
        <v>98.648724390205786</v>
      </c>
      <c r="CI21" s="8">
        <f>(PIB_Trim_CRT_Milliards_FCFA!CI20/PIB_Trim_CHainé_Millards_Fcfa!CI20)*100</f>
        <v>100.89766732983409</v>
      </c>
      <c r="CJ21" s="8">
        <f>(PIB_Trim_CRT_Milliards_FCFA!CJ20/PIB_Trim_CHainé_Millards_Fcfa!CJ20)*100</f>
        <v>101.13587845216827</v>
      </c>
    </row>
    <row r="22" spans="1:88" x14ac:dyDescent="0.35">
      <c r="A22" s="7" t="s">
        <v>31</v>
      </c>
      <c r="B22" s="8">
        <f>(PIB_Trim_CRT_Milliards_FCFA!B21/PIB_Trim_CHainé_Millards_Fcfa!B21)*100</f>
        <v>1978.0572426095753</v>
      </c>
      <c r="C22" s="8">
        <f>(PIB_Trim_CRT_Milliards_FCFA!C21/PIB_Trim_CHainé_Millards_Fcfa!C21)*100</f>
        <v>1978.0572426095748</v>
      </c>
      <c r="D22" s="8">
        <f>(PIB_Trim_CRT_Milliards_FCFA!D21/PIB_Trim_CHainé_Millards_Fcfa!D21)*100</f>
        <v>1978.0572426095753</v>
      </c>
      <c r="E22" s="8">
        <f>(PIB_Trim_CRT_Milliards_FCFA!E21/PIB_Trim_CHainé_Millards_Fcfa!E21)*100</f>
        <v>1978.0572426095753</v>
      </c>
      <c r="F22" s="8">
        <f>(PIB_Trim_CRT_Milliards_FCFA!F21/PIB_Trim_CHainé_Millards_Fcfa!F21)*100</f>
        <v>495.9363970751765</v>
      </c>
      <c r="G22" s="8">
        <f>(PIB_Trim_CRT_Milliards_FCFA!G21/PIB_Trim_CHainé_Millards_Fcfa!G21)*100</f>
        <v>168.68925648060659</v>
      </c>
      <c r="H22" s="8">
        <f>(PIB_Trim_CRT_Milliards_FCFA!H21/PIB_Trim_CHainé_Millards_Fcfa!H21)*100</f>
        <v>177.64480704036089</v>
      </c>
      <c r="I22" s="8">
        <f>(PIB_Trim_CRT_Milliards_FCFA!I21/PIB_Trim_CHainé_Millards_Fcfa!I21)*100</f>
        <v>503.40048102297823</v>
      </c>
      <c r="J22" s="8">
        <f>(PIB_Trim_CRT_Milliards_FCFA!J21/PIB_Trim_CHainé_Millards_Fcfa!J21)*100</f>
        <v>463.33018539016598</v>
      </c>
      <c r="K22" s="8">
        <f>(PIB_Trim_CRT_Milliards_FCFA!K21/PIB_Trim_CHainé_Millards_Fcfa!K21)*100</f>
        <v>480.28260558282796</v>
      </c>
      <c r="L22" s="8">
        <f>(PIB_Trim_CRT_Milliards_FCFA!L21/PIB_Trim_CHainé_Millards_Fcfa!L21)*100</f>
        <v>459.05754610917995</v>
      </c>
      <c r="M22" s="8">
        <f>(PIB_Trim_CRT_Milliards_FCFA!M21/PIB_Trim_CHainé_Millards_Fcfa!M21)*100</f>
        <v>410.66631532686654</v>
      </c>
      <c r="N22" s="8">
        <f>(PIB_Trim_CRT_Milliards_FCFA!N21/PIB_Trim_CHainé_Millards_Fcfa!N21)*100</f>
        <v>331.36259383618841</v>
      </c>
      <c r="O22" s="8">
        <f>(PIB_Trim_CRT_Milliards_FCFA!O21/PIB_Trim_CHainé_Millards_Fcfa!O21)*100</f>
        <v>242.31458587950439</v>
      </c>
      <c r="P22" s="8">
        <f>(PIB_Trim_CRT_Milliards_FCFA!P21/PIB_Trim_CHainé_Millards_Fcfa!P21)*100</f>
        <v>156.1486176869947</v>
      </c>
      <c r="Q22" s="8">
        <f>(PIB_Trim_CRT_Milliards_FCFA!Q21/PIB_Trim_CHainé_Millards_Fcfa!Q21)*100</f>
        <v>79.415836952102268</v>
      </c>
      <c r="R22" s="8">
        <f>(PIB_Trim_CRT_Milliards_FCFA!R21/PIB_Trim_CHainé_Millards_Fcfa!R21)*100</f>
        <v>29.145065578573039</v>
      </c>
      <c r="S22" s="8">
        <f>(PIB_Trim_CRT_Milliards_FCFA!S21/PIB_Trim_CHainé_Millards_Fcfa!S21)*100</f>
        <v>27.035234649938388</v>
      </c>
      <c r="T22" s="8">
        <f>(PIB_Trim_CRT_Milliards_FCFA!T21/PIB_Trim_CHainé_Millards_Fcfa!T21)*100</f>
        <v>47.271843050244065</v>
      </c>
      <c r="U22" s="8">
        <f>(PIB_Trim_CRT_Milliards_FCFA!U21/PIB_Trim_CHainé_Millards_Fcfa!U21)*100</f>
        <v>78.153932811590579</v>
      </c>
      <c r="V22" s="8">
        <f>(PIB_Trim_CRT_Milliards_FCFA!V21/PIB_Trim_CHainé_Millards_Fcfa!V21)*100</f>
        <v>72.038777424753491</v>
      </c>
      <c r="W22" s="8">
        <f>(PIB_Trim_CRT_Milliards_FCFA!W21/PIB_Trim_CHainé_Millards_Fcfa!W21)*100</f>
        <v>72.713303146043486</v>
      </c>
      <c r="X22" s="8">
        <f>(PIB_Trim_CRT_Milliards_FCFA!X21/PIB_Trim_CHainé_Millards_Fcfa!X21)*100</f>
        <v>67.859523884795806</v>
      </c>
      <c r="Y22" s="8">
        <f>(PIB_Trim_CRT_Milliards_FCFA!Y21/PIB_Trim_CHainé_Millards_Fcfa!Y21)*100</f>
        <v>58.914672053614922</v>
      </c>
      <c r="Z22" s="8">
        <f>(PIB_Trim_CRT_Milliards_FCFA!Z21/PIB_Trim_CHainé_Millards_Fcfa!Z21)*100</f>
        <v>46.019782056856343</v>
      </c>
      <c r="AA22" s="8">
        <f>(PIB_Trim_CRT_Milliards_FCFA!AA21/PIB_Trim_CHainé_Millards_Fcfa!AA21)*100</f>
        <v>38.762660773139409</v>
      </c>
      <c r="AB22" s="8">
        <f>(PIB_Trim_CRT_Milliards_FCFA!AB21/PIB_Trim_CHainé_Millards_Fcfa!AB21)*100</f>
        <v>38.051721229777804</v>
      </c>
      <c r="AC22" s="8">
        <f>(PIB_Trim_CRT_Milliards_FCFA!AC21/PIB_Trim_CHainé_Millards_Fcfa!AC21)*100</f>
        <v>43.44984922645488</v>
      </c>
      <c r="AD22" s="8">
        <f>(PIB_Trim_CRT_Milliards_FCFA!AD21/PIB_Trim_CHainé_Millards_Fcfa!AD21)*100</f>
        <v>51.12417879227317</v>
      </c>
      <c r="AE22" s="8">
        <f>(PIB_Trim_CRT_Milliards_FCFA!AE21/PIB_Trim_CHainé_Millards_Fcfa!AE21)*100</f>
        <v>56.303884845759725</v>
      </c>
      <c r="AF22" s="8">
        <f>(PIB_Trim_CRT_Milliards_FCFA!AF21/PIB_Trim_CHainé_Millards_Fcfa!AF21)*100</f>
        <v>59.496610349165572</v>
      </c>
      <c r="AG22" s="8">
        <f>(PIB_Trim_CRT_Milliards_FCFA!AG21/PIB_Trim_CHainé_Millards_Fcfa!AG21)*100</f>
        <v>60.955391487794749</v>
      </c>
      <c r="AH22" s="8">
        <f>(PIB_Trim_CRT_Milliards_FCFA!AH21/PIB_Trim_CHainé_Millards_Fcfa!AH21)*100</f>
        <v>58.272651410647988</v>
      </c>
      <c r="AI22" s="8">
        <f>(PIB_Trim_CRT_Milliards_FCFA!AI21/PIB_Trim_CHainé_Millards_Fcfa!AI21)*100</f>
        <v>56.581936173915359</v>
      </c>
      <c r="AJ22" s="8">
        <f>(PIB_Trim_CRT_Milliards_FCFA!AJ21/PIB_Trim_CHainé_Millards_Fcfa!AJ21)*100</f>
        <v>55.949646573739884</v>
      </c>
      <c r="AK22" s="8">
        <f>(PIB_Trim_CRT_Milliards_FCFA!AK21/PIB_Trim_CHainé_Millards_Fcfa!AK21)*100</f>
        <v>56.71905852473175</v>
      </c>
      <c r="AL22" s="8">
        <f>(PIB_Trim_CRT_Milliards_FCFA!AL21/PIB_Trim_CHainé_Millards_Fcfa!AL21)*100</f>
        <v>59.718637272393259</v>
      </c>
      <c r="AM22" s="8">
        <f>(PIB_Trim_CRT_Milliards_FCFA!AM21/PIB_Trim_CHainé_Millards_Fcfa!AM21)*100</f>
        <v>63.290905481992453</v>
      </c>
      <c r="AN22" s="8">
        <f>(PIB_Trim_CRT_Milliards_FCFA!AN21/PIB_Trim_CHainé_Millards_Fcfa!AN21)*100</f>
        <v>68.15651650573659</v>
      </c>
      <c r="AO22" s="8">
        <f>(PIB_Trim_CRT_Milliards_FCFA!AO21/PIB_Trim_CHainé_Millards_Fcfa!AO21)*100</f>
        <v>74.043060799234425</v>
      </c>
      <c r="AP22" s="8">
        <f>(PIB_Trim_CRT_Milliards_FCFA!AP21/PIB_Trim_CHainé_Millards_Fcfa!AP21)*100</f>
        <v>82.683287966201434</v>
      </c>
      <c r="AQ22" s="8">
        <f>(PIB_Trim_CRT_Milliards_FCFA!AQ21/PIB_Trim_CHainé_Millards_Fcfa!AQ21)*100</f>
        <v>89.830466705511952</v>
      </c>
      <c r="AR22" s="8">
        <f>(PIB_Trim_CRT_Milliards_FCFA!AR21/PIB_Trim_CHainé_Millards_Fcfa!AR21)*100</f>
        <v>95.422843726525528</v>
      </c>
      <c r="AS22" s="8">
        <f>(PIB_Trim_CRT_Milliards_FCFA!AS21/PIB_Trim_CHainé_Millards_Fcfa!AS21)*100</f>
        <v>99.439191101241846</v>
      </c>
      <c r="AT22" s="8">
        <f>(PIB_Trim_CRT_Milliards_FCFA!AT21/PIB_Trim_CHainé_Millards_Fcfa!AT21)*100</f>
        <v>99.188565120454939</v>
      </c>
      <c r="AU22" s="8">
        <f>(PIB_Trim_CRT_Milliards_FCFA!AU21/PIB_Trim_CHainé_Millards_Fcfa!AU21)*100</f>
        <v>99.919872997439711</v>
      </c>
      <c r="AV22" s="8">
        <f>(PIB_Trim_CRT_Milliards_FCFA!AV21/PIB_Trim_CHainé_Millards_Fcfa!AV21)*100</f>
        <v>100.28571970781451</v>
      </c>
      <c r="AW22" s="8">
        <f>(PIB_Trim_CRT_Milliards_FCFA!AW21/PIB_Trim_CHainé_Millards_Fcfa!AW21)*100</f>
        <v>100.07839090847361</v>
      </c>
      <c r="AX22" s="8">
        <f>(PIB_Trim_CRT_Milliards_FCFA!AX21/PIB_Trim_CHainé_Millards_Fcfa!AX21)*100</f>
        <v>99.973481407912473</v>
      </c>
      <c r="AY22" s="8">
        <f>(PIB_Trim_CRT_Milliards_FCFA!AY21/PIB_Trim_CHainé_Millards_Fcfa!AY21)*100</f>
        <v>99.350439848873179</v>
      </c>
      <c r="AZ22" s="8">
        <f>(PIB_Trim_CRT_Milliards_FCFA!AZ21/PIB_Trim_CHainé_Millards_Fcfa!AZ21)*100</f>
        <v>98.183016884266763</v>
      </c>
      <c r="BA22" s="8">
        <f>(PIB_Trim_CRT_Milliards_FCFA!BA21/PIB_Trim_CHainé_Millards_Fcfa!BA21)*100</f>
        <v>96.588189630207566</v>
      </c>
      <c r="BB22" s="8">
        <f>(PIB_Trim_CRT_Milliards_FCFA!BB21/PIB_Trim_CHainé_Millards_Fcfa!BB21)*100</f>
        <v>104.13398973426725</v>
      </c>
      <c r="BC22" s="8">
        <f>(PIB_Trim_CRT_Milliards_FCFA!BC21/PIB_Trim_CHainé_Millards_Fcfa!BC21)*100</f>
        <v>102.26524679465928</v>
      </c>
      <c r="BD22" s="8">
        <f>(PIB_Trim_CRT_Milliards_FCFA!BD21/PIB_Trim_CHainé_Millards_Fcfa!BD21)*100</f>
        <v>102.57451760880856</v>
      </c>
      <c r="BE22" s="8">
        <f>(PIB_Trim_CRT_Milliards_FCFA!BE21/PIB_Trim_CHainé_Millards_Fcfa!BE21)*100</f>
        <v>103.21958674939702</v>
      </c>
      <c r="BF22" s="8">
        <f>(PIB_Trim_CRT_Milliards_FCFA!BF21/PIB_Trim_CHainé_Millards_Fcfa!BF21)*100</f>
        <v>110.16112600761664</v>
      </c>
      <c r="BG22" s="8">
        <f>(PIB_Trim_CRT_Milliards_FCFA!BG21/PIB_Trim_CHainé_Millards_Fcfa!BG21)*100</f>
        <v>111.59474498086655</v>
      </c>
      <c r="BH22" s="8">
        <f>(PIB_Trim_CRT_Milliards_FCFA!BH21/PIB_Trim_CHainé_Millards_Fcfa!BH21)*100</f>
        <v>110.95881581089719</v>
      </c>
      <c r="BI22" s="8">
        <f>(PIB_Trim_CRT_Milliards_FCFA!BI21/PIB_Trim_CHainé_Millards_Fcfa!BI21)*100</f>
        <v>109.9459925582026</v>
      </c>
      <c r="BJ22" s="8">
        <f>(PIB_Trim_CRT_Milliards_FCFA!BJ21/PIB_Trim_CHainé_Millards_Fcfa!BJ21)*100</f>
        <v>121.79081357961759</v>
      </c>
      <c r="BK22" s="8">
        <f>(PIB_Trim_CRT_Milliards_FCFA!BK21/PIB_Trim_CHainé_Millards_Fcfa!BK21)*100</f>
        <v>128.00293133516675</v>
      </c>
      <c r="BL22" s="8">
        <f>(PIB_Trim_CRT_Milliards_FCFA!BL21/PIB_Trim_CHainé_Millards_Fcfa!BL21)*100</f>
        <v>110.59442491617399</v>
      </c>
      <c r="BM22" s="8">
        <f>(PIB_Trim_CRT_Milliards_FCFA!BM21/PIB_Trim_CHainé_Millards_Fcfa!BM21)*100</f>
        <v>105.01980112996965</v>
      </c>
      <c r="BN22" s="8">
        <f>(PIB_Trim_CRT_Milliards_FCFA!BN21/PIB_Trim_CHainé_Millards_Fcfa!BN21)*100</f>
        <v>110.35591161326255</v>
      </c>
      <c r="BO22" s="8">
        <f>(PIB_Trim_CRT_Milliards_FCFA!BO21/PIB_Trim_CHainé_Millards_Fcfa!BO21)*100</f>
        <v>103.93141360074654</v>
      </c>
      <c r="BP22" s="8">
        <f>(PIB_Trim_CRT_Milliards_FCFA!BP21/PIB_Trim_CHainé_Millards_Fcfa!BP21)*100</f>
        <v>101.92035979038414</v>
      </c>
      <c r="BQ22" s="8">
        <f>(PIB_Trim_CRT_Milliards_FCFA!BQ21/PIB_Trim_CHainé_Millards_Fcfa!BQ21)*100</f>
        <v>106.76525239498042</v>
      </c>
      <c r="BR22" s="8">
        <f>(PIB_Trim_CRT_Milliards_FCFA!BR21/PIB_Trim_CHainé_Millards_Fcfa!BR21)*100</f>
        <v>114.05685243554791</v>
      </c>
      <c r="BS22" s="8">
        <f>(PIB_Trim_CRT_Milliards_FCFA!BS21/PIB_Trim_CHainé_Millards_Fcfa!BS21)*100</f>
        <v>117.19489684362992</v>
      </c>
      <c r="BT22" s="8">
        <f>(PIB_Trim_CRT_Milliards_FCFA!BT21/PIB_Trim_CHainé_Millards_Fcfa!BT21)*100</f>
        <v>93.108281000681785</v>
      </c>
      <c r="BU22" s="8">
        <f>(PIB_Trim_CRT_Milliards_FCFA!BU21/PIB_Trim_CHainé_Millards_Fcfa!BU21)*100</f>
        <v>104.79708250807116</v>
      </c>
      <c r="BV22" s="8">
        <f>(PIB_Trim_CRT_Milliards_FCFA!BV21/PIB_Trim_CHainé_Millards_Fcfa!BV21)*100</f>
        <v>118.33759011629566</v>
      </c>
      <c r="BW22" s="8">
        <f>(PIB_Trim_CRT_Milliards_FCFA!BW21/PIB_Trim_CHainé_Millards_Fcfa!BW21)*100</f>
        <v>127.72015352046002</v>
      </c>
      <c r="BX22" s="8">
        <f>(PIB_Trim_CRT_Milliards_FCFA!BX21/PIB_Trim_CHainé_Millards_Fcfa!BX21)*100</f>
        <v>110.84589442286521</v>
      </c>
      <c r="BY22" s="8">
        <f>(PIB_Trim_CRT_Milliards_FCFA!BY21/PIB_Trim_CHainé_Millards_Fcfa!BY21)*100</f>
        <v>103.96449298715341</v>
      </c>
      <c r="BZ22" s="8">
        <f>(PIB_Trim_CRT_Milliards_FCFA!BZ21/PIB_Trim_CHainé_Millards_Fcfa!BZ21)*100</f>
        <v>94.203418613841706</v>
      </c>
      <c r="CA22" s="8">
        <f>(PIB_Trim_CRT_Milliards_FCFA!CA21/PIB_Trim_CHainé_Millards_Fcfa!CA21)*100</f>
        <v>94.916747794968074</v>
      </c>
      <c r="CB22" s="8">
        <f>(PIB_Trim_CRT_Milliards_FCFA!CB21/PIB_Trim_CHainé_Millards_Fcfa!CB21)*100</f>
        <v>101.44298787155823</v>
      </c>
      <c r="CC22" s="8">
        <f>(PIB_Trim_CRT_Milliards_FCFA!CC21/PIB_Trim_CHainé_Millards_Fcfa!CC21)*100</f>
        <v>99.806066287020272</v>
      </c>
      <c r="CD22" s="8">
        <f>(PIB_Trim_CRT_Milliards_FCFA!CD21/PIB_Trim_CHainé_Millards_Fcfa!CD21)*100</f>
        <v>92.287689922453097</v>
      </c>
      <c r="CE22" s="8">
        <f>(PIB_Trim_CRT_Milliards_FCFA!CE21/PIB_Trim_CHainé_Millards_Fcfa!CE21)*100</f>
        <v>103.93881429287681</v>
      </c>
      <c r="CF22" s="8">
        <f>(PIB_Trim_CRT_Milliards_FCFA!CF21/PIB_Trim_CHainé_Millards_Fcfa!CF21)*100</f>
        <v>97.758635186770277</v>
      </c>
      <c r="CG22" s="8">
        <f>(PIB_Trim_CRT_Milliards_FCFA!CG21/PIB_Trim_CHainé_Millards_Fcfa!CG21)*100</f>
        <v>96.617581495103821</v>
      </c>
      <c r="CH22" s="8">
        <f>(PIB_Trim_CRT_Milliards_FCFA!CH21/PIB_Trim_CHainé_Millards_Fcfa!CH21)*100</f>
        <v>70.379984922402798</v>
      </c>
      <c r="CI22" s="8">
        <f>(PIB_Trim_CRT_Milliards_FCFA!CI21/PIB_Trim_CHainé_Millards_Fcfa!CI21)*100</f>
        <v>68.719322769307254</v>
      </c>
      <c r="CJ22" s="8">
        <f>(PIB_Trim_CRT_Milliards_FCFA!CJ21/PIB_Trim_CHainé_Millards_Fcfa!CJ21)*100</f>
        <v>80.136263206679232</v>
      </c>
    </row>
    <row r="23" spans="1:88" x14ac:dyDescent="0.35">
      <c r="A23" s="5" t="s">
        <v>32</v>
      </c>
      <c r="B23" s="6">
        <f>(PIB_Trim_CRT_Milliards_FCFA!B22/PIB_Trim_CHainé_Millards_Fcfa!B22)*100</f>
        <v>66.111289929845512</v>
      </c>
      <c r="C23" s="6">
        <f>(PIB_Trim_CRT_Milliards_FCFA!C22/PIB_Trim_CHainé_Millards_Fcfa!C22)*100</f>
        <v>66.111289929845512</v>
      </c>
      <c r="D23" s="6">
        <f>(PIB_Trim_CRT_Milliards_FCFA!D22/PIB_Trim_CHainé_Millards_Fcfa!D22)*100</f>
        <v>66.111289929845526</v>
      </c>
      <c r="E23" s="6">
        <f>(PIB_Trim_CRT_Milliards_FCFA!E22/PIB_Trim_CHainé_Millards_Fcfa!E22)*100</f>
        <v>66.111289929845512</v>
      </c>
      <c r="F23" s="6">
        <f>(PIB_Trim_CRT_Milliards_FCFA!F22/PIB_Trim_CHainé_Millards_Fcfa!F22)*100</f>
        <v>68.508805366002676</v>
      </c>
      <c r="G23" s="6">
        <f>(PIB_Trim_CRT_Milliards_FCFA!G22/PIB_Trim_CHainé_Millards_Fcfa!G22)*100</f>
        <v>70.789618739729434</v>
      </c>
      <c r="H23" s="6">
        <f>(PIB_Trim_CRT_Milliards_FCFA!H22/PIB_Trim_CHainé_Millards_Fcfa!H22)*100</f>
        <v>72.427607113118682</v>
      </c>
      <c r="I23" s="6">
        <f>(PIB_Trim_CRT_Milliards_FCFA!I22/PIB_Trim_CHainé_Millards_Fcfa!I22)*100</f>
        <v>68.234921919459126</v>
      </c>
      <c r="J23" s="6">
        <f>(PIB_Trim_CRT_Milliards_FCFA!J22/PIB_Trim_CHainé_Millards_Fcfa!J22)*100</f>
        <v>69.151856511971161</v>
      </c>
      <c r="K23" s="6">
        <f>(PIB_Trim_CRT_Milliards_FCFA!K22/PIB_Trim_CHainé_Millards_Fcfa!K22)*100</f>
        <v>69.612631958281696</v>
      </c>
      <c r="L23" s="6">
        <f>(PIB_Trim_CRT_Milliards_FCFA!L22/PIB_Trim_CHainé_Millards_Fcfa!L22)*100</f>
        <v>71.450682324993011</v>
      </c>
      <c r="M23" s="6">
        <f>(PIB_Trim_CRT_Milliards_FCFA!M22/PIB_Trim_CHainé_Millards_Fcfa!M22)*100</f>
        <v>71.27968674190474</v>
      </c>
      <c r="N23" s="6">
        <f>(PIB_Trim_CRT_Milliards_FCFA!N22/PIB_Trim_CHainé_Millards_Fcfa!N22)*100</f>
        <v>75.555547722860538</v>
      </c>
      <c r="O23" s="6">
        <f>(PIB_Trim_CRT_Milliards_FCFA!O22/PIB_Trim_CHainé_Millards_Fcfa!O22)*100</f>
        <v>76.732517802289706</v>
      </c>
      <c r="P23" s="6">
        <f>(PIB_Trim_CRT_Milliards_FCFA!P22/PIB_Trim_CHainé_Millards_Fcfa!P22)*100</f>
        <v>77.524969076398364</v>
      </c>
      <c r="Q23" s="6">
        <f>(PIB_Trim_CRT_Milliards_FCFA!Q22/PIB_Trim_CHainé_Millards_Fcfa!Q22)*100</f>
        <v>80.326380823839472</v>
      </c>
      <c r="R23" s="6">
        <f>(PIB_Trim_CRT_Milliards_FCFA!R22/PIB_Trim_CHainé_Millards_Fcfa!R22)*100</f>
        <v>81.533067597846852</v>
      </c>
      <c r="S23" s="6">
        <f>(PIB_Trim_CRT_Milliards_FCFA!S22/PIB_Trim_CHainé_Millards_Fcfa!S22)*100</f>
        <v>82.461675070025038</v>
      </c>
      <c r="T23" s="6">
        <f>(PIB_Trim_CRT_Milliards_FCFA!T22/PIB_Trim_CHainé_Millards_Fcfa!T22)*100</f>
        <v>84.530309369861243</v>
      </c>
      <c r="U23" s="6">
        <f>(PIB_Trim_CRT_Milliards_FCFA!U22/PIB_Trim_CHainé_Millards_Fcfa!U22)*100</f>
        <v>84.389277440643994</v>
      </c>
      <c r="V23" s="6">
        <f>(PIB_Trim_CRT_Milliards_FCFA!V22/PIB_Trim_CHainé_Millards_Fcfa!V22)*100</f>
        <v>86.05460256308298</v>
      </c>
      <c r="W23" s="6">
        <f>(PIB_Trim_CRT_Milliards_FCFA!W22/PIB_Trim_CHainé_Millards_Fcfa!W22)*100</f>
        <v>87.722290674710294</v>
      </c>
      <c r="X23" s="6">
        <f>(PIB_Trim_CRT_Milliards_FCFA!X22/PIB_Trim_CHainé_Millards_Fcfa!X22)*100</f>
        <v>88.003929502059506</v>
      </c>
      <c r="Y23" s="6">
        <f>(PIB_Trim_CRT_Milliards_FCFA!Y22/PIB_Trim_CHainé_Millards_Fcfa!Y22)*100</f>
        <v>88.243277676125956</v>
      </c>
      <c r="Z23" s="6">
        <f>(PIB_Trim_CRT_Milliards_FCFA!Z22/PIB_Trim_CHainé_Millards_Fcfa!Z22)*100</f>
        <v>88.326195556821077</v>
      </c>
      <c r="AA23" s="6">
        <f>(PIB_Trim_CRT_Milliards_FCFA!AA22/PIB_Trim_CHainé_Millards_Fcfa!AA22)*100</f>
        <v>86.325491950360018</v>
      </c>
      <c r="AB23" s="6">
        <f>(PIB_Trim_CRT_Milliards_FCFA!AB22/PIB_Trim_CHainé_Millards_Fcfa!AB22)*100</f>
        <v>91.105767649545328</v>
      </c>
      <c r="AC23" s="6">
        <f>(PIB_Trim_CRT_Milliards_FCFA!AC22/PIB_Trim_CHainé_Millards_Fcfa!AC22)*100</f>
        <v>91.911824473394304</v>
      </c>
      <c r="AD23" s="6">
        <f>(PIB_Trim_CRT_Milliards_FCFA!AD22/PIB_Trim_CHainé_Millards_Fcfa!AD22)*100</f>
        <v>93.966137908471964</v>
      </c>
      <c r="AE23" s="6">
        <f>(PIB_Trim_CRT_Milliards_FCFA!AE22/PIB_Trim_CHainé_Millards_Fcfa!AE22)*100</f>
        <v>94.219484944337879</v>
      </c>
      <c r="AF23" s="6">
        <f>(PIB_Trim_CRT_Milliards_FCFA!AF22/PIB_Trim_CHainé_Millards_Fcfa!AF22)*100</f>
        <v>95.961134982842651</v>
      </c>
      <c r="AG23" s="6">
        <f>(PIB_Trim_CRT_Milliards_FCFA!AG22/PIB_Trim_CHainé_Millards_Fcfa!AG22)*100</f>
        <v>93.440992671587736</v>
      </c>
      <c r="AH23" s="6">
        <f>(PIB_Trim_CRT_Milliards_FCFA!AH22/PIB_Trim_CHainé_Millards_Fcfa!AH22)*100</f>
        <v>95.958136908580201</v>
      </c>
      <c r="AI23" s="6">
        <f>(PIB_Trim_CRT_Milliards_FCFA!AI22/PIB_Trim_CHainé_Millards_Fcfa!AI22)*100</f>
        <v>95.081539994325297</v>
      </c>
      <c r="AJ23" s="6">
        <f>(PIB_Trim_CRT_Milliards_FCFA!AJ22/PIB_Trim_CHainé_Millards_Fcfa!AJ22)*100</f>
        <v>94.507156179519598</v>
      </c>
      <c r="AK23" s="6">
        <f>(PIB_Trim_CRT_Milliards_FCFA!AK22/PIB_Trim_CHainé_Millards_Fcfa!AK22)*100</f>
        <v>95.358158676100885</v>
      </c>
      <c r="AL23" s="6">
        <f>(PIB_Trim_CRT_Milliards_FCFA!AL22/PIB_Trim_CHainé_Millards_Fcfa!AL22)*100</f>
        <v>97.837272047099432</v>
      </c>
      <c r="AM23" s="6">
        <f>(PIB_Trim_CRT_Milliards_FCFA!AM22/PIB_Trim_CHainé_Millards_Fcfa!AM22)*100</f>
        <v>97.216856065088891</v>
      </c>
      <c r="AN23" s="6">
        <f>(PIB_Trim_CRT_Milliards_FCFA!AN22/PIB_Trim_CHainé_Millards_Fcfa!AN22)*100</f>
        <v>100.00441086219772</v>
      </c>
      <c r="AO23" s="6">
        <f>(PIB_Trim_CRT_Milliards_FCFA!AO22/PIB_Trim_CHainé_Millards_Fcfa!AO22)*100</f>
        <v>98.99821952981884</v>
      </c>
      <c r="AP23" s="6">
        <f>(PIB_Trim_CRT_Milliards_FCFA!AP22/PIB_Trim_CHainé_Millards_Fcfa!AP22)*100</f>
        <v>98.892241440624503</v>
      </c>
      <c r="AQ23" s="6">
        <f>(PIB_Trim_CRT_Milliards_FCFA!AQ22/PIB_Trim_CHainé_Millards_Fcfa!AQ22)*100</f>
        <v>96.664862661434725</v>
      </c>
      <c r="AR23" s="6">
        <f>(PIB_Trim_CRT_Milliards_FCFA!AR22/PIB_Trim_CHainé_Millards_Fcfa!AR22)*100</f>
        <v>98.044715340443759</v>
      </c>
      <c r="AS23" s="6">
        <f>(PIB_Trim_CRT_Milliards_FCFA!AS22/PIB_Trim_CHainé_Millards_Fcfa!AS22)*100</f>
        <v>98.745963706824085</v>
      </c>
      <c r="AT23" s="6">
        <f>(PIB_Trim_CRT_Milliards_FCFA!AT22/PIB_Trim_CHainé_Millards_Fcfa!AT22)*100</f>
        <v>98.727016208923686</v>
      </c>
      <c r="AU23" s="6">
        <f>(PIB_Trim_CRT_Milliards_FCFA!AU22/PIB_Trim_CHainé_Millards_Fcfa!AU22)*100</f>
        <v>98.852271184720152</v>
      </c>
      <c r="AV23" s="6">
        <f>(PIB_Trim_CRT_Milliards_FCFA!AV22/PIB_Trim_CHainé_Millards_Fcfa!AV22)*100</f>
        <v>102.20020247660173</v>
      </c>
      <c r="AW23" s="6">
        <f>(PIB_Trim_CRT_Milliards_FCFA!AW22/PIB_Trim_CHainé_Millards_Fcfa!AW22)*100</f>
        <v>99.706055832933231</v>
      </c>
      <c r="AX23" s="6">
        <f>(PIB_Trim_CRT_Milliards_FCFA!AX22/PIB_Trim_CHainé_Millards_Fcfa!AX22)*100</f>
        <v>100.09082645262129</v>
      </c>
      <c r="AY23" s="6">
        <f>(PIB_Trim_CRT_Milliards_FCFA!AY22/PIB_Trim_CHainé_Millards_Fcfa!AY22)*100</f>
        <v>99.3217717391896</v>
      </c>
      <c r="AZ23" s="6">
        <f>(PIB_Trim_CRT_Milliards_FCFA!AZ22/PIB_Trim_CHainé_Millards_Fcfa!AZ22)*100</f>
        <v>99.537770683732859</v>
      </c>
      <c r="BA23" s="6">
        <f>(PIB_Trim_CRT_Milliards_FCFA!BA22/PIB_Trim_CHainé_Millards_Fcfa!BA22)*100</f>
        <v>99.238801538562868</v>
      </c>
      <c r="BB23" s="6">
        <f>(PIB_Trim_CRT_Milliards_FCFA!BB22/PIB_Trim_CHainé_Millards_Fcfa!BB22)*100</f>
        <v>101.17206854226185</v>
      </c>
      <c r="BC23" s="6">
        <f>(PIB_Trim_CRT_Milliards_FCFA!BC22/PIB_Trim_CHainé_Millards_Fcfa!BC22)*100</f>
        <v>99.733652333102469</v>
      </c>
      <c r="BD23" s="6">
        <f>(PIB_Trim_CRT_Milliards_FCFA!BD22/PIB_Trim_CHainé_Millards_Fcfa!BD22)*100</f>
        <v>102.73251848062839</v>
      </c>
      <c r="BE23" s="6">
        <f>(PIB_Trim_CRT_Milliards_FCFA!BE22/PIB_Trim_CHainé_Millards_Fcfa!BE22)*100</f>
        <v>98.349428584178185</v>
      </c>
      <c r="BF23" s="6">
        <f>(PIB_Trim_CRT_Milliards_FCFA!BF22/PIB_Trim_CHainé_Millards_Fcfa!BF22)*100</f>
        <v>100.48217071242537</v>
      </c>
      <c r="BG23" s="6">
        <f>(PIB_Trim_CRT_Milliards_FCFA!BG22/PIB_Trim_CHainé_Millards_Fcfa!BG22)*100</f>
        <v>100.79906727259782</v>
      </c>
      <c r="BH23" s="6">
        <f>(PIB_Trim_CRT_Milliards_FCFA!BH22/PIB_Trim_CHainé_Millards_Fcfa!BH22)*100</f>
        <v>102.00898866405679</v>
      </c>
      <c r="BI23" s="6">
        <f>(PIB_Trim_CRT_Milliards_FCFA!BI22/PIB_Trim_CHainé_Millards_Fcfa!BI22)*100</f>
        <v>101.24014527131268</v>
      </c>
      <c r="BJ23" s="6">
        <f>(PIB_Trim_CRT_Milliards_FCFA!BJ22/PIB_Trim_CHainé_Millards_Fcfa!BJ22)*100</f>
        <v>101.50289371765059</v>
      </c>
      <c r="BK23" s="6">
        <f>(PIB_Trim_CRT_Milliards_FCFA!BK22/PIB_Trim_CHainé_Millards_Fcfa!BK22)*100</f>
        <v>100.61130204080062</v>
      </c>
      <c r="BL23" s="6">
        <f>(PIB_Trim_CRT_Milliards_FCFA!BL22/PIB_Trim_CHainé_Millards_Fcfa!BL22)*100</f>
        <v>103.41490856331532</v>
      </c>
      <c r="BM23" s="6">
        <f>(PIB_Trim_CRT_Milliards_FCFA!BM22/PIB_Trim_CHainé_Millards_Fcfa!BM22)*100</f>
        <v>97.806241307649472</v>
      </c>
      <c r="BN23" s="6">
        <f>(PIB_Trim_CRT_Milliards_FCFA!BN22/PIB_Trim_CHainé_Millards_Fcfa!BN22)*100</f>
        <v>95.232932717762566</v>
      </c>
      <c r="BO23" s="6">
        <f>(PIB_Trim_CRT_Milliards_FCFA!BO22/PIB_Trim_CHainé_Millards_Fcfa!BO22)*100</f>
        <v>93.334983412671548</v>
      </c>
      <c r="BP23" s="6">
        <f>(PIB_Trim_CRT_Milliards_FCFA!BP22/PIB_Trim_CHainé_Millards_Fcfa!BP22)*100</f>
        <v>95.643191963320859</v>
      </c>
      <c r="BQ23" s="6">
        <f>(PIB_Trim_CRT_Milliards_FCFA!BQ22/PIB_Trim_CHainé_Millards_Fcfa!BQ22)*100</f>
        <v>91.000362472832364</v>
      </c>
      <c r="BR23" s="6">
        <f>(PIB_Trim_CRT_Milliards_FCFA!BR22/PIB_Trim_CHainé_Millards_Fcfa!BR22)*100</f>
        <v>93.216900158450215</v>
      </c>
      <c r="BS23" s="6">
        <f>(PIB_Trim_CRT_Milliards_FCFA!BS22/PIB_Trim_CHainé_Millards_Fcfa!BS22)*100</f>
        <v>94.605317491986966</v>
      </c>
      <c r="BT23" s="6">
        <f>(PIB_Trim_CRT_Milliards_FCFA!BT22/PIB_Trim_CHainé_Millards_Fcfa!BT22)*100</f>
        <v>97.75263158201048</v>
      </c>
      <c r="BU23" s="6">
        <f>(PIB_Trim_CRT_Milliards_FCFA!BU22/PIB_Trim_CHainé_Millards_Fcfa!BU22)*100</f>
        <v>95.973451042915343</v>
      </c>
      <c r="BV23" s="6">
        <f>(PIB_Trim_CRT_Milliards_FCFA!BV22/PIB_Trim_CHainé_Millards_Fcfa!BV22)*100</f>
        <v>97.750287307304433</v>
      </c>
      <c r="BW23" s="6">
        <f>(PIB_Trim_CRT_Milliards_FCFA!BW22/PIB_Trim_CHainé_Millards_Fcfa!BW22)*100</f>
        <v>98.563604623451155</v>
      </c>
      <c r="BX23" s="6">
        <f>(PIB_Trim_CRT_Milliards_FCFA!BX22/PIB_Trim_CHainé_Millards_Fcfa!BX22)*100</f>
        <v>102.03218252196349</v>
      </c>
      <c r="BY23" s="6">
        <f>(PIB_Trim_CRT_Milliards_FCFA!BY22/PIB_Trim_CHainé_Millards_Fcfa!BY22)*100</f>
        <v>102.25864768032646</v>
      </c>
      <c r="BZ23" s="6">
        <f>(PIB_Trim_CRT_Milliards_FCFA!BZ22/PIB_Trim_CHainé_Millards_Fcfa!BZ22)*100</f>
        <v>103.32517690747993</v>
      </c>
      <c r="CA23" s="6">
        <f>(PIB_Trim_CRT_Milliards_FCFA!CA22/PIB_Trim_CHainé_Millards_Fcfa!CA22)*100</f>
        <v>101.09260611875203</v>
      </c>
      <c r="CB23" s="6">
        <f>(PIB_Trim_CRT_Milliards_FCFA!CB22/PIB_Trim_CHainé_Millards_Fcfa!CB22)*100</f>
        <v>103.98730605476061</v>
      </c>
      <c r="CC23" s="6">
        <f>(PIB_Trim_CRT_Milliards_FCFA!CC22/PIB_Trim_CHainé_Millards_Fcfa!CC22)*100</f>
        <v>103.70406589595724</v>
      </c>
      <c r="CD23" s="6">
        <f>(PIB_Trim_CRT_Milliards_FCFA!CD22/PIB_Trim_CHainé_Millards_Fcfa!CD22)*100</f>
        <v>102.98704260757481</v>
      </c>
      <c r="CE23" s="6">
        <f>(PIB_Trim_CRT_Milliards_FCFA!CE22/PIB_Trim_CHainé_Millards_Fcfa!CE22)*100</f>
        <v>102.58642984988164</v>
      </c>
      <c r="CF23" s="6">
        <f>(PIB_Trim_CRT_Milliards_FCFA!CF22/PIB_Trim_CHainé_Millards_Fcfa!CF22)*100</f>
        <v>106.46677016857713</v>
      </c>
      <c r="CG23" s="6">
        <f>(PIB_Trim_CRT_Milliards_FCFA!CG22/PIB_Trim_CHainé_Millards_Fcfa!CG22)*100</f>
        <v>105.69762538225447</v>
      </c>
      <c r="CH23" s="6">
        <f>(PIB_Trim_CRT_Milliards_FCFA!CH22/PIB_Trim_CHainé_Millards_Fcfa!CH22)*100</f>
        <v>104.05733866371745</v>
      </c>
      <c r="CI23" s="6">
        <f>(PIB_Trim_CRT_Milliards_FCFA!CI22/PIB_Trim_CHainé_Millards_Fcfa!CI22)*100</f>
        <v>104.47981106490782</v>
      </c>
      <c r="CJ23" s="6">
        <f>(PIB_Trim_CRT_Milliards_FCFA!CJ22/PIB_Trim_CHainé_Millards_Fcfa!CJ22)*100</f>
        <v>104.87976515107817</v>
      </c>
    </row>
    <row r="24" spans="1:88" x14ac:dyDescent="0.35">
      <c r="A24" s="7" t="s">
        <v>33</v>
      </c>
      <c r="B24" s="8">
        <f>(PIB_Trim_CRT_Milliards_FCFA!B23/PIB_Trim_CHainé_Millards_Fcfa!B23)*100</f>
        <v>97.868994893170949</v>
      </c>
      <c r="C24" s="8">
        <f>(PIB_Trim_CRT_Milliards_FCFA!C23/PIB_Trim_CHainé_Millards_Fcfa!C23)*100</f>
        <v>97.868994893170935</v>
      </c>
      <c r="D24" s="8">
        <f>(PIB_Trim_CRT_Milliards_FCFA!D23/PIB_Trim_CHainé_Millards_Fcfa!D23)*100</f>
        <v>97.868994893170921</v>
      </c>
      <c r="E24" s="8">
        <f>(PIB_Trim_CRT_Milliards_FCFA!E23/PIB_Trim_CHainé_Millards_Fcfa!E23)*100</f>
        <v>97.868994893170921</v>
      </c>
      <c r="F24" s="8">
        <f>(PIB_Trim_CRT_Milliards_FCFA!F23/PIB_Trim_CHainé_Millards_Fcfa!F23)*100</f>
        <v>98.482770326993602</v>
      </c>
      <c r="G24" s="8">
        <f>(PIB_Trim_CRT_Milliards_FCFA!G23/PIB_Trim_CHainé_Millards_Fcfa!G23)*100</f>
        <v>103.70050848300613</v>
      </c>
      <c r="H24" s="8">
        <f>(PIB_Trim_CRT_Milliards_FCFA!H23/PIB_Trim_CHainé_Millards_Fcfa!H23)*100</f>
        <v>109.72667569214786</v>
      </c>
      <c r="I24" s="8">
        <f>(PIB_Trim_CRT_Milliards_FCFA!I23/PIB_Trim_CHainé_Millards_Fcfa!I23)*100</f>
        <v>90.242203984871182</v>
      </c>
      <c r="J24" s="8">
        <f>(PIB_Trim_CRT_Milliards_FCFA!J23/PIB_Trim_CHainé_Millards_Fcfa!J23)*100</f>
        <v>89.95542494853423</v>
      </c>
      <c r="K24" s="8">
        <f>(PIB_Trim_CRT_Milliards_FCFA!K23/PIB_Trim_CHainé_Millards_Fcfa!K23)*100</f>
        <v>94.346865356063006</v>
      </c>
      <c r="L24" s="8">
        <f>(PIB_Trim_CRT_Milliards_FCFA!L23/PIB_Trim_CHainé_Millards_Fcfa!L23)*100</f>
        <v>98.397184994223664</v>
      </c>
      <c r="M24" s="8">
        <f>(PIB_Trim_CRT_Milliards_FCFA!M23/PIB_Trim_CHainé_Millards_Fcfa!M23)*100</f>
        <v>88.463157165695122</v>
      </c>
      <c r="N24" s="8">
        <f>(PIB_Trim_CRT_Milliards_FCFA!N23/PIB_Trim_CHainé_Millards_Fcfa!N23)*100</f>
        <v>90.596791192764869</v>
      </c>
      <c r="O24" s="8">
        <f>(PIB_Trim_CRT_Milliards_FCFA!O23/PIB_Trim_CHainé_Millards_Fcfa!O23)*100</f>
        <v>90.79751403344973</v>
      </c>
      <c r="P24" s="8">
        <f>(PIB_Trim_CRT_Milliards_FCFA!P23/PIB_Trim_CHainé_Millards_Fcfa!P23)*100</f>
        <v>91.160973450914923</v>
      </c>
      <c r="Q24" s="8">
        <f>(PIB_Trim_CRT_Milliards_FCFA!Q23/PIB_Trim_CHainé_Millards_Fcfa!Q23)*100</f>
        <v>89.86685847081921</v>
      </c>
      <c r="R24" s="8">
        <f>(PIB_Trim_CRT_Milliards_FCFA!R23/PIB_Trim_CHainé_Millards_Fcfa!R23)*100</f>
        <v>92.375029338232025</v>
      </c>
      <c r="S24" s="8">
        <f>(PIB_Trim_CRT_Milliards_FCFA!S23/PIB_Trim_CHainé_Millards_Fcfa!S23)*100</f>
        <v>96.169617372278211</v>
      </c>
      <c r="T24" s="8">
        <f>(PIB_Trim_CRT_Milliards_FCFA!T23/PIB_Trim_CHainé_Millards_Fcfa!T23)*100</f>
        <v>99.554664264450139</v>
      </c>
      <c r="U24" s="8">
        <f>(PIB_Trim_CRT_Milliards_FCFA!U23/PIB_Trim_CHainé_Millards_Fcfa!U23)*100</f>
        <v>93.345899969996552</v>
      </c>
      <c r="V24" s="8">
        <f>(PIB_Trim_CRT_Milliards_FCFA!V23/PIB_Trim_CHainé_Millards_Fcfa!V23)*100</f>
        <v>90.424085754088864</v>
      </c>
      <c r="W24" s="8">
        <f>(PIB_Trim_CRT_Milliards_FCFA!W23/PIB_Trim_CHainé_Millards_Fcfa!W23)*100</f>
        <v>90.782644522242634</v>
      </c>
      <c r="X24" s="8">
        <f>(PIB_Trim_CRT_Milliards_FCFA!X23/PIB_Trim_CHainé_Millards_Fcfa!X23)*100</f>
        <v>91.317471379100297</v>
      </c>
      <c r="Y24" s="8">
        <f>(PIB_Trim_CRT_Milliards_FCFA!Y23/PIB_Trim_CHainé_Millards_Fcfa!Y23)*100</f>
        <v>89.497748742195228</v>
      </c>
      <c r="Z24" s="8">
        <f>(PIB_Trim_CRT_Milliards_FCFA!Z23/PIB_Trim_CHainé_Millards_Fcfa!Z23)*100</f>
        <v>93.802543860735611</v>
      </c>
      <c r="AA24" s="8">
        <f>(PIB_Trim_CRT_Milliards_FCFA!AA23/PIB_Trim_CHainé_Millards_Fcfa!AA23)*100</f>
        <v>90.255984002311934</v>
      </c>
      <c r="AB24" s="8">
        <f>(PIB_Trim_CRT_Milliards_FCFA!AB23/PIB_Trim_CHainé_Millards_Fcfa!AB23)*100</f>
        <v>95.39563930547034</v>
      </c>
      <c r="AC24" s="8">
        <f>(PIB_Trim_CRT_Milliards_FCFA!AC23/PIB_Trim_CHainé_Millards_Fcfa!AC23)*100</f>
        <v>91.227008858995674</v>
      </c>
      <c r="AD24" s="8">
        <f>(PIB_Trim_CRT_Milliards_FCFA!AD23/PIB_Trim_CHainé_Millards_Fcfa!AD23)*100</f>
        <v>90.220480665212321</v>
      </c>
      <c r="AE24" s="8">
        <f>(PIB_Trim_CRT_Milliards_FCFA!AE23/PIB_Trim_CHainé_Millards_Fcfa!AE23)*100</f>
        <v>91.430832239452499</v>
      </c>
      <c r="AF24" s="8">
        <f>(PIB_Trim_CRT_Milliards_FCFA!AF23/PIB_Trim_CHainé_Millards_Fcfa!AF23)*100</f>
        <v>99.322722276858414</v>
      </c>
      <c r="AG24" s="8">
        <f>(PIB_Trim_CRT_Milliards_FCFA!AG23/PIB_Trim_CHainé_Millards_Fcfa!AG23)*100</f>
        <v>92.618439549624043</v>
      </c>
      <c r="AH24" s="8">
        <f>(PIB_Trim_CRT_Milliards_FCFA!AH23/PIB_Trim_CHainé_Millards_Fcfa!AH23)*100</f>
        <v>98.874384574215838</v>
      </c>
      <c r="AI24" s="8">
        <f>(PIB_Trim_CRT_Milliards_FCFA!AI23/PIB_Trim_CHainé_Millards_Fcfa!AI23)*100</f>
        <v>95.770116157793311</v>
      </c>
      <c r="AJ24" s="8">
        <f>(PIB_Trim_CRT_Milliards_FCFA!AJ23/PIB_Trim_CHainé_Millards_Fcfa!AJ23)*100</f>
        <v>99.035271919275459</v>
      </c>
      <c r="AK24" s="8">
        <f>(PIB_Trim_CRT_Milliards_FCFA!AK23/PIB_Trim_CHainé_Millards_Fcfa!AK23)*100</f>
        <v>103.00899093616655</v>
      </c>
      <c r="AL24" s="8">
        <f>(PIB_Trim_CRT_Milliards_FCFA!AL23/PIB_Trim_CHainé_Millards_Fcfa!AL23)*100</f>
        <v>102.38272835200138</v>
      </c>
      <c r="AM24" s="8">
        <f>(PIB_Trim_CRT_Milliards_FCFA!AM23/PIB_Trim_CHainé_Millards_Fcfa!AM23)*100</f>
        <v>99.840357400374785</v>
      </c>
      <c r="AN24" s="8">
        <f>(PIB_Trim_CRT_Milliards_FCFA!AN23/PIB_Trim_CHainé_Millards_Fcfa!AN23)*100</f>
        <v>106.15152936957824</v>
      </c>
      <c r="AO24" s="8">
        <f>(PIB_Trim_CRT_Milliards_FCFA!AO23/PIB_Trim_CHainé_Millards_Fcfa!AO23)*100</f>
        <v>104.08015322457432</v>
      </c>
      <c r="AP24" s="8">
        <f>(PIB_Trim_CRT_Milliards_FCFA!AP23/PIB_Trim_CHainé_Millards_Fcfa!AP23)*100</f>
        <v>100.7335747628585</v>
      </c>
      <c r="AQ24" s="8">
        <f>(PIB_Trim_CRT_Milliards_FCFA!AQ23/PIB_Trim_CHainé_Millards_Fcfa!AQ23)*100</f>
        <v>97.413628073408404</v>
      </c>
      <c r="AR24" s="8">
        <f>(PIB_Trim_CRT_Milliards_FCFA!AR23/PIB_Trim_CHainé_Millards_Fcfa!AR23)*100</f>
        <v>100.00094063548497</v>
      </c>
      <c r="AS24" s="8">
        <f>(PIB_Trim_CRT_Milliards_FCFA!AS23/PIB_Trim_CHainé_Millards_Fcfa!AS23)*100</f>
        <v>100.59730293563656</v>
      </c>
      <c r="AT24" s="8">
        <f>(PIB_Trim_CRT_Milliards_FCFA!AT23/PIB_Trim_CHainé_Millards_Fcfa!AT23)*100</f>
        <v>97.672011361013347</v>
      </c>
      <c r="AU24" s="8">
        <f>(PIB_Trim_CRT_Milliards_FCFA!AU23/PIB_Trim_CHainé_Millards_Fcfa!AU23)*100</f>
        <v>96.75199013248502</v>
      </c>
      <c r="AV24" s="8">
        <f>(PIB_Trim_CRT_Milliards_FCFA!AV23/PIB_Trim_CHainé_Millards_Fcfa!AV23)*100</f>
        <v>104.1448753711587</v>
      </c>
      <c r="AW24" s="8">
        <f>(PIB_Trim_CRT_Milliards_FCFA!AW23/PIB_Trim_CHainé_Millards_Fcfa!AW23)*100</f>
        <v>99.259170134066608</v>
      </c>
      <c r="AX24" s="8">
        <f>(PIB_Trim_CRT_Milliards_FCFA!AX23/PIB_Trim_CHainé_Millards_Fcfa!AX23)*100</f>
        <v>99.167123335839321</v>
      </c>
      <c r="AY24" s="8">
        <f>(PIB_Trim_CRT_Milliards_FCFA!AY23/PIB_Trim_CHainé_Millards_Fcfa!AY23)*100</f>
        <v>97.283914381967236</v>
      </c>
      <c r="AZ24" s="8">
        <f>(PIB_Trim_CRT_Milliards_FCFA!AZ23/PIB_Trim_CHainé_Millards_Fcfa!AZ23)*100</f>
        <v>99.730361289316377</v>
      </c>
      <c r="BA24" s="8">
        <f>(PIB_Trim_CRT_Milliards_FCFA!BA23/PIB_Trim_CHainé_Millards_Fcfa!BA23)*100</f>
        <v>96.780385918402118</v>
      </c>
      <c r="BB24" s="8">
        <f>(PIB_Trim_CRT_Milliards_FCFA!BB23/PIB_Trim_CHainé_Millards_Fcfa!BB23)*100</f>
        <v>97.237550555557135</v>
      </c>
      <c r="BC24" s="8">
        <f>(PIB_Trim_CRT_Milliards_FCFA!BC23/PIB_Trim_CHainé_Millards_Fcfa!BC23)*100</f>
        <v>96.542383290254293</v>
      </c>
      <c r="BD24" s="8">
        <f>(PIB_Trim_CRT_Milliards_FCFA!BD23/PIB_Trim_CHainé_Millards_Fcfa!BD23)*100</f>
        <v>103.7687126813658</v>
      </c>
      <c r="BE24" s="8">
        <f>(PIB_Trim_CRT_Milliards_FCFA!BE23/PIB_Trim_CHainé_Millards_Fcfa!BE23)*100</f>
        <v>99.72254580854667</v>
      </c>
      <c r="BF24" s="8">
        <f>(PIB_Trim_CRT_Milliards_FCFA!BF23/PIB_Trim_CHainé_Millards_Fcfa!BF23)*100</f>
        <v>99.301670308218704</v>
      </c>
      <c r="BG24" s="8">
        <f>(PIB_Trim_CRT_Milliards_FCFA!BG23/PIB_Trim_CHainé_Millards_Fcfa!BG23)*100</f>
        <v>99.809849140094002</v>
      </c>
      <c r="BH24" s="8">
        <f>(PIB_Trim_CRT_Milliards_FCFA!BH23/PIB_Trim_CHainé_Millards_Fcfa!BH23)*100</f>
        <v>104.06155216129523</v>
      </c>
      <c r="BI24" s="8">
        <f>(PIB_Trim_CRT_Milliards_FCFA!BI23/PIB_Trim_CHainé_Millards_Fcfa!BI23)*100</f>
        <v>101.61090186698576</v>
      </c>
      <c r="BJ24" s="8">
        <f>(PIB_Trim_CRT_Milliards_FCFA!BJ23/PIB_Trim_CHainé_Millards_Fcfa!BJ23)*100</f>
        <v>100.13352135477531</v>
      </c>
      <c r="BK24" s="8">
        <f>(PIB_Trim_CRT_Milliards_FCFA!BK23/PIB_Trim_CHainé_Millards_Fcfa!BK23)*100</f>
        <v>97.957157912127968</v>
      </c>
      <c r="BL24" s="8">
        <f>(PIB_Trim_CRT_Milliards_FCFA!BL23/PIB_Trim_CHainé_Millards_Fcfa!BL23)*100</f>
        <v>106.94342609286744</v>
      </c>
      <c r="BM24" s="8">
        <f>(PIB_Trim_CRT_Milliards_FCFA!BM23/PIB_Trim_CHainé_Millards_Fcfa!BM23)*100</f>
        <v>93.63009270968476</v>
      </c>
      <c r="BN24" s="8">
        <f>(PIB_Trim_CRT_Milliards_FCFA!BN23/PIB_Trim_CHainé_Millards_Fcfa!BN23)*100</f>
        <v>97.150354646524391</v>
      </c>
      <c r="BO24" s="8">
        <f>(PIB_Trim_CRT_Milliards_FCFA!BO23/PIB_Trim_CHainé_Millards_Fcfa!BO23)*100</f>
        <v>93.327286382605138</v>
      </c>
      <c r="BP24" s="8">
        <f>(PIB_Trim_CRT_Milliards_FCFA!BP23/PIB_Trim_CHainé_Millards_Fcfa!BP23)*100</f>
        <v>101.97753526192928</v>
      </c>
      <c r="BQ24" s="8">
        <f>(PIB_Trim_CRT_Milliards_FCFA!BQ23/PIB_Trim_CHainé_Millards_Fcfa!BQ23)*100</f>
        <v>94.617272963464188</v>
      </c>
      <c r="BR24" s="8">
        <f>(PIB_Trim_CRT_Milliards_FCFA!BR23/PIB_Trim_CHainé_Millards_Fcfa!BR23)*100</f>
        <v>95.48157572034026</v>
      </c>
      <c r="BS24" s="8">
        <f>(PIB_Trim_CRT_Milliards_FCFA!BS23/PIB_Trim_CHainé_Millards_Fcfa!BS23)*100</f>
        <v>98.100025975802694</v>
      </c>
      <c r="BT24" s="8">
        <f>(PIB_Trim_CRT_Milliards_FCFA!BT23/PIB_Trim_CHainé_Millards_Fcfa!BT23)*100</f>
        <v>105.73023464743956</v>
      </c>
      <c r="BU24" s="8">
        <f>(PIB_Trim_CRT_Milliards_FCFA!BU23/PIB_Trim_CHainé_Millards_Fcfa!BU23)*100</f>
        <v>98.464168034112063</v>
      </c>
      <c r="BV24" s="8">
        <f>(PIB_Trim_CRT_Milliards_FCFA!BV23/PIB_Trim_CHainé_Millards_Fcfa!BV23)*100</f>
        <v>101.59115168725974</v>
      </c>
      <c r="BW24" s="8">
        <f>(PIB_Trim_CRT_Milliards_FCFA!BW23/PIB_Trim_CHainé_Millards_Fcfa!BW23)*100</f>
        <v>105.25649619879007</v>
      </c>
      <c r="BX24" s="8">
        <f>(PIB_Trim_CRT_Milliards_FCFA!BX23/PIB_Trim_CHainé_Millards_Fcfa!BX23)*100</f>
        <v>113.86931201779792</v>
      </c>
      <c r="BY24" s="8">
        <f>(PIB_Trim_CRT_Milliards_FCFA!BY23/PIB_Trim_CHainé_Millards_Fcfa!BY23)*100</f>
        <v>115.48617705226259</v>
      </c>
      <c r="BZ24" s="8">
        <f>(PIB_Trim_CRT_Milliards_FCFA!BZ23/PIB_Trim_CHainé_Millards_Fcfa!BZ23)*100</f>
        <v>114.37112557898381</v>
      </c>
      <c r="CA24" s="8">
        <f>(PIB_Trim_CRT_Milliards_FCFA!CA23/PIB_Trim_CHainé_Millards_Fcfa!CA23)*100</f>
        <v>106.2737078346311</v>
      </c>
      <c r="CB24" s="8">
        <f>(PIB_Trim_CRT_Milliards_FCFA!CB23/PIB_Trim_CHainé_Millards_Fcfa!CB23)*100</f>
        <v>113.16618131967715</v>
      </c>
      <c r="CC24" s="8">
        <f>(PIB_Trim_CRT_Milliards_FCFA!CC23/PIB_Trim_CHainé_Millards_Fcfa!CC23)*100</f>
        <v>115.04369671865058</v>
      </c>
      <c r="CD24" s="8">
        <f>(PIB_Trim_CRT_Milliards_FCFA!CD23/PIB_Trim_CHainé_Millards_Fcfa!CD23)*100</f>
        <v>110.39400210542807</v>
      </c>
      <c r="CE24" s="8">
        <f>(PIB_Trim_CRT_Milliards_FCFA!CE23/PIB_Trim_CHainé_Millards_Fcfa!CE23)*100</f>
        <v>111.45656867073266</v>
      </c>
      <c r="CF24" s="8">
        <f>(PIB_Trim_CRT_Milliards_FCFA!CF23/PIB_Trim_CHainé_Millards_Fcfa!CF23)*100</f>
        <v>120.94131068861876</v>
      </c>
      <c r="CG24" s="8">
        <f>(PIB_Trim_CRT_Milliards_FCFA!CG23/PIB_Trim_CHainé_Millards_Fcfa!CG23)*100</f>
        <v>118.84799133772115</v>
      </c>
      <c r="CH24" s="8">
        <f>(PIB_Trim_CRT_Milliards_FCFA!CH23/PIB_Trim_CHainé_Millards_Fcfa!CH23)*100</f>
        <v>113.83723587191706</v>
      </c>
      <c r="CI24" s="8">
        <f>(PIB_Trim_CRT_Milliards_FCFA!CI23/PIB_Trim_CHainé_Millards_Fcfa!CI23)*100</f>
        <v>113.70008074724866</v>
      </c>
      <c r="CJ24" s="8">
        <f>(PIB_Trim_CRT_Milliards_FCFA!CJ23/PIB_Trim_CHainé_Millards_Fcfa!CJ23)*100</f>
        <v>116.01153206148089</v>
      </c>
    </row>
    <row r="25" spans="1:88" x14ac:dyDescent="0.35">
      <c r="A25" s="7" t="s">
        <v>34</v>
      </c>
      <c r="B25" s="8">
        <f>(PIB_Trim_CRT_Milliards_FCFA!B24/PIB_Trim_CHainé_Millards_Fcfa!B24)*100</f>
        <v>116.93722969021833</v>
      </c>
      <c r="C25" s="8">
        <f>(PIB_Trim_CRT_Milliards_FCFA!C24/PIB_Trim_CHainé_Millards_Fcfa!C24)*100</f>
        <v>116.93722969021836</v>
      </c>
      <c r="D25" s="8">
        <f>(PIB_Trim_CRT_Milliards_FCFA!D24/PIB_Trim_CHainé_Millards_Fcfa!D24)*100</f>
        <v>116.93722969021833</v>
      </c>
      <c r="E25" s="8">
        <f>(PIB_Trim_CRT_Milliards_FCFA!E24/PIB_Trim_CHainé_Millards_Fcfa!E24)*100</f>
        <v>116.93722969021832</v>
      </c>
      <c r="F25" s="8">
        <f>(PIB_Trim_CRT_Milliards_FCFA!F24/PIB_Trim_CHainé_Millards_Fcfa!F24)*100</f>
        <v>108.99457792355194</v>
      </c>
      <c r="G25" s="8">
        <f>(PIB_Trim_CRT_Milliards_FCFA!G24/PIB_Trim_CHainé_Millards_Fcfa!G24)*100</f>
        <v>109.82270979338671</v>
      </c>
      <c r="H25" s="8">
        <f>(PIB_Trim_CRT_Milliards_FCFA!H24/PIB_Trim_CHainé_Millards_Fcfa!H24)*100</f>
        <v>110.3246780283405</v>
      </c>
      <c r="I25" s="8">
        <f>(PIB_Trim_CRT_Milliards_FCFA!I24/PIB_Trim_CHainé_Millards_Fcfa!I24)*100</f>
        <v>134.47386069362551</v>
      </c>
      <c r="J25" s="8">
        <f>(PIB_Trim_CRT_Milliards_FCFA!J24/PIB_Trim_CHainé_Millards_Fcfa!J24)*100</f>
        <v>140.97868421557129</v>
      </c>
      <c r="K25" s="8">
        <f>(PIB_Trim_CRT_Milliards_FCFA!K24/PIB_Trim_CHainé_Millards_Fcfa!K24)*100</f>
        <v>142.32483944508891</v>
      </c>
      <c r="L25" s="8">
        <f>(PIB_Trim_CRT_Milliards_FCFA!L24/PIB_Trim_CHainé_Millards_Fcfa!L24)*100</f>
        <v>137.27870078707656</v>
      </c>
      <c r="M25" s="8">
        <f>(PIB_Trim_CRT_Milliards_FCFA!M24/PIB_Trim_CHainé_Millards_Fcfa!M24)*100</f>
        <v>125.19203629334403</v>
      </c>
      <c r="N25" s="8">
        <f>(PIB_Trim_CRT_Milliards_FCFA!N24/PIB_Trim_CHainé_Millards_Fcfa!N24)*100</f>
        <v>170.11534817023534</v>
      </c>
      <c r="O25" s="8">
        <f>(PIB_Trim_CRT_Milliards_FCFA!O24/PIB_Trim_CHainé_Millards_Fcfa!O24)*100</f>
        <v>151.83400086585354</v>
      </c>
      <c r="P25" s="8">
        <f>(PIB_Trim_CRT_Milliards_FCFA!P24/PIB_Trim_CHainé_Millards_Fcfa!P24)*100</f>
        <v>139.64385604175533</v>
      </c>
      <c r="Q25" s="8">
        <f>(PIB_Trim_CRT_Milliards_FCFA!Q24/PIB_Trim_CHainé_Millards_Fcfa!Q24)*100</f>
        <v>134.92727179237437</v>
      </c>
      <c r="R25" s="8">
        <f>(PIB_Trim_CRT_Milliards_FCFA!R24/PIB_Trim_CHainé_Millards_Fcfa!R24)*100</f>
        <v>127.97425104631208</v>
      </c>
      <c r="S25" s="8">
        <f>(PIB_Trim_CRT_Milliards_FCFA!S24/PIB_Trim_CHainé_Millards_Fcfa!S24)*100</f>
        <v>123.60793329751831</v>
      </c>
      <c r="T25" s="8">
        <f>(PIB_Trim_CRT_Milliards_FCFA!T24/PIB_Trim_CHainé_Millards_Fcfa!T24)*100</f>
        <v>123.65749602478347</v>
      </c>
      <c r="U25" s="8">
        <f>(PIB_Trim_CRT_Milliards_FCFA!U24/PIB_Trim_CHainé_Millards_Fcfa!U24)*100</f>
        <v>128.22218425099075</v>
      </c>
      <c r="V25" s="8">
        <f>(PIB_Trim_CRT_Milliards_FCFA!V24/PIB_Trim_CHainé_Millards_Fcfa!V24)*100</f>
        <v>143.65020819816726</v>
      </c>
      <c r="W25" s="8">
        <f>(PIB_Trim_CRT_Milliards_FCFA!W24/PIB_Trim_CHainé_Millards_Fcfa!W24)*100</f>
        <v>147.17638375410874</v>
      </c>
      <c r="X25" s="8">
        <f>(PIB_Trim_CRT_Milliards_FCFA!X24/PIB_Trim_CHainé_Millards_Fcfa!X24)*100</f>
        <v>143.85966767459351</v>
      </c>
      <c r="Y25" s="8">
        <f>(PIB_Trim_CRT_Milliards_FCFA!Y24/PIB_Trim_CHainé_Millards_Fcfa!Y24)*100</f>
        <v>136.06612164621583</v>
      </c>
      <c r="Z25" s="8">
        <f>(PIB_Trim_CRT_Milliards_FCFA!Z24/PIB_Trim_CHainé_Millards_Fcfa!Z24)*100</f>
        <v>126.81043805678327</v>
      </c>
      <c r="AA25" s="8">
        <f>(PIB_Trim_CRT_Milliards_FCFA!AA24/PIB_Trim_CHainé_Millards_Fcfa!AA24)*100</f>
        <v>115.15543500285119</v>
      </c>
      <c r="AB25" s="8">
        <f>(PIB_Trim_CRT_Milliards_FCFA!AB24/PIB_Trim_CHainé_Millards_Fcfa!AB24)*100</f>
        <v>136.65085779751701</v>
      </c>
      <c r="AC25" s="8">
        <f>(PIB_Trim_CRT_Milliards_FCFA!AC24/PIB_Trim_CHainé_Millards_Fcfa!AC24)*100</f>
        <v>122.02126720810588</v>
      </c>
      <c r="AD25" s="8">
        <f>(PIB_Trim_CRT_Milliards_FCFA!AD24/PIB_Trim_CHainé_Millards_Fcfa!AD24)*100</f>
        <v>101.55077776255715</v>
      </c>
      <c r="AE25" s="8">
        <f>(PIB_Trim_CRT_Milliards_FCFA!AE24/PIB_Trim_CHainé_Millards_Fcfa!AE24)*100</f>
        <v>95.471930692079411</v>
      </c>
      <c r="AF25" s="8">
        <f>(PIB_Trim_CRT_Milliards_FCFA!AF24/PIB_Trim_CHainé_Millards_Fcfa!AF24)*100</f>
        <v>89.678624462889829</v>
      </c>
      <c r="AG25" s="8">
        <f>(PIB_Trim_CRT_Milliards_FCFA!AG24/PIB_Trim_CHainé_Millards_Fcfa!AG24)*100</f>
        <v>88.813097439428518</v>
      </c>
      <c r="AH25" s="8">
        <f>(PIB_Trim_CRT_Milliards_FCFA!AH24/PIB_Trim_CHainé_Millards_Fcfa!AH24)*100</f>
        <v>87.719441987782147</v>
      </c>
      <c r="AI25" s="8">
        <f>(PIB_Trim_CRT_Milliards_FCFA!AI24/PIB_Trim_CHainé_Millards_Fcfa!AI24)*100</f>
        <v>89.752930863802987</v>
      </c>
      <c r="AJ25" s="8">
        <f>(PIB_Trim_CRT_Milliards_FCFA!AJ24/PIB_Trim_CHainé_Millards_Fcfa!AJ24)*100</f>
        <v>93.230142343591638</v>
      </c>
      <c r="AK25" s="8">
        <f>(PIB_Trim_CRT_Milliards_FCFA!AK24/PIB_Trim_CHainé_Millards_Fcfa!AK24)*100</f>
        <v>93.016236801386626</v>
      </c>
      <c r="AL25" s="8">
        <f>(PIB_Trim_CRT_Milliards_FCFA!AL24/PIB_Trim_CHainé_Millards_Fcfa!AL24)*100</f>
        <v>92.847708718411425</v>
      </c>
      <c r="AM25" s="8">
        <f>(PIB_Trim_CRT_Milliards_FCFA!AM24/PIB_Trim_CHainé_Millards_Fcfa!AM24)*100</f>
        <v>96.888683811979874</v>
      </c>
      <c r="AN25" s="8">
        <f>(PIB_Trim_CRT_Milliards_FCFA!AN24/PIB_Trim_CHainé_Millards_Fcfa!AN24)*100</f>
        <v>95.279638080498145</v>
      </c>
      <c r="AO25" s="8">
        <f>(PIB_Trim_CRT_Milliards_FCFA!AO24/PIB_Trim_CHainé_Millards_Fcfa!AO24)*100</f>
        <v>94.307532823728039</v>
      </c>
      <c r="AP25" s="8">
        <f>(PIB_Trim_CRT_Milliards_FCFA!AP24/PIB_Trim_CHainé_Millards_Fcfa!AP24)*100</f>
        <v>98.253729981032677</v>
      </c>
      <c r="AQ25" s="8">
        <f>(PIB_Trim_CRT_Milliards_FCFA!AQ24/PIB_Trim_CHainé_Millards_Fcfa!AQ24)*100</f>
        <v>95.101760152784308</v>
      </c>
      <c r="AR25" s="8">
        <f>(PIB_Trim_CRT_Milliards_FCFA!AR24/PIB_Trim_CHainé_Millards_Fcfa!AR24)*100</f>
        <v>93.366950611758682</v>
      </c>
      <c r="AS25" s="8">
        <f>(PIB_Trim_CRT_Milliards_FCFA!AS24/PIB_Trim_CHainé_Millards_Fcfa!AS24)*100</f>
        <v>94.828491141406531</v>
      </c>
      <c r="AT25" s="8">
        <f>(PIB_Trim_CRT_Milliards_FCFA!AT24/PIB_Trim_CHainé_Millards_Fcfa!AT24)*100</f>
        <v>96.110741737565888</v>
      </c>
      <c r="AU25" s="8">
        <f>(PIB_Trim_CRT_Milliards_FCFA!AU24/PIB_Trim_CHainé_Millards_Fcfa!AU24)*100</f>
        <v>98.716800251085019</v>
      </c>
      <c r="AV25" s="8">
        <f>(PIB_Trim_CRT_Milliards_FCFA!AV24/PIB_Trim_CHainé_Millards_Fcfa!AV24)*100</f>
        <v>100.9431729167912</v>
      </c>
      <c r="AW25" s="8">
        <f>(PIB_Trim_CRT_Milliards_FCFA!AW24/PIB_Trim_CHainé_Millards_Fcfa!AW24)*100</f>
        <v>103.0245891460105</v>
      </c>
      <c r="AX25" s="8">
        <f>(PIB_Trim_CRT_Milliards_FCFA!AX24/PIB_Trim_CHainé_Millards_Fcfa!AX24)*100</f>
        <v>101.92720776583089</v>
      </c>
      <c r="AY25" s="8">
        <f>(PIB_Trim_CRT_Milliards_FCFA!AY24/PIB_Trim_CHainé_Millards_Fcfa!AY24)*100</f>
        <v>101.72326695429869</v>
      </c>
      <c r="AZ25" s="8">
        <f>(PIB_Trim_CRT_Milliards_FCFA!AZ24/PIB_Trim_CHainé_Millards_Fcfa!AZ24)*100</f>
        <v>103.5590308277944</v>
      </c>
      <c r="BA25" s="8">
        <f>(PIB_Trim_CRT_Milliards_FCFA!BA24/PIB_Trim_CHainé_Millards_Fcfa!BA24)*100</f>
        <v>104.54085820810361</v>
      </c>
      <c r="BB25" s="8">
        <f>(PIB_Trim_CRT_Milliards_FCFA!BB24/PIB_Trim_CHainé_Millards_Fcfa!BB24)*100</f>
        <v>104.27231264469809</v>
      </c>
      <c r="BC25" s="8">
        <f>(PIB_Trim_CRT_Milliards_FCFA!BC24/PIB_Trim_CHainé_Millards_Fcfa!BC24)*100</f>
        <v>104.63433849240586</v>
      </c>
      <c r="BD25" s="8">
        <f>(PIB_Trim_CRT_Milliards_FCFA!BD24/PIB_Trim_CHainé_Millards_Fcfa!BD24)*100</f>
        <v>104.48958128785324</v>
      </c>
      <c r="BE25" s="8">
        <f>(PIB_Trim_CRT_Milliards_FCFA!BE24/PIB_Trim_CHainé_Millards_Fcfa!BE24)*100</f>
        <v>103.69283588652347</v>
      </c>
      <c r="BF25" s="8">
        <f>(PIB_Trim_CRT_Milliards_FCFA!BF24/PIB_Trim_CHainé_Millards_Fcfa!BF24)*100</f>
        <v>103.67002541553762</v>
      </c>
      <c r="BG25" s="8">
        <f>(PIB_Trim_CRT_Milliards_FCFA!BG24/PIB_Trim_CHainé_Millards_Fcfa!BG24)*100</f>
        <v>102.33741753943954</v>
      </c>
      <c r="BH25" s="8">
        <f>(PIB_Trim_CRT_Milliards_FCFA!BH24/PIB_Trim_CHainé_Millards_Fcfa!BH24)*100</f>
        <v>100.72284586339487</v>
      </c>
      <c r="BI25" s="8">
        <f>(PIB_Trim_CRT_Milliards_FCFA!BI24/PIB_Trim_CHainé_Millards_Fcfa!BI24)*100</f>
        <v>98.878838312879509</v>
      </c>
      <c r="BJ25" s="8">
        <f>(PIB_Trim_CRT_Milliards_FCFA!BJ24/PIB_Trim_CHainé_Millards_Fcfa!BJ24)*100</f>
        <v>97.284209995568617</v>
      </c>
      <c r="BK25" s="8">
        <f>(PIB_Trim_CRT_Milliards_FCFA!BK24/PIB_Trim_CHainé_Millards_Fcfa!BK24)*100</f>
        <v>96.08905710407744</v>
      </c>
      <c r="BL25" s="8">
        <f>(PIB_Trim_CRT_Milliards_FCFA!BL24/PIB_Trim_CHainé_Millards_Fcfa!BL24)*100</f>
        <v>95.737053816474429</v>
      </c>
      <c r="BM25" s="8">
        <f>(PIB_Trim_CRT_Milliards_FCFA!BM24/PIB_Trim_CHainé_Millards_Fcfa!BM24)*100</f>
        <v>119.40271791978122</v>
      </c>
      <c r="BN25" s="8">
        <f>(PIB_Trim_CRT_Milliards_FCFA!BN24/PIB_Trim_CHainé_Millards_Fcfa!BN24)*100</f>
        <v>96.374505501397067</v>
      </c>
      <c r="BO25" s="8">
        <f>(PIB_Trim_CRT_Milliards_FCFA!BO24/PIB_Trim_CHainé_Millards_Fcfa!BO24)*100</f>
        <v>97.497312856412762</v>
      </c>
      <c r="BP25" s="8">
        <f>(PIB_Trim_CRT_Milliards_FCFA!BP24/PIB_Trim_CHainé_Millards_Fcfa!BP24)*100</f>
        <v>98.532562130360375</v>
      </c>
      <c r="BQ25" s="8">
        <f>(PIB_Trim_CRT_Milliards_FCFA!BQ24/PIB_Trim_CHainé_Millards_Fcfa!BQ24)*100</f>
        <v>99.422329218950424</v>
      </c>
      <c r="BR25" s="8">
        <f>(PIB_Trim_CRT_Milliards_FCFA!BR24/PIB_Trim_CHainé_Millards_Fcfa!BR24)*100</f>
        <v>100.4416037029515</v>
      </c>
      <c r="BS25" s="8">
        <f>(PIB_Trim_CRT_Milliards_FCFA!BS24/PIB_Trim_CHainé_Millards_Fcfa!BS24)*100</f>
        <v>100.00833690230297</v>
      </c>
      <c r="BT25" s="8">
        <f>(PIB_Trim_CRT_Milliards_FCFA!BT24/PIB_Trim_CHainé_Millards_Fcfa!BT24)*100</f>
        <v>97.564045518016584</v>
      </c>
      <c r="BU25" s="8">
        <f>(PIB_Trim_CRT_Milliards_FCFA!BU24/PIB_Trim_CHainé_Millards_Fcfa!BU24)*100</f>
        <v>89.503329085571664</v>
      </c>
      <c r="BV25" s="8">
        <f>(PIB_Trim_CRT_Milliards_FCFA!BV24/PIB_Trim_CHainé_Millards_Fcfa!BV24)*100</f>
        <v>80.365900182089476</v>
      </c>
      <c r="BW25" s="8">
        <f>(PIB_Trim_CRT_Milliards_FCFA!BW24/PIB_Trim_CHainé_Millards_Fcfa!BW24)*100</f>
        <v>77.939481673715449</v>
      </c>
      <c r="BX25" s="8">
        <f>(PIB_Trim_CRT_Milliards_FCFA!BX24/PIB_Trim_CHainé_Millards_Fcfa!BX24)*100</f>
        <v>82.977041350041858</v>
      </c>
      <c r="BY25" s="8">
        <f>(PIB_Trim_CRT_Milliards_FCFA!BY24/PIB_Trim_CHainé_Millards_Fcfa!BY24)*100</f>
        <v>95.5909990870542</v>
      </c>
      <c r="BZ25" s="8">
        <f>(PIB_Trim_CRT_Milliards_FCFA!BZ24/PIB_Trim_CHainé_Millards_Fcfa!BZ24)*100</f>
        <v>87.241329998490173</v>
      </c>
      <c r="CA25" s="8">
        <f>(PIB_Trim_CRT_Milliards_FCFA!CA24/PIB_Trim_CHainé_Millards_Fcfa!CA24)*100</f>
        <v>96.414868489388567</v>
      </c>
      <c r="CB25" s="8">
        <f>(PIB_Trim_CRT_Milliards_FCFA!CB24/PIB_Trim_CHainé_Millards_Fcfa!CB24)*100</f>
        <v>104.64567836774776</v>
      </c>
      <c r="CC25" s="8">
        <f>(PIB_Trim_CRT_Milliards_FCFA!CC24/PIB_Trim_CHainé_Millards_Fcfa!CC24)*100</f>
        <v>106.42381191550065</v>
      </c>
      <c r="CD25" s="8">
        <f>(PIB_Trim_CRT_Milliards_FCFA!CD24/PIB_Trim_CHainé_Millards_Fcfa!CD24)*100</f>
        <v>84.59475402877446</v>
      </c>
      <c r="CE25" s="8">
        <f>(PIB_Trim_CRT_Milliards_FCFA!CE24/PIB_Trim_CHainé_Millards_Fcfa!CE24)*100</f>
        <v>100.2934269859542</v>
      </c>
      <c r="CF25" s="8">
        <f>(PIB_Trim_CRT_Milliards_FCFA!CF24/PIB_Trim_CHainé_Millards_Fcfa!CF24)*100</f>
        <v>107.64588671259156</v>
      </c>
      <c r="CG25" s="8">
        <f>(PIB_Trim_CRT_Milliards_FCFA!CG24/PIB_Trim_CHainé_Millards_Fcfa!CG24)*100</f>
        <v>114.97835060094536</v>
      </c>
      <c r="CH25" s="8">
        <f>(PIB_Trim_CRT_Milliards_FCFA!CH24/PIB_Trim_CHainé_Millards_Fcfa!CH24)*100</f>
        <v>82.60532136245115</v>
      </c>
      <c r="CI25" s="8">
        <f>(PIB_Trim_CRT_Milliards_FCFA!CI24/PIB_Trim_CHainé_Millards_Fcfa!CI24)*100</f>
        <v>89.011368753064716</v>
      </c>
      <c r="CJ25" s="8">
        <f>(PIB_Trim_CRT_Milliards_FCFA!CJ24/PIB_Trim_CHainé_Millards_Fcfa!CJ24)*100</f>
        <v>97.363608944460339</v>
      </c>
    </row>
    <row r="26" spans="1:88" x14ac:dyDescent="0.35">
      <c r="A26" s="7" t="s">
        <v>35</v>
      </c>
      <c r="B26" s="8">
        <f>(PIB_Trim_CRT_Milliards_FCFA!B25/PIB_Trim_CHainé_Millards_Fcfa!B25)*100</f>
        <v>57.305757305446726</v>
      </c>
      <c r="C26" s="8">
        <f>(PIB_Trim_CRT_Milliards_FCFA!C25/PIB_Trim_CHainé_Millards_Fcfa!C25)*100</f>
        <v>57.305757305446733</v>
      </c>
      <c r="D26" s="8">
        <f>(PIB_Trim_CRT_Milliards_FCFA!D25/PIB_Trim_CHainé_Millards_Fcfa!D25)*100</f>
        <v>57.305757305446733</v>
      </c>
      <c r="E26" s="8">
        <f>(PIB_Trim_CRT_Milliards_FCFA!E25/PIB_Trim_CHainé_Millards_Fcfa!E25)*100</f>
        <v>57.305757305446747</v>
      </c>
      <c r="F26" s="8">
        <f>(PIB_Trim_CRT_Milliards_FCFA!F25/PIB_Trim_CHainé_Millards_Fcfa!F25)*100</f>
        <v>25.566018516713481</v>
      </c>
      <c r="G26" s="8">
        <f>(PIB_Trim_CRT_Milliards_FCFA!G25/PIB_Trim_CHainé_Millards_Fcfa!G25)*100</f>
        <v>45.180573771666843</v>
      </c>
      <c r="H26" s="8">
        <f>(PIB_Trim_CRT_Milliards_FCFA!H25/PIB_Trim_CHainé_Millards_Fcfa!H25)*100</f>
        <v>37.913157634108018</v>
      </c>
      <c r="I26" s="8">
        <f>(PIB_Trim_CRT_Milliards_FCFA!I25/PIB_Trim_CHainé_Millards_Fcfa!I25)*100</f>
        <v>38.412069965913354</v>
      </c>
      <c r="J26" s="8">
        <f>(PIB_Trim_CRT_Milliards_FCFA!J25/PIB_Trim_CHainé_Millards_Fcfa!J25)*100</f>
        <v>26.193138216542263</v>
      </c>
      <c r="K26" s="8">
        <f>(PIB_Trim_CRT_Milliards_FCFA!K25/PIB_Trim_CHainé_Millards_Fcfa!K25)*100</f>
        <v>26.513533645290739</v>
      </c>
      <c r="L26" s="8">
        <f>(PIB_Trim_CRT_Milliards_FCFA!L25/PIB_Trim_CHainé_Millards_Fcfa!L25)*100</f>
        <v>29.178380165284079</v>
      </c>
      <c r="M26" s="8">
        <f>(PIB_Trim_CRT_Milliards_FCFA!M25/PIB_Trim_CHainé_Millards_Fcfa!M25)*100</f>
        <v>30.850471231112024</v>
      </c>
      <c r="N26" s="8">
        <f>(PIB_Trim_CRT_Milliards_FCFA!N25/PIB_Trim_CHainé_Millards_Fcfa!N25)*100</f>
        <v>32.864300339403442</v>
      </c>
      <c r="O26" s="8">
        <f>(PIB_Trim_CRT_Milliards_FCFA!O25/PIB_Trim_CHainé_Millards_Fcfa!O25)*100</f>
        <v>33.279002364422908</v>
      </c>
      <c r="P26" s="8">
        <f>(PIB_Trim_CRT_Milliards_FCFA!P25/PIB_Trim_CHainé_Millards_Fcfa!P25)*100</f>
        <v>31.333187260592332</v>
      </c>
      <c r="Q26" s="8">
        <f>(PIB_Trim_CRT_Milliards_FCFA!Q25/PIB_Trim_CHainé_Millards_Fcfa!Q25)*100</f>
        <v>46.059596380954467</v>
      </c>
      <c r="R26" s="8">
        <f>(PIB_Trim_CRT_Milliards_FCFA!R25/PIB_Trim_CHainé_Millards_Fcfa!R25)*100</f>
        <v>36.874350294690807</v>
      </c>
      <c r="S26" s="8">
        <f>(PIB_Trim_CRT_Milliards_FCFA!S25/PIB_Trim_CHainé_Millards_Fcfa!S25)*100</f>
        <v>37.661746801323766</v>
      </c>
      <c r="T26" s="8">
        <f>(PIB_Trim_CRT_Milliards_FCFA!T25/PIB_Trim_CHainé_Millards_Fcfa!T25)*100</f>
        <v>38.299500907745099</v>
      </c>
      <c r="U26" s="8">
        <f>(PIB_Trim_CRT_Milliards_FCFA!U25/PIB_Trim_CHainé_Millards_Fcfa!U25)*100</f>
        <v>39.808140806261505</v>
      </c>
      <c r="V26" s="8">
        <f>(PIB_Trim_CRT_Milliards_FCFA!V25/PIB_Trim_CHainé_Millards_Fcfa!V25)*100</f>
        <v>47.198983258311905</v>
      </c>
      <c r="W26" s="8">
        <f>(PIB_Trim_CRT_Milliards_FCFA!W25/PIB_Trim_CHainé_Millards_Fcfa!W25)*100</f>
        <v>57.786162385804488</v>
      </c>
      <c r="X26" s="8">
        <f>(PIB_Trim_CRT_Milliards_FCFA!X25/PIB_Trim_CHainé_Millards_Fcfa!X25)*100</f>
        <v>56.123601388632949</v>
      </c>
      <c r="Y26" s="8">
        <f>(PIB_Trim_CRT_Milliards_FCFA!Y25/PIB_Trim_CHainé_Millards_Fcfa!Y25)*100</f>
        <v>50.381069075957072</v>
      </c>
      <c r="Z26" s="8">
        <f>(PIB_Trim_CRT_Milliards_FCFA!Z25/PIB_Trim_CHainé_Millards_Fcfa!Z25)*100</f>
        <v>36.271528456262622</v>
      </c>
      <c r="AA26" s="8">
        <f>(PIB_Trim_CRT_Milliards_FCFA!AA25/PIB_Trim_CHainé_Millards_Fcfa!AA25)*100</f>
        <v>34.378688116211698</v>
      </c>
      <c r="AB26" s="8">
        <f>(PIB_Trim_CRT_Milliards_FCFA!AB25/PIB_Trim_CHainé_Millards_Fcfa!AB25)*100</f>
        <v>45.949366435127729</v>
      </c>
      <c r="AC26" s="8">
        <f>(PIB_Trim_CRT_Milliards_FCFA!AC25/PIB_Trim_CHainé_Millards_Fcfa!AC25)*100</f>
        <v>49.654613144951945</v>
      </c>
      <c r="AD26" s="8">
        <f>(PIB_Trim_CRT_Milliards_FCFA!AD25/PIB_Trim_CHainé_Millards_Fcfa!AD25)*100</f>
        <v>35.324285765925808</v>
      </c>
      <c r="AE26" s="8">
        <f>(PIB_Trim_CRT_Milliards_FCFA!AE25/PIB_Trim_CHainé_Millards_Fcfa!AE25)*100</f>
        <v>34.013332966314138</v>
      </c>
      <c r="AF26" s="8">
        <f>(PIB_Trim_CRT_Milliards_FCFA!AF25/PIB_Trim_CHainé_Millards_Fcfa!AF25)*100</f>
        <v>30.771559661056557</v>
      </c>
      <c r="AG26" s="8">
        <f>(PIB_Trim_CRT_Milliards_FCFA!AG25/PIB_Trim_CHainé_Millards_Fcfa!AG25)*100</f>
        <v>24.88338160098824</v>
      </c>
      <c r="AH26" s="8">
        <f>(PIB_Trim_CRT_Milliards_FCFA!AH25/PIB_Trim_CHainé_Millards_Fcfa!AH25)*100</f>
        <v>46.179713757595579</v>
      </c>
      <c r="AI26" s="8">
        <f>(PIB_Trim_CRT_Milliards_FCFA!AI25/PIB_Trim_CHainé_Millards_Fcfa!AI25)*100</f>
        <v>51.511889910699573</v>
      </c>
      <c r="AJ26" s="8">
        <f>(PIB_Trim_CRT_Milliards_FCFA!AJ25/PIB_Trim_CHainé_Millards_Fcfa!AJ25)*100</f>
        <v>66.019343840836754</v>
      </c>
      <c r="AK26" s="8">
        <f>(PIB_Trim_CRT_Milliards_FCFA!AK25/PIB_Trim_CHainé_Millards_Fcfa!AK25)*100</f>
        <v>350.6231422776155</v>
      </c>
      <c r="AL26" s="8">
        <f>(PIB_Trim_CRT_Milliards_FCFA!AL25/PIB_Trim_CHainé_Millards_Fcfa!AL25)*100</f>
        <v>201.6349289397518</v>
      </c>
      <c r="AM26" s="8">
        <f>(PIB_Trim_CRT_Milliards_FCFA!AM25/PIB_Trim_CHainé_Millards_Fcfa!AM25)*100</f>
        <v>264.02728300698794</v>
      </c>
      <c r="AN26" s="8">
        <f>(PIB_Trim_CRT_Milliards_FCFA!AN25/PIB_Trim_CHainé_Millards_Fcfa!AN25)*100</f>
        <v>187.84143117101834</v>
      </c>
      <c r="AO26" s="8">
        <f>(PIB_Trim_CRT_Milliards_FCFA!AO25/PIB_Trim_CHainé_Millards_Fcfa!AO25)*100</f>
        <v>108.84767183565287</v>
      </c>
      <c r="AP26" s="8">
        <f>(PIB_Trim_CRT_Milliards_FCFA!AP25/PIB_Trim_CHainé_Millards_Fcfa!AP25)*100</f>
        <v>101.97783596746302</v>
      </c>
      <c r="AQ26" s="8">
        <f>(PIB_Trim_CRT_Milliards_FCFA!AQ25/PIB_Trim_CHainé_Millards_Fcfa!AQ25)*100</f>
        <v>92.392403826986154</v>
      </c>
      <c r="AR26" s="8">
        <f>(PIB_Trim_CRT_Milliards_FCFA!AR25/PIB_Trim_CHainé_Millards_Fcfa!AR25)*100</f>
        <v>88.447095175868711</v>
      </c>
      <c r="AS26" s="8">
        <f>(PIB_Trim_CRT_Milliards_FCFA!AS25/PIB_Trim_CHainé_Millards_Fcfa!AS25)*100</f>
        <v>88.069355569371396</v>
      </c>
      <c r="AT26" s="8">
        <f>(PIB_Trim_CRT_Milliards_FCFA!AT25/PIB_Trim_CHainé_Millards_Fcfa!AT25)*100</f>
        <v>89.690317816674821</v>
      </c>
      <c r="AU26" s="8">
        <f>(PIB_Trim_CRT_Milliards_FCFA!AU25/PIB_Trim_CHainé_Millards_Fcfa!AU25)*100</f>
        <v>99.066004264673921</v>
      </c>
      <c r="AV26" s="8">
        <f>(PIB_Trim_CRT_Milliards_FCFA!AV25/PIB_Trim_CHainé_Millards_Fcfa!AV25)*100</f>
        <v>103.23561749427941</v>
      </c>
      <c r="AW26" s="8">
        <f>(PIB_Trim_CRT_Milliards_FCFA!AW25/PIB_Trim_CHainé_Millards_Fcfa!AW25)*100</f>
        <v>106.94697786835879</v>
      </c>
      <c r="AX26" s="8">
        <f>(PIB_Trim_CRT_Milliards_FCFA!AX25/PIB_Trim_CHainé_Millards_Fcfa!AX25)*100</f>
        <v>107.82900057241227</v>
      </c>
      <c r="AY26" s="8">
        <f>(PIB_Trim_CRT_Milliards_FCFA!AY25/PIB_Trim_CHainé_Millards_Fcfa!AY25)*100</f>
        <v>103.72550603567556</v>
      </c>
      <c r="AZ26" s="8">
        <f>(PIB_Trim_CRT_Milliards_FCFA!AZ25/PIB_Trim_CHainé_Millards_Fcfa!AZ25)*100</f>
        <v>94.136624495440941</v>
      </c>
      <c r="BA26" s="8">
        <f>(PIB_Trim_CRT_Milliards_FCFA!BA25/PIB_Trim_CHainé_Millards_Fcfa!BA25)*100</f>
        <v>79.174577044248281</v>
      </c>
      <c r="BB26" s="8">
        <f>(PIB_Trim_CRT_Milliards_FCFA!BB25/PIB_Trim_CHainé_Millards_Fcfa!BB25)*100</f>
        <v>109.31721248969907</v>
      </c>
      <c r="BC26" s="8">
        <f>(PIB_Trim_CRT_Milliards_FCFA!BC25/PIB_Trim_CHainé_Millards_Fcfa!BC25)*100</f>
        <v>95.121529359788354</v>
      </c>
      <c r="BD26" s="8">
        <f>(PIB_Trim_CRT_Milliards_FCFA!BD25/PIB_Trim_CHainé_Millards_Fcfa!BD25)*100</f>
        <v>85.136959048179634</v>
      </c>
      <c r="BE26" s="8">
        <f>(PIB_Trim_CRT_Milliards_FCFA!BE25/PIB_Trim_CHainé_Millards_Fcfa!BE25)*100</f>
        <v>80.001289456956187</v>
      </c>
      <c r="BF26" s="8">
        <f>(PIB_Trim_CRT_Milliards_FCFA!BF25/PIB_Trim_CHainé_Millards_Fcfa!BF25)*100</f>
        <v>92.007301094479885</v>
      </c>
      <c r="BG26" s="8">
        <f>(PIB_Trim_CRT_Milliards_FCFA!BG25/PIB_Trim_CHainé_Millards_Fcfa!BG25)*100</f>
        <v>100.99191362637725</v>
      </c>
      <c r="BH26" s="8">
        <f>(PIB_Trim_CRT_Milliards_FCFA!BH25/PIB_Trim_CHainé_Millards_Fcfa!BH25)*100</f>
        <v>106.08173858380935</v>
      </c>
      <c r="BI26" s="8">
        <f>(PIB_Trim_CRT_Milliards_FCFA!BI25/PIB_Trim_CHainé_Millards_Fcfa!BI25)*100</f>
        <v>112.43397144697211</v>
      </c>
      <c r="BJ26" s="8">
        <f>(PIB_Trim_CRT_Milliards_FCFA!BJ25/PIB_Trim_CHainé_Millards_Fcfa!BJ25)*100</f>
        <v>119.21997939728905</v>
      </c>
      <c r="BK26" s="8">
        <f>(PIB_Trim_CRT_Milliards_FCFA!BK25/PIB_Trim_CHainé_Millards_Fcfa!BK25)*100</f>
        <v>130.63420138621714</v>
      </c>
      <c r="BL26" s="8">
        <f>(PIB_Trim_CRT_Milliards_FCFA!BL25/PIB_Trim_CHainé_Millards_Fcfa!BL25)*100</f>
        <v>125.02088542492984</v>
      </c>
      <c r="BM26" s="8">
        <f>(PIB_Trim_CRT_Milliards_FCFA!BM25/PIB_Trim_CHainé_Millards_Fcfa!BM25)*100</f>
        <v>-30.682250506907888</v>
      </c>
      <c r="BN26" s="8">
        <f>(PIB_Trim_CRT_Milliards_FCFA!BN25/PIB_Trim_CHainé_Millards_Fcfa!BN25)*100</f>
        <v>95.315118216566617</v>
      </c>
      <c r="BO26" s="8">
        <f>(PIB_Trim_CRT_Milliards_FCFA!BO25/PIB_Trim_CHainé_Millards_Fcfa!BO25)*100</f>
        <v>81.196442137133801</v>
      </c>
      <c r="BP26" s="8">
        <f>(PIB_Trim_CRT_Milliards_FCFA!BP25/PIB_Trim_CHainé_Millards_Fcfa!BP25)*100</f>
        <v>73.41150315565875</v>
      </c>
      <c r="BQ26" s="8">
        <f>(PIB_Trim_CRT_Milliards_FCFA!BQ25/PIB_Trim_CHainé_Millards_Fcfa!BQ25)*100</f>
        <v>72.923082559588295</v>
      </c>
      <c r="BR26" s="8">
        <f>(PIB_Trim_CRT_Milliards_FCFA!BR25/PIB_Trim_CHainé_Millards_Fcfa!BR25)*100</f>
        <v>92.192258783002217</v>
      </c>
      <c r="BS26" s="8">
        <f>(PIB_Trim_CRT_Milliards_FCFA!BS25/PIB_Trim_CHainé_Millards_Fcfa!BS25)*100</f>
        <v>100.56810365236186</v>
      </c>
      <c r="BT26" s="8">
        <f>(PIB_Trim_CRT_Milliards_FCFA!BT25/PIB_Trim_CHainé_Millards_Fcfa!BT25)*100</f>
        <v>98.626030935867774</v>
      </c>
      <c r="BU26" s="8">
        <f>(PIB_Trim_CRT_Milliards_FCFA!BU25/PIB_Trim_CHainé_Millards_Fcfa!BU25)*100</f>
        <v>91.352526088294965</v>
      </c>
      <c r="BV26" s="8">
        <f>(PIB_Trim_CRT_Milliards_FCFA!BV25/PIB_Trim_CHainé_Millards_Fcfa!BV25)*100</f>
        <v>94.721229668446369</v>
      </c>
      <c r="BW26" s="8">
        <f>(PIB_Trim_CRT_Milliards_FCFA!BW25/PIB_Trim_CHainé_Millards_Fcfa!BW25)*100</f>
        <v>84.022307727403998</v>
      </c>
      <c r="BX26" s="8">
        <f>(PIB_Trim_CRT_Milliards_FCFA!BX25/PIB_Trim_CHainé_Millards_Fcfa!BX25)*100</f>
        <v>86.633203804586017</v>
      </c>
      <c r="BY26" s="8">
        <f>(PIB_Trim_CRT_Milliards_FCFA!BY25/PIB_Trim_CHainé_Millards_Fcfa!BY25)*100</f>
        <v>86.860058441905025</v>
      </c>
      <c r="BZ26" s="8">
        <f>(PIB_Trim_CRT_Milliards_FCFA!BZ25/PIB_Trim_CHainé_Millards_Fcfa!BZ25)*100</f>
        <v>127.08786627319471</v>
      </c>
      <c r="CA26" s="8">
        <f>(PIB_Trim_CRT_Milliards_FCFA!CA25/PIB_Trim_CHainé_Millards_Fcfa!CA25)*100</f>
        <v>102.4450006268798</v>
      </c>
      <c r="CB26" s="8">
        <f>(PIB_Trim_CRT_Milliards_FCFA!CB25/PIB_Trim_CHainé_Millards_Fcfa!CB25)*100</f>
        <v>95.774293922756542</v>
      </c>
      <c r="CC26" s="8">
        <f>(PIB_Trim_CRT_Milliards_FCFA!CC25/PIB_Trim_CHainé_Millards_Fcfa!CC25)*100</f>
        <v>91.378416866933293</v>
      </c>
      <c r="CD26" s="8">
        <f>(PIB_Trim_CRT_Milliards_FCFA!CD25/PIB_Trim_CHainé_Millards_Fcfa!CD25)*100</f>
        <v>123.34443271714213</v>
      </c>
      <c r="CE26" s="8">
        <f>(PIB_Trim_CRT_Milliards_FCFA!CE25/PIB_Trim_CHainé_Millards_Fcfa!CE25)*100</f>
        <v>103.53977495049018</v>
      </c>
      <c r="CF26" s="8">
        <f>(PIB_Trim_CRT_Milliards_FCFA!CF25/PIB_Trim_CHainé_Millards_Fcfa!CF25)*100</f>
        <v>97.593215748388275</v>
      </c>
      <c r="CG26" s="8">
        <f>(PIB_Trim_CRT_Milliards_FCFA!CG25/PIB_Trim_CHainé_Millards_Fcfa!CG25)*100</f>
        <v>95.051657951628854</v>
      </c>
      <c r="CH26" s="8">
        <f>(PIB_Trim_CRT_Milliards_FCFA!CH25/PIB_Trim_CHainé_Millards_Fcfa!CH25)*100</f>
        <v>127.21144021476157</v>
      </c>
      <c r="CI26" s="8">
        <f>(PIB_Trim_CRT_Milliards_FCFA!CI25/PIB_Trim_CHainé_Millards_Fcfa!CI25)*100</f>
        <v>101.64970027782836</v>
      </c>
      <c r="CJ26" s="8">
        <f>(PIB_Trim_CRT_Milliards_FCFA!CJ25/PIB_Trim_CHainé_Millards_Fcfa!CJ25)*100</f>
        <v>95.659336754159611</v>
      </c>
    </row>
    <row r="27" spans="1:88" x14ac:dyDescent="0.35">
      <c r="A27" s="7" t="s">
        <v>36</v>
      </c>
      <c r="B27" s="8">
        <f>(PIB_Trim_CRT_Milliards_FCFA!B26/PIB_Trim_CHainé_Millards_Fcfa!B26)*100</f>
        <v>14.256585546377142</v>
      </c>
      <c r="C27" s="8">
        <f>(PIB_Trim_CRT_Milliards_FCFA!C26/PIB_Trim_CHainé_Millards_Fcfa!C26)*100</f>
        <v>14.25658554637714</v>
      </c>
      <c r="D27" s="8">
        <f>(PIB_Trim_CRT_Milliards_FCFA!D26/PIB_Trim_CHainé_Millards_Fcfa!D26)*100</f>
        <v>14.256585546377142</v>
      </c>
      <c r="E27" s="8">
        <f>(PIB_Trim_CRT_Milliards_FCFA!E26/PIB_Trim_CHainé_Millards_Fcfa!E26)*100</f>
        <v>14.256585546377142</v>
      </c>
      <c r="F27" s="8">
        <f>(PIB_Trim_CRT_Milliards_FCFA!F26/PIB_Trim_CHainé_Millards_Fcfa!F26)*100</f>
        <v>22.997762495131202</v>
      </c>
      <c r="G27" s="8">
        <f>(PIB_Trim_CRT_Milliards_FCFA!G26/PIB_Trim_CHainé_Millards_Fcfa!G26)*100</f>
        <v>28.502985159998946</v>
      </c>
      <c r="H27" s="8">
        <f>(PIB_Trim_CRT_Milliards_FCFA!H26/PIB_Trim_CHainé_Millards_Fcfa!H26)*100</f>
        <v>31.793933585491686</v>
      </c>
      <c r="I27" s="8">
        <f>(PIB_Trim_CRT_Milliards_FCFA!I26/PIB_Trim_CHainé_Millards_Fcfa!I26)*100</f>
        <v>31.04074443135319</v>
      </c>
      <c r="J27" s="8">
        <f>(PIB_Trim_CRT_Milliards_FCFA!J26/PIB_Trim_CHainé_Millards_Fcfa!J26)*100</f>
        <v>27.035856271444608</v>
      </c>
      <c r="K27" s="8">
        <f>(PIB_Trim_CRT_Milliards_FCFA!K26/PIB_Trim_CHainé_Millards_Fcfa!K26)*100</f>
        <v>26.815568476340523</v>
      </c>
      <c r="L27" s="8">
        <f>(PIB_Trim_CRT_Milliards_FCFA!L26/PIB_Trim_CHainé_Millards_Fcfa!L26)*100</f>
        <v>29.104578588655798</v>
      </c>
      <c r="M27" s="8">
        <f>(PIB_Trim_CRT_Milliards_FCFA!M26/PIB_Trim_CHainé_Millards_Fcfa!M26)*100</f>
        <v>35.339507094110765</v>
      </c>
      <c r="N27" s="8">
        <f>(PIB_Trim_CRT_Milliards_FCFA!N26/PIB_Trim_CHainé_Millards_Fcfa!N26)*100</f>
        <v>44.960078013381015</v>
      </c>
      <c r="O27" s="8">
        <f>(PIB_Trim_CRT_Milliards_FCFA!O26/PIB_Trim_CHainé_Millards_Fcfa!O26)*100</f>
        <v>61.247999200493496</v>
      </c>
      <c r="P27" s="8">
        <f>(PIB_Trim_CRT_Milliards_FCFA!P26/PIB_Trim_CHainé_Millards_Fcfa!P26)*100</f>
        <v>80.816261251472739</v>
      </c>
      <c r="Q27" s="8">
        <f>(PIB_Trim_CRT_Milliards_FCFA!Q26/PIB_Trim_CHainé_Millards_Fcfa!Q26)*100</f>
        <v>98.752980239290537</v>
      </c>
      <c r="R27" s="8">
        <f>(PIB_Trim_CRT_Milliards_FCFA!R26/PIB_Trim_CHainé_Millards_Fcfa!R26)*100</f>
        <v>82.168936932689292</v>
      </c>
      <c r="S27" s="8">
        <f>(PIB_Trim_CRT_Milliards_FCFA!S26/PIB_Trim_CHainé_Millards_Fcfa!S26)*100</f>
        <v>79.079455231971281</v>
      </c>
      <c r="T27" s="8">
        <f>(PIB_Trim_CRT_Milliards_FCFA!T26/PIB_Trim_CHainé_Millards_Fcfa!T26)*100</f>
        <v>79.123885003022792</v>
      </c>
      <c r="U27" s="8">
        <f>(PIB_Trim_CRT_Milliards_FCFA!U26/PIB_Trim_CHainé_Millards_Fcfa!U26)*100</f>
        <v>82.761999659882946</v>
      </c>
      <c r="V27" s="8">
        <f>(PIB_Trim_CRT_Milliards_FCFA!V26/PIB_Trim_CHainé_Millards_Fcfa!V26)*100</f>
        <v>83.738389696316617</v>
      </c>
      <c r="W27" s="8">
        <f>(PIB_Trim_CRT_Milliards_FCFA!W26/PIB_Trim_CHainé_Millards_Fcfa!W26)*100</f>
        <v>89.579836094650872</v>
      </c>
      <c r="X27" s="8">
        <f>(PIB_Trim_CRT_Milliards_FCFA!X26/PIB_Trim_CHainé_Millards_Fcfa!X26)*100</f>
        <v>94.803455841262718</v>
      </c>
      <c r="Y27" s="8">
        <f>(PIB_Trim_CRT_Milliards_FCFA!Y26/PIB_Trim_CHainé_Millards_Fcfa!Y26)*100</f>
        <v>99.758301532038345</v>
      </c>
      <c r="Z27" s="8">
        <f>(PIB_Trim_CRT_Milliards_FCFA!Z26/PIB_Trim_CHainé_Millards_Fcfa!Z26)*100</f>
        <v>106.73879971416144</v>
      </c>
      <c r="AA27" s="8">
        <f>(PIB_Trim_CRT_Milliards_FCFA!AA26/PIB_Trim_CHainé_Millards_Fcfa!AA26)*100</f>
        <v>102.55507368105779</v>
      </c>
      <c r="AB27" s="8">
        <f>(PIB_Trim_CRT_Milliards_FCFA!AB26/PIB_Trim_CHainé_Millards_Fcfa!AB26)*100</f>
        <v>108.3124956287816</v>
      </c>
      <c r="AC27" s="8">
        <f>(PIB_Trim_CRT_Milliards_FCFA!AC26/PIB_Trim_CHainé_Millards_Fcfa!AC26)*100</f>
        <v>113.73290140895544</v>
      </c>
      <c r="AD27" s="8">
        <f>(PIB_Trim_CRT_Milliards_FCFA!AD26/PIB_Trim_CHainé_Millards_Fcfa!AD26)*100</f>
        <v>130.15792601057069</v>
      </c>
      <c r="AE27" s="8">
        <f>(PIB_Trim_CRT_Milliards_FCFA!AE26/PIB_Trim_CHainé_Millards_Fcfa!AE26)*100</f>
        <v>124.89773046184516</v>
      </c>
      <c r="AF27" s="8">
        <f>(PIB_Trim_CRT_Milliards_FCFA!AF26/PIB_Trim_CHainé_Millards_Fcfa!AF26)*100</f>
        <v>113.14904445953154</v>
      </c>
      <c r="AG27" s="8">
        <f>(PIB_Trim_CRT_Milliards_FCFA!AG26/PIB_Trim_CHainé_Millards_Fcfa!AG26)*100</f>
        <v>97.365144298843148</v>
      </c>
      <c r="AH27" s="8">
        <f>(PIB_Trim_CRT_Milliards_FCFA!AH26/PIB_Trim_CHainé_Millards_Fcfa!AH26)*100</f>
        <v>106.72671565320439</v>
      </c>
      <c r="AI27" s="8">
        <f>(PIB_Trim_CRT_Milliards_FCFA!AI26/PIB_Trim_CHainé_Millards_Fcfa!AI26)*100</f>
        <v>106.73175553493668</v>
      </c>
      <c r="AJ27" s="8">
        <f>(PIB_Trim_CRT_Milliards_FCFA!AJ26/PIB_Trim_CHainé_Millards_Fcfa!AJ26)*100</f>
        <v>95.787388546327406</v>
      </c>
      <c r="AK27" s="8">
        <f>(PIB_Trim_CRT_Milliards_FCFA!AK26/PIB_Trim_CHainé_Millards_Fcfa!AK26)*100</f>
        <v>96.535086882318126</v>
      </c>
      <c r="AL27" s="8">
        <f>(PIB_Trim_CRT_Milliards_FCFA!AL26/PIB_Trim_CHainé_Millards_Fcfa!AL26)*100</f>
        <v>100.43390036256767</v>
      </c>
      <c r="AM27" s="8">
        <f>(PIB_Trim_CRT_Milliards_FCFA!AM26/PIB_Trim_CHainé_Millards_Fcfa!AM26)*100</f>
        <v>103.55982245500748</v>
      </c>
      <c r="AN27" s="8">
        <f>(PIB_Trim_CRT_Milliards_FCFA!AN26/PIB_Trim_CHainé_Millards_Fcfa!AN26)*100</f>
        <v>100.4257679450057</v>
      </c>
      <c r="AO27" s="8">
        <f>(PIB_Trim_CRT_Milliards_FCFA!AO26/PIB_Trim_CHainé_Millards_Fcfa!AO26)*100</f>
        <v>101.64875666627159</v>
      </c>
      <c r="AP27" s="8">
        <f>(PIB_Trim_CRT_Milliards_FCFA!AP26/PIB_Trim_CHainé_Millards_Fcfa!AP26)*100</f>
        <v>103.99660372203226</v>
      </c>
      <c r="AQ27" s="8">
        <f>(PIB_Trim_CRT_Milliards_FCFA!AQ26/PIB_Trim_CHainé_Millards_Fcfa!AQ26)*100</f>
        <v>103.10374309394822</v>
      </c>
      <c r="AR27" s="8">
        <f>(PIB_Trim_CRT_Milliards_FCFA!AR26/PIB_Trim_CHainé_Millards_Fcfa!AR26)*100</f>
        <v>100.35437540753395</v>
      </c>
      <c r="AS27" s="8">
        <f>(PIB_Trim_CRT_Milliards_FCFA!AS26/PIB_Trim_CHainé_Millards_Fcfa!AS26)*100</f>
        <v>95.768572567157335</v>
      </c>
      <c r="AT27" s="8">
        <f>(PIB_Trim_CRT_Milliards_FCFA!AT26/PIB_Trim_CHainé_Millards_Fcfa!AT26)*100</f>
        <v>98.680719405048549</v>
      </c>
      <c r="AU27" s="8">
        <f>(PIB_Trim_CRT_Milliards_FCFA!AU26/PIB_Trim_CHainé_Millards_Fcfa!AU26)*100</f>
        <v>101.48127390883923</v>
      </c>
      <c r="AV27" s="8">
        <f>(PIB_Trim_CRT_Milliards_FCFA!AV26/PIB_Trim_CHainé_Millards_Fcfa!AV26)*100</f>
        <v>103.01162162978723</v>
      </c>
      <c r="AW27" s="8">
        <f>(PIB_Trim_CRT_Milliards_FCFA!AW26/PIB_Trim_CHainé_Millards_Fcfa!AW26)*100</f>
        <v>96.931937643884851</v>
      </c>
      <c r="AX27" s="8">
        <f>(PIB_Trim_CRT_Milliards_FCFA!AX26/PIB_Trim_CHainé_Millards_Fcfa!AX26)*100</f>
        <v>96.477155185994008</v>
      </c>
      <c r="AY27" s="8">
        <f>(PIB_Trim_CRT_Milliards_FCFA!AY26/PIB_Trim_CHainé_Millards_Fcfa!AY26)*100</f>
        <v>99.854775673170721</v>
      </c>
      <c r="AZ27" s="8">
        <f>(PIB_Trim_CRT_Milliards_FCFA!AZ26/PIB_Trim_CHainé_Millards_Fcfa!AZ26)*100</f>
        <v>91.746614646889199</v>
      </c>
      <c r="BA27" s="8">
        <f>(PIB_Trim_CRT_Milliards_FCFA!BA26/PIB_Trim_CHainé_Millards_Fcfa!BA26)*100</f>
        <v>103.76134401265614</v>
      </c>
      <c r="BB27" s="8">
        <f>(PIB_Trim_CRT_Milliards_FCFA!BB26/PIB_Trim_CHainé_Millards_Fcfa!BB26)*100</f>
        <v>104.45147797506931</v>
      </c>
      <c r="BC27" s="8">
        <f>(PIB_Trim_CRT_Milliards_FCFA!BC26/PIB_Trim_CHainé_Millards_Fcfa!BC26)*100</f>
        <v>102.05953820764044</v>
      </c>
      <c r="BD27" s="8">
        <f>(PIB_Trim_CRT_Milliards_FCFA!BD26/PIB_Trim_CHainé_Millards_Fcfa!BD26)*100</f>
        <v>105.91339997629487</v>
      </c>
      <c r="BE27" s="8">
        <f>(PIB_Trim_CRT_Milliards_FCFA!BE26/PIB_Trim_CHainé_Millards_Fcfa!BE26)*100</f>
        <v>90.397941659399976</v>
      </c>
      <c r="BF27" s="8">
        <f>(PIB_Trim_CRT_Milliards_FCFA!BF26/PIB_Trim_CHainé_Millards_Fcfa!BF26)*100</f>
        <v>100.78623324852198</v>
      </c>
      <c r="BG27" s="8">
        <f>(PIB_Trim_CRT_Milliards_FCFA!BG26/PIB_Trim_CHainé_Millards_Fcfa!BG26)*100</f>
        <v>101.05882633010057</v>
      </c>
      <c r="BH27" s="8">
        <f>(PIB_Trim_CRT_Milliards_FCFA!BH26/PIB_Trim_CHainé_Millards_Fcfa!BH26)*100</f>
        <v>98.038259632522809</v>
      </c>
      <c r="BI27" s="8">
        <f>(PIB_Trim_CRT_Milliards_FCFA!BI26/PIB_Trim_CHainé_Millards_Fcfa!BI26)*100</f>
        <v>98.522138782118517</v>
      </c>
      <c r="BJ27" s="8">
        <f>(PIB_Trim_CRT_Milliards_FCFA!BJ26/PIB_Trim_CHainé_Millards_Fcfa!BJ26)*100</f>
        <v>97.706262380156957</v>
      </c>
      <c r="BK27" s="8">
        <f>(PIB_Trim_CRT_Milliards_FCFA!BK26/PIB_Trim_CHainé_Millards_Fcfa!BK26)*100</f>
        <v>97.659314167507887</v>
      </c>
      <c r="BL27" s="8">
        <f>(PIB_Trim_CRT_Milliards_FCFA!BL26/PIB_Trim_CHainé_Millards_Fcfa!BL26)*100</f>
        <v>98.890463479389311</v>
      </c>
      <c r="BM27" s="8">
        <f>(PIB_Trim_CRT_Milliards_FCFA!BM26/PIB_Trim_CHainé_Millards_Fcfa!BM26)*100</f>
        <v>106.99236227918765</v>
      </c>
      <c r="BN27" s="8">
        <f>(PIB_Trim_CRT_Milliards_FCFA!BN26/PIB_Trim_CHainé_Millards_Fcfa!BN26)*100</f>
        <v>86.461118005720223</v>
      </c>
      <c r="BO27" s="8">
        <f>(PIB_Trim_CRT_Milliards_FCFA!BO26/PIB_Trim_CHainé_Millards_Fcfa!BO26)*100</f>
        <v>86.447766630925926</v>
      </c>
      <c r="BP27" s="8">
        <f>(PIB_Trim_CRT_Milliards_FCFA!BP26/PIB_Trim_CHainé_Millards_Fcfa!BP26)*100</f>
        <v>87.64017180250822</v>
      </c>
      <c r="BQ27" s="8">
        <f>(PIB_Trim_CRT_Milliards_FCFA!BQ26/PIB_Trim_CHainé_Millards_Fcfa!BQ26)*100</f>
        <v>86.603627633706353</v>
      </c>
      <c r="BR27" s="8">
        <f>(PIB_Trim_CRT_Milliards_FCFA!BR26/PIB_Trim_CHainé_Millards_Fcfa!BR26)*100</f>
        <v>87.578843740275701</v>
      </c>
      <c r="BS27" s="8">
        <f>(PIB_Trim_CRT_Milliards_FCFA!BS26/PIB_Trim_CHainé_Millards_Fcfa!BS26)*100</f>
        <v>85.964690343202633</v>
      </c>
      <c r="BT27" s="8">
        <f>(PIB_Trim_CRT_Milliards_FCFA!BT26/PIB_Trim_CHainé_Millards_Fcfa!BT26)*100</f>
        <v>86.349164312175702</v>
      </c>
      <c r="BU27" s="8">
        <f>(PIB_Trim_CRT_Milliards_FCFA!BU26/PIB_Trim_CHainé_Millards_Fcfa!BU26)*100</f>
        <v>87.964796005502293</v>
      </c>
      <c r="BV27" s="8">
        <f>(PIB_Trim_CRT_Milliards_FCFA!BV26/PIB_Trim_CHainé_Millards_Fcfa!BV26)*100</f>
        <v>87.683425241590328</v>
      </c>
      <c r="BW27" s="8">
        <f>(PIB_Trim_CRT_Milliards_FCFA!BW26/PIB_Trim_CHainé_Millards_Fcfa!BW26)*100</f>
        <v>88.603988319998422</v>
      </c>
      <c r="BX27" s="8">
        <f>(PIB_Trim_CRT_Milliards_FCFA!BX26/PIB_Trim_CHainé_Millards_Fcfa!BX26)*100</f>
        <v>87.445229375894371</v>
      </c>
      <c r="BY27" s="8">
        <f>(PIB_Trim_CRT_Milliards_FCFA!BY26/PIB_Trim_CHainé_Millards_Fcfa!BY26)*100</f>
        <v>87.819364021060963</v>
      </c>
      <c r="BZ27" s="8">
        <f>(PIB_Trim_CRT_Milliards_FCFA!BZ26/PIB_Trim_CHainé_Millards_Fcfa!BZ26)*100</f>
        <v>86.204354168430513</v>
      </c>
      <c r="CA27" s="8">
        <f>(PIB_Trim_CRT_Milliards_FCFA!CA26/PIB_Trim_CHainé_Millards_Fcfa!CA26)*100</f>
        <v>86.919396729930597</v>
      </c>
      <c r="CB27" s="8">
        <f>(PIB_Trim_CRT_Milliards_FCFA!CB26/PIB_Trim_CHainé_Millards_Fcfa!CB26)*100</f>
        <v>87.7697868889136</v>
      </c>
      <c r="CC27" s="8">
        <f>(PIB_Trim_CRT_Milliards_FCFA!CC26/PIB_Trim_CHainé_Millards_Fcfa!CC26)*100</f>
        <v>87.588874918616597</v>
      </c>
      <c r="CD27" s="8">
        <f>(PIB_Trim_CRT_Milliards_FCFA!CD26/PIB_Trim_CHainé_Millards_Fcfa!CD26)*100</f>
        <v>89.37815026709066</v>
      </c>
      <c r="CE27" s="8">
        <f>(PIB_Trim_CRT_Milliards_FCFA!CE26/PIB_Trim_CHainé_Millards_Fcfa!CE26)*100</f>
        <v>85.128299162680165</v>
      </c>
      <c r="CF27" s="8">
        <f>(PIB_Trim_CRT_Milliards_FCFA!CF26/PIB_Trim_CHainé_Millards_Fcfa!CF26)*100</f>
        <v>85.738348399090128</v>
      </c>
      <c r="CG27" s="8">
        <f>(PIB_Trim_CRT_Milliards_FCFA!CG26/PIB_Trim_CHainé_Millards_Fcfa!CG26)*100</f>
        <v>86.178297941746834</v>
      </c>
      <c r="CH27" s="8">
        <f>(PIB_Trim_CRT_Milliards_FCFA!CH26/PIB_Trim_CHainé_Millards_Fcfa!CH26)*100</f>
        <v>83.078786044225154</v>
      </c>
      <c r="CI27" s="8">
        <f>(PIB_Trim_CRT_Milliards_FCFA!CI26/PIB_Trim_CHainé_Millards_Fcfa!CI26)*100</f>
        <v>85.037631637327877</v>
      </c>
      <c r="CJ27" s="8">
        <f>(PIB_Trim_CRT_Milliards_FCFA!CJ26/PIB_Trim_CHainé_Millards_Fcfa!CJ26)*100</f>
        <v>85.386424803429762</v>
      </c>
    </row>
    <row r="28" spans="1:88" x14ac:dyDescent="0.35">
      <c r="A28" s="7" t="s">
        <v>37</v>
      </c>
      <c r="B28" s="8">
        <f>(PIB_Trim_CRT_Milliards_FCFA!B27/PIB_Trim_CHainé_Millards_Fcfa!B27)*100</f>
        <v>124.15790584254525</v>
      </c>
      <c r="C28" s="8">
        <f>(PIB_Trim_CRT_Milliards_FCFA!C27/PIB_Trim_CHainé_Millards_Fcfa!C27)*100</f>
        <v>124.15790584254526</v>
      </c>
      <c r="D28" s="8">
        <f>(PIB_Trim_CRT_Milliards_FCFA!D27/PIB_Trim_CHainé_Millards_Fcfa!D27)*100</f>
        <v>124.15790584254525</v>
      </c>
      <c r="E28" s="8">
        <f>(PIB_Trim_CRT_Milliards_FCFA!E27/PIB_Trim_CHainé_Millards_Fcfa!E27)*100</f>
        <v>124.15790584254525</v>
      </c>
      <c r="F28" s="8">
        <f>(PIB_Trim_CRT_Milliards_FCFA!F27/PIB_Trim_CHainé_Millards_Fcfa!F27)*100</f>
        <v>108.30261992301347</v>
      </c>
      <c r="G28" s="8">
        <f>(PIB_Trim_CRT_Milliards_FCFA!G27/PIB_Trim_CHainé_Millards_Fcfa!G27)*100</f>
        <v>106.58818255404128</v>
      </c>
      <c r="H28" s="8">
        <f>(PIB_Trim_CRT_Milliards_FCFA!H27/PIB_Trim_CHainé_Millards_Fcfa!H27)*100</f>
        <v>109.87979907359984</v>
      </c>
      <c r="I28" s="8">
        <f>(PIB_Trim_CRT_Milliards_FCFA!I27/PIB_Trim_CHainé_Millards_Fcfa!I27)*100</f>
        <v>94.268700957978027</v>
      </c>
      <c r="J28" s="8">
        <f>(PIB_Trim_CRT_Milliards_FCFA!J27/PIB_Trim_CHainé_Millards_Fcfa!J27)*100</f>
        <v>97.757518458401975</v>
      </c>
      <c r="K28" s="8">
        <f>(PIB_Trim_CRT_Milliards_FCFA!K27/PIB_Trim_CHainé_Millards_Fcfa!K27)*100</f>
        <v>98.655774426741232</v>
      </c>
      <c r="L28" s="8">
        <f>(PIB_Trim_CRT_Milliards_FCFA!L27/PIB_Trim_CHainé_Millards_Fcfa!L27)*100</f>
        <v>99.792778383899488</v>
      </c>
      <c r="M28" s="8">
        <f>(PIB_Trim_CRT_Milliards_FCFA!M27/PIB_Trim_CHainé_Millards_Fcfa!M27)*100</f>
        <v>98.426932323060143</v>
      </c>
      <c r="N28" s="8">
        <f>(PIB_Trim_CRT_Milliards_FCFA!N27/PIB_Trim_CHainé_Millards_Fcfa!N27)*100</f>
        <v>101.95477892752611</v>
      </c>
      <c r="O28" s="8">
        <f>(PIB_Trim_CRT_Milliards_FCFA!O27/PIB_Trim_CHainé_Millards_Fcfa!O27)*100</f>
        <v>100.65031417988347</v>
      </c>
      <c r="P28" s="8">
        <f>(PIB_Trim_CRT_Milliards_FCFA!P27/PIB_Trim_CHainé_Millards_Fcfa!P27)*100</f>
        <v>98.8846184071881</v>
      </c>
      <c r="Q28" s="8">
        <f>(PIB_Trim_CRT_Milliards_FCFA!Q27/PIB_Trim_CHainé_Millards_Fcfa!Q27)*100</f>
        <v>93.625631035777531</v>
      </c>
      <c r="R28" s="8">
        <f>(PIB_Trim_CRT_Milliards_FCFA!R27/PIB_Trim_CHainé_Millards_Fcfa!R27)*100</f>
        <v>89.018176477776578</v>
      </c>
      <c r="S28" s="8">
        <f>(PIB_Trim_CRT_Milliards_FCFA!S27/PIB_Trim_CHainé_Millards_Fcfa!S27)*100</f>
        <v>86.785289589904139</v>
      </c>
      <c r="T28" s="8">
        <f>(PIB_Trim_CRT_Milliards_FCFA!T27/PIB_Trim_CHainé_Millards_Fcfa!T27)*100</f>
        <v>92.255996363578163</v>
      </c>
      <c r="U28" s="8">
        <f>(PIB_Trim_CRT_Milliards_FCFA!U27/PIB_Trim_CHainé_Millards_Fcfa!U27)*100</f>
        <v>91.73239373440309</v>
      </c>
      <c r="V28" s="8">
        <f>(PIB_Trim_CRT_Milliards_FCFA!V27/PIB_Trim_CHainé_Millards_Fcfa!V27)*100</f>
        <v>101.48753053673542</v>
      </c>
      <c r="W28" s="8">
        <f>(PIB_Trim_CRT_Milliards_FCFA!W27/PIB_Trim_CHainé_Millards_Fcfa!W27)*100</f>
        <v>104.85016369898163</v>
      </c>
      <c r="X28" s="8">
        <f>(PIB_Trim_CRT_Milliards_FCFA!X27/PIB_Trim_CHainé_Millards_Fcfa!X27)*100</f>
        <v>108.15988531334612</v>
      </c>
      <c r="Y28" s="8">
        <f>(PIB_Trim_CRT_Milliards_FCFA!Y27/PIB_Trim_CHainé_Millards_Fcfa!Y27)*100</f>
        <v>102.63320396042921</v>
      </c>
      <c r="Z28" s="8">
        <f>(PIB_Trim_CRT_Milliards_FCFA!Z27/PIB_Trim_CHainé_Millards_Fcfa!Z27)*100</f>
        <v>97.810498106380336</v>
      </c>
      <c r="AA28" s="8">
        <f>(PIB_Trim_CRT_Milliards_FCFA!AA27/PIB_Trim_CHainé_Millards_Fcfa!AA27)*100</f>
        <v>91.862644764981013</v>
      </c>
      <c r="AB28" s="8">
        <f>(PIB_Trim_CRT_Milliards_FCFA!AB27/PIB_Trim_CHainé_Millards_Fcfa!AB27)*100</f>
        <v>93.594162947729814</v>
      </c>
      <c r="AC28" s="8">
        <f>(PIB_Trim_CRT_Milliards_FCFA!AC27/PIB_Trim_CHainé_Millards_Fcfa!AC27)*100</f>
        <v>89.393580613163437</v>
      </c>
      <c r="AD28" s="8">
        <f>(PIB_Trim_CRT_Milliards_FCFA!AD27/PIB_Trim_CHainé_Millards_Fcfa!AD27)*100</f>
        <v>88.790582011819751</v>
      </c>
      <c r="AE28" s="8">
        <f>(PIB_Trim_CRT_Milliards_FCFA!AE27/PIB_Trim_CHainé_Millards_Fcfa!AE27)*100</f>
        <v>89.469899931395219</v>
      </c>
      <c r="AF28" s="8">
        <f>(PIB_Trim_CRT_Milliards_FCFA!AF27/PIB_Trim_CHainé_Millards_Fcfa!AF27)*100</f>
        <v>92.664032156091864</v>
      </c>
      <c r="AG28" s="8">
        <f>(PIB_Trim_CRT_Milliards_FCFA!AG27/PIB_Trim_CHainé_Millards_Fcfa!AG27)*100</f>
        <v>92.802597711113606</v>
      </c>
      <c r="AH28" s="8">
        <f>(PIB_Trim_CRT_Milliards_FCFA!AH27/PIB_Trim_CHainé_Millards_Fcfa!AH27)*100</f>
        <v>95.313590841544894</v>
      </c>
      <c r="AI28" s="8">
        <f>(PIB_Trim_CRT_Milliards_FCFA!AI27/PIB_Trim_CHainé_Millards_Fcfa!AI27)*100</f>
        <v>96.202415875674021</v>
      </c>
      <c r="AJ28" s="8">
        <f>(PIB_Trim_CRT_Milliards_FCFA!AJ27/PIB_Trim_CHainé_Millards_Fcfa!AJ27)*100</f>
        <v>91.968974229472849</v>
      </c>
      <c r="AK28" s="8">
        <f>(PIB_Trim_CRT_Milliards_FCFA!AK27/PIB_Trim_CHainé_Millards_Fcfa!AK27)*100</f>
        <v>84.048973253208402</v>
      </c>
      <c r="AL28" s="8">
        <f>(PIB_Trim_CRT_Milliards_FCFA!AL27/PIB_Trim_CHainé_Millards_Fcfa!AL27)*100</f>
        <v>74.255509982023682</v>
      </c>
      <c r="AM28" s="8">
        <f>(PIB_Trim_CRT_Milliards_FCFA!AM27/PIB_Trim_CHainé_Millards_Fcfa!AM27)*100</f>
        <v>72.685490543329664</v>
      </c>
      <c r="AN28" s="8">
        <f>(PIB_Trim_CRT_Milliards_FCFA!AN27/PIB_Trim_CHainé_Millards_Fcfa!AN27)*100</f>
        <v>73.497995496520033</v>
      </c>
      <c r="AO28" s="8">
        <f>(PIB_Trim_CRT_Milliards_FCFA!AO27/PIB_Trim_CHainé_Millards_Fcfa!AO27)*100</f>
        <v>73.887882485829934</v>
      </c>
      <c r="AP28" s="8">
        <f>(PIB_Trim_CRT_Milliards_FCFA!AP27/PIB_Trim_CHainé_Millards_Fcfa!AP27)*100</f>
        <v>77.200982399322143</v>
      </c>
      <c r="AQ28" s="8">
        <f>(PIB_Trim_CRT_Milliards_FCFA!AQ27/PIB_Trim_CHainé_Millards_Fcfa!AQ27)*100</f>
        <v>83.399908563228138</v>
      </c>
      <c r="AR28" s="8">
        <f>(PIB_Trim_CRT_Milliards_FCFA!AR27/PIB_Trim_CHainé_Millards_Fcfa!AR27)*100</f>
        <v>90.769756504628546</v>
      </c>
      <c r="AS28" s="8">
        <f>(PIB_Trim_CRT_Milliards_FCFA!AS27/PIB_Trim_CHainé_Millards_Fcfa!AS27)*100</f>
        <v>94.578473488752692</v>
      </c>
      <c r="AT28" s="8">
        <f>(PIB_Trim_CRT_Milliards_FCFA!AT27/PIB_Trim_CHainé_Millards_Fcfa!AT27)*100</f>
        <v>95.115057517893447</v>
      </c>
      <c r="AU28" s="8">
        <f>(PIB_Trim_CRT_Milliards_FCFA!AU27/PIB_Trim_CHainé_Millards_Fcfa!AU27)*100</f>
        <v>98.707738948948816</v>
      </c>
      <c r="AV28" s="8">
        <f>(PIB_Trim_CRT_Milliards_FCFA!AV27/PIB_Trim_CHainé_Millards_Fcfa!AV27)*100</f>
        <v>103.84854902552154</v>
      </c>
      <c r="AW28" s="8">
        <f>(PIB_Trim_CRT_Milliards_FCFA!AW27/PIB_Trim_CHainé_Millards_Fcfa!AW27)*100</f>
        <v>102.19150014375896</v>
      </c>
      <c r="AX28" s="8">
        <f>(PIB_Trim_CRT_Milliards_FCFA!AX27/PIB_Trim_CHainé_Millards_Fcfa!AX27)*100</f>
        <v>94.012311286387771</v>
      </c>
      <c r="AY28" s="8">
        <f>(PIB_Trim_CRT_Milliards_FCFA!AY27/PIB_Trim_CHainé_Millards_Fcfa!AY27)*100</f>
        <v>96.23127694969584</v>
      </c>
      <c r="AZ28" s="8">
        <f>(PIB_Trim_CRT_Milliards_FCFA!AZ27/PIB_Trim_CHainé_Millards_Fcfa!AZ27)*100</f>
        <v>97.550736984875002</v>
      </c>
      <c r="BA28" s="8">
        <f>(PIB_Trim_CRT_Milliards_FCFA!BA27/PIB_Trim_CHainé_Millards_Fcfa!BA27)*100</f>
        <v>97.350426744823011</v>
      </c>
      <c r="BB28" s="8">
        <f>(PIB_Trim_CRT_Milliards_FCFA!BB27/PIB_Trim_CHainé_Millards_Fcfa!BB27)*100</f>
        <v>95.430236771391179</v>
      </c>
      <c r="BC28" s="8">
        <f>(PIB_Trim_CRT_Milliards_FCFA!BC27/PIB_Trim_CHainé_Millards_Fcfa!BC27)*100</f>
        <v>96.18255832910782</v>
      </c>
      <c r="BD28" s="8">
        <f>(PIB_Trim_CRT_Milliards_FCFA!BD27/PIB_Trim_CHainé_Millards_Fcfa!BD27)*100</f>
        <v>98.837722970651996</v>
      </c>
      <c r="BE28" s="8">
        <f>(PIB_Trim_CRT_Milliards_FCFA!BE27/PIB_Trim_CHainé_Millards_Fcfa!BE27)*100</f>
        <v>96.918463995484544</v>
      </c>
      <c r="BF28" s="8">
        <f>(PIB_Trim_CRT_Milliards_FCFA!BF27/PIB_Trim_CHainé_Millards_Fcfa!BF27)*100</f>
        <v>95.208928342136858</v>
      </c>
      <c r="BG28" s="8">
        <f>(PIB_Trim_CRT_Milliards_FCFA!BG27/PIB_Trim_CHainé_Millards_Fcfa!BG27)*100</f>
        <v>97.458881694964262</v>
      </c>
      <c r="BH28" s="8">
        <f>(PIB_Trim_CRT_Milliards_FCFA!BH27/PIB_Trim_CHainé_Millards_Fcfa!BH27)*100</f>
        <v>99.535018291233854</v>
      </c>
      <c r="BI28" s="8">
        <f>(PIB_Trim_CRT_Milliards_FCFA!BI27/PIB_Trim_CHainé_Millards_Fcfa!BI27)*100</f>
        <v>100.34866667068067</v>
      </c>
      <c r="BJ28" s="8">
        <f>(PIB_Trim_CRT_Milliards_FCFA!BJ27/PIB_Trim_CHainé_Millards_Fcfa!BJ27)*100</f>
        <v>98.248985247327184</v>
      </c>
      <c r="BK28" s="8">
        <f>(PIB_Trim_CRT_Milliards_FCFA!BK27/PIB_Trim_CHainé_Millards_Fcfa!BK27)*100</f>
        <v>99.368167190380746</v>
      </c>
      <c r="BL28" s="8">
        <f>(PIB_Trim_CRT_Milliards_FCFA!BL27/PIB_Trim_CHainé_Millards_Fcfa!BL27)*100</f>
        <v>101.54101309773293</v>
      </c>
      <c r="BM28" s="8">
        <f>(PIB_Trim_CRT_Milliards_FCFA!BM27/PIB_Trim_CHainé_Millards_Fcfa!BM27)*100</f>
        <v>94.056346210150537</v>
      </c>
      <c r="BN28" s="8">
        <f>(PIB_Trim_CRT_Milliards_FCFA!BN27/PIB_Trim_CHainé_Millards_Fcfa!BN27)*100</f>
        <v>91.486995248109565</v>
      </c>
      <c r="BO28" s="8">
        <f>(PIB_Trim_CRT_Milliards_FCFA!BO27/PIB_Trim_CHainé_Millards_Fcfa!BO27)*100</f>
        <v>88.140500019626998</v>
      </c>
      <c r="BP28" s="8">
        <f>(PIB_Trim_CRT_Milliards_FCFA!BP27/PIB_Trim_CHainé_Millards_Fcfa!BP27)*100</f>
        <v>90.23936229453173</v>
      </c>
      <c r="BQ28" s="8">
        <f>(PIB_Trim_CRT_Milliards_FCFA!BQ27/PIB_Trim_CHainé_Millards_Fcfa!BQ27)*100</f>
        <v>89.210455876464678</v>
      </c>
      <c r="BR28" s="8">
        <f>(PIB_Trim_CRT_Milliards_FCFA!BR27/PIB_Trim_CHainé_Millards_Fcfa!BR27)*100</f>
        <v>90.978491440577685</v>
      </c>
      <c r="BS28" s="8">
        <f>(PIB_Trim_CRT_Milliards_FCFA!BS27/PIB_Trim_CHainé_Millards_Fcfa!BS27)*100</f>
        <v>94.816215777348575</v>
      </c>
      <c r="BT28" s="8">
        <f>(PIB_Trim_CRT_Milliards_FCFA!BT27/PIB_Trim_CHainé_Millards_Fcfa!BT27)*100</f>
        <v>96.41876058242525</v>
      </c>
      <c r="BU28" s="8">
        <f>(PIB_Trim_CRT_Milliards_FCFA!BU27/PIB_Trim_CHainé_Millards_Fcfa!BU27)*100</f>
        <v>95.7947323144259</v>
      </c>
      <c r="BV28" s="8">
        <f>(PIB_Trim_CRT_Milliards_FCFA!BV27/PIB_Trim_CHainé_Millards_Fcfa!BV27)*100</f>
        <v>91.660862821415861</v>
      </c>
      <c r="BW28" s="8">
        <f>(PIB_Trim_CRT_Milliards_FCFA!BW27/PIB_Trim_CHainé_Millards_Fcfa!BW27)*100</f>
        <v>95.091051584731872</v>
      </c>
      <c r="BX28" s="8">
        <f>(PIB_Trim_CRT_Milliards_FCFA!BX27/PIB_Trim_CHainé_Millards_Fcfa!BX27)*100</f>
        <v>100.38887840665861</v>
      </c>
      <c r="BY28" s="8">
        <f>(PIB_Trim_CRT_Milliards_FCFA!BY27/PIB_Trim_CHainé_Millards_Fcfa!BY27)*100</f>
        <v>100.75704199264017</v>
      </c>
      <c r="BZ28" s="8">
        <f>(PIB_Trim_CRT_Milliards_FCFA!BZ27/PIB_Trim_CHainé_Millards_Fcfa!BZ27)*100</f>
        <v>95.229686158799595</v>
      </c>
      <c r="CA28" s="8">
        <f>(PIB_Trim_CRT_Milliards_FCFA!CA27/PIB_Trim_CHainé_Millards_Fcfa!CA27)*100</f>
        <v>97.192443095037419</v>
      </c>
      <c r="CB28" s="8">
        <f>(PIB_Trim_CRT_Milliards_FCFA!CB27/PIB_Trim_CHainé_Millards_Fcfa!CB27)*100</f>
        <v>100.80866425248448</v>
      </c>
      <c r="CC28" s="8">
        <f>(PIB_Trim_CRT_Milliards_FCFA!CC27/PIB_Trim_CHainé_Millards_Fcfa!CC27)*100</f>
        <v>99.871295000305565</v>
      </c>
      <c r="CD28" s="8">
        <f>(PIB_Trim_CRT_Milliards_FCFA!CD27/PIB_Trim_CHainé_Millards_Fcfa!CD27)*100</f>
        <v>97.010511976809866</v>
      </c>
      <c r="CE28" s="8">
        <f>(PIB_Trim_CRT_Milliards_FCFA!CE27/PIB_Trim_CHainé_Millards_Fcfa!CE27)*100</f>
        <v>98.682960676601098</v>
      </c>
      <c r="CF28" s="8">
        <f>(PIB_Trim_CRT_Milliards_FCFA!CF27/PIB_Trim_CHainé_Millards_Fcfa!CF27)*100</f>
        <v>103.46747306480464</v>
      </c>
      <c r="CG28" s="8">
        <f>(PIB_Trim_CRT_Milliards_FCFA!CG27/PIB_Trim_CHainé_Millards_Fcfa!CG27)*100</f>
        <v>102.81561853146854</v>
      </c>
      <c r="CH28" s="8">
        <f>(PIB_Trim_CRT_Milliards_FCFA!CH27/PIB_Trim_CHainé_Millards_Fcfa!CH27)*100</f>
        <v>96.531371325198691</v>
      </c>
      <c r="CI28" s="8">
        <f>(PIB_Trim_CRT_Milliards_FCFA!CI27/PIB_Trim_CHainé_Millards_Fcfa!CI27)*100</f>
        <v>96.795211562015297</v>
      </c>
      <c r="CJ28" s="8">
        <f>(PIB_Trim_CRT_Milliards_FCFA!CJ27/PIB_Trim_CHainé_Millards_Fcfa!CJ27)*100</f>
        <v>98.507213771588852</v>
      </c>
    </row>
    <row r="29" spans="1:88" x14ac:dyDescent="0.35">
      <c r="A29" s="7" t="s">
        <v>38</v>
      </c>
      <c r="B29" s="8">
        <f>(PIB_Trim_CRT_Milliards_FCFA!B28/PIB_Trim_CHainé_Millards_Fcfa!B28)*100</f>
        <v>77.170030860769344</v>
      </c>
      <c r="C29" s="8">
        <f>(PIB_Trim_CRT_Milliards_FCFA!C28/PIB_Trim_CHainé_Millards_Fcfa!C28)*100</f>
        <v>77.170030860769316</v>
      </c>
      <c r="D29" s="8">
        <f>(PIB_Trim_CRT_Milliards_FCFA!D28/PIB_Trim_CHainé_Millards_Fcfa!D28)*100</f>
        <v>77.17003086076933</v>
      </c>
      <c r="E29" s="8">
        <f>(PIB_Trim_CRT_Milliards_FCFA!E28/PIB_Trim_CHainé_Millards_Fcfa!E28)*100</f>
        <v>77.170030860769316</v>
      </c>
      <c r="F29" s="8">
        <f>(PIB_Trim_CRT_Milliards_FCFA!F28/PIB_Trim_CHainé_Millards_Fcfa!F28)*100</f>
        <v>78.010787160216665</v>
      </c>
      <c r="G29" s="8">
        <f>(PIB_Trim_CRT_Milliards_FCFA!G28/PIB_Trim_CHainé_Millards_Fcfa!G28)*100</f>
        <v>74.507036082929076</v>
      </c>
      <c r="H29" s="8">
        <f>(PIB_Trim_CRT_Milliards_FCFA!H28/PIB_Trim_CHainé_Millards_Fcfa!H28)*100</f>
        <v>77.518389023426863</v>
      </c>
      <c r="I29" s="8">
        <f>(PIB_Trim_CRT_Milliards_FCFA!I28/PIB_Trim_CHainé_Millards_Fcfa!I28)*100</f>
        <v>80.215906317428704</v>
      </c>
      <c r="J29" s="8">
        <f>(PIB_Trim_CRT_Milliards_FCFA!J28/PIB_Trim_CHainé_Millards_Fcfa!J28)*100</f>
        <v>82.670319908572523</v>
      </c>
      <c r="K29" s="8">
        <f>(PIB_Trim_CRT_Milliards_FCFA!K28/PIB_Trim_CHainé_Millards_Fcfa!K28)*100</f>
        <v>84.74234384432819</v>
      </c>
      <c r="L29" s="8">
        <f>(PIB_Trim_CRT_Milliards_FCFA!L28/PIB_Trim_CHainé_Millards_Fcfa!L28)*100</f>
        <v>85.972416587378007</v>
      </c>
      <c r="M29" s="8">
        <f>(PIB_Trim_CRT_Milliards_FCFA!M28/PIB_Trim_CHainé_Millards_Fcfa!M28)*100</f>
        <v>86.319920869081685</v>
      </c>
      <c r="N29" s="8">
        <f>(PIB_Trim_CRT_Milliards_FCFA!N28/PIB_Trim_CHainé_Millards_Fcfa!N28)*100</f>
        <v>85.065984554698019</v>
      </c>
      <c r="O29" s="8">
        <f>(PIB_Trim_CRT_Milliards_FCFA!O28/PIB_Trim_CHainé_Millards_Fcfa!O28)*100</f>
        <v>84.477738351330743</v>
      </c>
      <c r="P29" s="8">
        <f>(PIB_Trim_CRT_Milliards_FCFA!P28/PIB_Trim_CHainé_Millards_Fcfa!P28)*100</f>
        <v>83.773333533137418</v>
      </c>
      <c r="Q29" s="8">
        <f>(PIB_Trim_CRT_Milliards_FCFA!Q28/PIB_Trim_CHainé_Millards_Fcfa!Q28)*100</f>
        <v>82.912533030316055</v>
      </c>
      <c r="R29" s="8">
        <f>(PIB_Trim_CRT_Milliards_FCFA!R28/PIB_Trim_CHainé_Millards_Fcfa!R28)*100</f>
        <v>82.21169484318132</v>
      </c>
      <c r="S29" s="8">
        <f>(PIB_Trim_CRT_Milliards_FCFA!S28/PIB_Trim_CHainé_Millards_Fcfa!S28)*100</f>
        <v>86.077353791657544</v>
      </c>
      <c r="T29" s="8">
        <f>(PIB_Trim_CRT_Milliards_FCFA!T28/PIB_Trim_CHainé_Millards_Fcfa!T28)*100</f>
        <v>86.994799178248229</v>
      </c>
      <c r="U29" s="8">
        <f>(PIB_Trim_CRT_Milliards_FCFA!U28/PIB_Trim_CHainé_Millards_Fcfa!U28)*100</f>
        <v>86.427231349012558</v>
      </c>
      <c r="V29" s="8">
        <f>(PIB_Trim_CRT_Milliards_FCFA!V28/PIB_Trim_CHainé_Millards_Fcfa!V28)*100</f>
        <v>87.165101366025127</v>
      </c>
      <c r="W29" s="8">
        <f>(PIB_Trim_CRT_Milliards_FCFA!W28/PIB_Trim_CHainé_Millards_Fcfa!W28)*100</f>
        <v>88.557759624640582</v>
      </c>
      <c r="X29" s="8">
        <f>(PIB_Trim_CRT_Milliards_FCFA!X28/PIB_Trim_CHainé_Millards_Fcfa!X28)*100</f>
        <v>89.596474272643903</v>
      </c>
      <c r="Y29" s="8">
        <f>(PIB_Trim_CRT_Milliards_FCFA!Y28/PIB_Trim_CHainé_Millards_Fcfa!Y28)*100</f>
        <v>91.445794041798692</v>
      </c>
      <c r="Z29" s="8">
        <f>(PIB_Trim_CRT_Milliards_FCFA!Z28/PIB_Trim_CHainé_Millards_Fcfa!Z28)*100</f>
        <v>88.127126913570038</v>
      </c>
      <c r="AA29" s="8">
        <f>(PIB_Trim_CRT_Milliards_FCFA!AA28/PIB_Trim_CHainé_Millards_Fcfa!AA28)*100</f>
        <v>88.444183172839317</v>
      </c>
      <c r="AB29" s="8">
        <f>(PIB_Trim_CRT_Milliards_FCFA!AB28/PIB_Trim_CHainé_Millards_Fcfa!AB28)*100</f>
        <v>90.719469823851099</v>
      </c>
      <c r="AC29" s="8">
        <f>(PIB_Trim_CRT_Milliards_FCFA!AC28/PIB_Trim_CHainé_Millards_Fcfa!AC28)*100</f>
        <v>90.79588284981898</v>
      </c>
      <c r="AD29" s="8">
        <f>(PIB_Trim_CRT_Milliards_FCFA!AD28/PIB_Trim_CHainé_Millards_Fcfa!AD28)*100</f>
        <v>89.197624674606516</v>
      </c>
      <c r="AE29" s="8">
        <f>(PIB_Trim_CRT_Milliards_FCFA!AE28/PIB_Trim_CHainé_Millards_Fcfa!AE28)*100</f>
        <v>89.111212207150913</v>
      </c>
      <c r="AF29" s="8">
        <f>(PIB_Trim_CRT_Milliards_FCFA!AF28/PIB_Trim_CHainé_Millards_Fcfa!AF28)*100</f>
        <v>89.071631123510613</v>
      </c>
      <c r="AG29" s="8">
        <f>(PIB_Trim_CRT_Milliards_FCFA!AG28/PIB_Trim_CHainé_Millards_Fcfa!AG28)*100</f>
        <v>89.229550904985601</v>
      </c>
      <c r="AH29" s="8">
        <f>(PIB_Trim_CRT_Milliards_FCFA!AH28/PIB_Trim_CHainé_Millards_Fcfa!AH28)*100</f>
        <v>89.719738353630348</v>
      </c>
      <c r="AI29" s="8">
        <f>(PIB_Trim_CRT_Milliards_FCFA!AI28/PIB_Trim_CHainé_Millards_Fcfa!AI28)*100</f>
        <v>89.617568040773051</v>
      </c>
      <c r="AJ29" s="8">
        <f>(PIB_Trim_CRT_Milliards_FCFA!AJ28/PIB_Trim_CHainé_Millards_Fcfa!AJ28)*100</f>
        <v>89.385662682238859</v>
      </c>
      <c r="AK29" s="8">
        <f>(PIB_Trim_CRT_Milliards_FCFA!AK28/PIB_Trim_CHainé_Millards_Fcfa!AK28)*100</f>
        <v>89.260787745176088</v>
      </c>
      <c r="AL29" s="8">
        <f>(PIB_Trim_CRT_Milliards_FCFA!AL28/PIB_Trim_CHainé_Millards_Fcfa!AL28)*100</f>
        <v>89.533338849401716</v>
      </c>
      <c r="AM29" s="8">
        <f>(PIB_Trim_CRT_Milliards_FCFA!AM28/PIB_Trim_CHainé_Millards_Fcfa!AM28)*100</f>
        <v>89.450347486058519</v>
      </c>
      <c r="AN29" s="8">
        <f>(PIB_Trim_CRT_Milliards_FCFA!AN28/PIB_Trim_CHainé_Millards_Fcfa!AN28)*100</f>
        <v>89.690594244684689</v>
      </c>
      <c r="AO29" s="8">
        <f>(PIB_Trim_CRT_Milliards_FCFA!AO28/PIB_Trim_CHainé_Millards_Fcfa!AO28)*100</f>
        <v>90.772186679947609</v>
      </c>
      <c r="AP29" s="8">
        <f>(PIB_Trim_CRT_Milliards_FCFA!AP28/PIB_Trim_CHainé_Millards_Fcfa!AP28)*100</f>
        <v>94.879336636709851</v>
      </c>
      <c r="AQ29" s="8">
        <f>(PIB_Trim_CRT_Milliards_FCFA!AQ28/PIB_Trim_CHainé_Millards_Fcfa!AQ28)*100</f>
        <v>98.82209608412802</v>
      </c>
      <c r="AR29" s="8">
        <f>(PIB_Trim_CRT_Milliards_FCFA!AR28/PIB_Trim_CHainé_Millards_Fcfa!AR28)*100</f>
        <v>101.69290883607458</v>
      </c>
      <c r="AS29" s="8">
        <f>(PIB_Trim_CRT_Milliards_FCFA!AS28/PIB_Trim_CHainé_Millards_Fcfa!AS28)*100</f>
        <v>102.41421280360589</v>
      </c>
      <c r="AT29" s="8">
        <f>(PIB_Trim_CRT_Milliards_FCFA!AT28/PIB_Trim_CHainé_Millards_Fcfa!AT28)*100</f>
        <v>100.92747743706344</v>
      </c>
      <c r="AU29" s="8">
        <f>(PIB_Trim_CRT_Milliards_FCFA!AU28/PIB_Trim_CHainé_Millards_Fcfa!AU28)*100</f>
        <v>100.47847142042032</v>
      </c>
      <c r="AV29" s="8">
        <f>(PIB_Trim_CRT_Milliards_FCFA!AV28/PIB_Trim_CHainé_Millards_Fcfa!AV28)*100</f>
        <v>99.611296872677812</v>
      </c>
      <c r="AW29" s="8">
        <f>(PIB_Trim_CRT_Milliards_FCFA!AW28/PIB_Trim_CHainé_Millards_Fcfa!AW28)*100</f>
        <v>99.027947546221483</v>
      </c>
      <c r="AX29" s="8">
        <f>(PIB_Trim_CRT_Milliards_FCFA!AX28/PIB_Trim_CHainé_Millards_Fcfa!AX28)*100</f>
        <v>99.52887366915192</v>
      </c>
      <c r="AY29" s="8">
        <f>(PIB_Trim_CRT_Milliards_FCFA!AY28/PIB_Trim_CHainé_Millards_Fcfa!AY28)*100</f>
        <v>100.5731376290038</v>
      </c>
      <c r="AZ29" s="8">
        <f>(PIB_Trim_CRT_Milliards_FCFA!AZ28/PIB_Trim_CHainé_Millards_Fcfa!AZ28)*100</f>
        <v>100.80354498071635</v>
      </c>
      <c r="BA29" s="8">
        <f>(PIB_Trim_CRT_Milliards_FCFA!BA28/PIB_Trim_CHainé_Millards_Fcfa!BA28)*100</f>
        <v>100.98300484088578</v>
      </c>
      <c r="BB29" s="8">
        <f>(PIB_Trim_CRT_Milliards_FCFA!BB28/PIB_Trim_CHainé_Millards_Fcfa!BB28)*100</f>
        <v>102.14007375131146</v>
      </c>
      <c r="BC29" s="8">
        <f>(PIB_Trim_CRT_Milliards_FCFA!BC28/PIB_Trim_CHainé_Millards_Fcfa!BC28)*100</f>
        <v>102.25398798708008</v>
      </c>
      <c r="BD29" s="8">
        <f>(PIB_Trim_CRT_Milliards_FCFA!BD28/PIB_Trim_CHainé_Millards_Fcfa!BD28)*100</f>
        <v>102.13579769936591</v>
      </c>
      <c r="BE29" s="8">
        <f>(PIB_Trim_CRT_Milliards_FCFA!BE28/PIB_Trim_CHainé_Millards_Fcfa!BE28)*100</f>
        <v>102.0205980157952</v>
      </c>
      <c r="BF29" s="8">
        <f>(PIB_Trim_CRT_Milliards_FCFA!BF28/PIB_Trim_CHainé_Millards_Fcfa!BF28)*100</f>
        <v>102.40572216252062</v>
      </c>
      <c r="BG29" s="8">
        <f>(PIB_Trim_CRT_Milliards_FCFA!BG28/PIB_Trim_CHainé_Millards_Fcfa!BG28)*100</f>
        <v>102.35273947751276</v>
      </c>
      <c r="BH29" s="8">
        <f>(PIB_Trim_CRT_Milliards_FCFA!BH28/PIB_Trim_CHainé_Millards_Fcfa!BH28)*100</f>
        <v>102.25111270136406</v>
      </c>
      <c r="BI29" s="8">
        <f>(PIB_Trim_CRT_Milliards_FCFA!BI28/PIB_Trim_CHainé_Millards_Fcfa!BI28)*100</f>
        <v>102.20443673690629</v>
      </c>
      <c r="BJ29" s="8">
        <f>(PIB_Trim_CRT_Milliards_FCFA!BJ28/PIB_Trim_CHainé_Millards_Fcfa!BJ28)*100</f>
        <v>102.34872019350864</v>
      </c>
      <c r="BK29" s="8">
        <f>(PIB_Trim_CRT_Milliards_FCFA!BK28/PIB_Trim_CHainé_Millards_Fcfa!BK28)*100</f>
        <v>102.1945347279482</v>
      </c>
      <c r="BL29" s="8">
        <f>(PIB_Trim_CRT_Milliards_FCFA!BL28/PIB_Trim_CHainé_Millards_Fcfa!BL28)*100</f>
        <v>101.96389894252682</v>
      </c>
      <c r="BM29" s="8">
        <f>(PIB_Trim_CRT_Milliards_FCFA!BM28/PIB_Trim_CHainé_Millards_Fcfa!BM28)*100</f>
        <v>102.35345071485118</v>
      </c>
      <c r="BN29" s="8">
        <f>(PIB_Trim_CRT_Milliards_FCFA!BN28/PIB_Trim_CHainé_Millards_Fcfa!BN28)*100</f>
        <v>102.02148219601715</v>
      </c>
      <c r="BO29" s="8">
        <f>(PIB_Trim_CRT_Milliards_FCFA!BO28/PIB_Trim_CHainé_Millards_Fcfa!BO28)*100</f>
        <v>103.56872426636103</v>
      </c>
      <c r="BP29" s="8">
        <f>(PIB_Trim_CRT_Milliards_FCFA!BP28/PIB_Trim_CHainé_Millards_Fcfa!BP28)*100</f>
        <v>103.03667707327833</v>
      </c>
      <c r="BQ29" s="8">
        <f>(PIB_Trim_CRT_Milliards_FCFA!BQ28/PIB_Trim_CHainé_Millards_Fcfa!BQ28)*100</f>
        <v>102.61660659603922</v>
      </c>
      <c r="BR29" s="8">
        <f>(PIB_Trim_CRT_Milliards_FCFA!BR28/PIB_Trim_CHainé_Millards_Fcfa!BR28)*100</f>
        <v>102.4368472316602</v>
      </c>
      <c r="BS29" s="8">
        <f>(PIB_Trim_CRT_Milliards_FCFA!BS28/PIB_Trim_CHainé_Millards_Fcfa!BS28)*100</f>
        <v>103.01032372264214</v>
      </c>
      <c r="BT29" s="8">
        <f>(PIB_Trim_CRT_Milliards_FCFA!BT28/PIB_Trim_CHainé_Millards_Fcfa!BT28)*100</f>
        <v>104.18989554898279</v>
      </c>
      <c r="BU29" s="8">
        <f>(PIB_Trim_CRT_Milliards_FCFA!BU28/PIB_Trim_CHainé_Millards_Fcfa!BU28)*100</f>
        <v>105.53000048663557</v>
      </c>
      <c r="BV29" s="8">
        <f>(PIB_Trim_CRT_Milliards_FCFA!BV28/PIB_Trim_CHainé_Millards_Fcfa!BV28)*100</f>
        <v>107.47961336054692</v>
      </c>
      <c r="BW29" s="8">
        <f>(PIB_Trim_CRT_Milliards_FCFA!BW28/PIB_Trim_CHainé_Millards_Fcfa!BW28)*100</f>
        <v>108.18105484390072</v>
      </c>
      <c r="BX29" s="8">
        <f>(PIB_Trim_CRT_Milliards_FCFA!BX28/PIB_Trim_CHainé_Millards_Fcfa!BX28)*100</f>
        <v>109.28514429660756</v>
      </c>
      <c r="BY29" s="8">
        <f>(PIB_Trim_CRT_Milliards_FCFA!BY28/PIB_Trim_CHainé_Millards_Fcfa!BY28)*100</f>
        <v>112.9688188938616</v>
      </c>
      <c r="BZ29" s="8">
        <f>(PIB_Trim_CRT_Milliards_FCFA!BZ28/PIB_Trim_CHainé_Millards_Fcfa!BZ28)*100</f>
        <v>122.16068271294075</v>
      </c>
      <c r="CA29" s="8">
        <f>(PIB_Trim_CRT_Milliards_FCFA!CA28/PIB_Trim_CHainé_Millards_Fcfa!CA28)*100</f>
        <v>121.75776969446429</v>
      </c>
      <c r="CB29" s="8">
        <f>(PIB_Trim_CRT_Milliards_FCFA!CB28/PIB_Trim_CHainé_Millards_Fcfa!CB28)*100</f>
        <v>121.60223373801419</v>
      </c>
      <c r="CC29" s="8">
        <f>(PIB_Trim_CRT_Milliards_FCFA!CC28/PIB_Trim_CHainé_Millards_Fcfa!CC28)*100</f>
        <v>121.77481728858143</v>
      </c>
      <c r="CD29" s="8">
        <f>(PIB_Trim_CRT_Milliards_FCFA!CD28/PIB_Trim_CHainé_Millards_Fcfa!CD28)*100</f>
        <v>122.53321513660525</v>
      </c>
      <c r="CE29" s="8">
        <f>(PIB_Trim_CRT_Milliards_FCFA!CE28/PIB_Trim_CHainé_Millards_Fcfa!CE28)*100</f>
        <v>120.47147067094721</v>
      </c>
      <c r="CF29" s="8">
        <f>(PIB_Trim_CRT_Milliards_FCFA!CF28/PIB_Trim_CHainé_Millards_Fcfa!CF28)*100</f>
        <v>118.94255773390003</v>
      </c>
      <c r="CG29" s="8">
        <f>(PIB_Trim_CRT_Milliards_FCFA!CG28/PIB_Trim_CHainé_Millards_Fcfa!CG28)*100</f>
        <v>118.21875965056591</v>
      </c>
      <c r="CH29" s="8">
        <f>(PIB_Trim_CRT_Milliards_FCFA!CH28/PIB_Trim_CHainé_Millards_Fcfa!CH28)*100</f>
        <v>120.33018637141153</v>
      </c>
      <c r="CI29" s="8">
        <f>(PIB_Trim_CRT_Milliards_FCFA!CI28/PIB_Trim_CHainé_Millards_Fcfa!CI28)*100</f>
        <v>121.43590950993095</v>
      </c>
      <c r="CJ29" s="8">
        <f>(PIB_Trim_CRT_Milliards_FCFA!CJ28/PIB_Trim_CHainé_Millards_Fcfa!CJ28)*100</f>
        <v>120.7635777003447</v>
      </c>
    </row>
    <row r="30" spans="1:88" x14ac:dyDescent="0.35">
      <c r="A30" s="7" t="s">
        <v>39</v>
      </c>
      <c r="B30" s="8">
        <f>(PIB_Trim_CRT_Milliards_FCFA!B29/PIB_Trim_CHainé_Millards_Fcfa!B29)*100</f>
        <v>68.190609936101083</v>
      </c>
      <c r="C30" s="8">
        <f>(PIB_Trim_CRT_Milliards_FCFA!C29/PIB_Trim_CHainé_Millards_Fcfa!C29)*100</f>
        <v>68.190609936101069</v>
      </c>
      <c r="D30" s="8">
        <f>(PIB_Trim_CRT_Milliards_FCFA!D29/PIB_Trim_CHainé_Millards_Fcfa!D29)*100</f>
        <v>68.190609936101083</v>
      </c>
      <c r="E30" s="8">
        <f>(PIB_Trim_CRT_Milliards_FCFA!E29/PIB_Trim_CHainé_Millards_Fcfa!E29)*100</f>
        <v>68.190609936101069</v>
      </c>
      <c r="F30" s="8">
        <f>(PIB_Trim_CRT_Milliards_FCFA!F29/PIB_Trim_CHainé_Millards_Fcfa!F29)*100</f>
        <v>71.161161428101792</v>
      </c>
      <c r="G30" s="8">
        <f>(PIB_Trim_CRT_Milliards_FCFA!G29/PIB_Trim_CHainé_Millards_Fcfa!G29)*100</f>
        <v>72.028536718927469</v>
      </c>
      <c r="H30" s="8">
        <f>(PIB_Trim_CRT_Milliards_FCFA!H29/PIB_Trim_CHainé_Millards_Fcfa!H29)*100</f>
        <v>72.10763626356939</v>
      </c>
      <c r="I30" s="8">
        <f>(PIB_Trim_CRT_Milliards_FCFA!I29/PIB_Trim_CHainé_Millards_Fcfa!I29)*100</f>
        <v>66.782174846563464</v>
      </c>
      <c r="J30" s="8">
        <f>(PIB_Trim_CRT_Milliards_FCFA!J29/PIB_Trim_CHainé_Millards_Fcfa!J29)*100</f>
        <v>74.419222456774321</v>
      </c>
      <c r="K30" s="8">
        <f>(PIB_Trim_CRT_Milliards_FCFA!K29/PIB_Trim_CHainé_Millards_Fcfa!K29)*100</f>
        <v>75.170954087557362</v>
      </c>
      <c r="L30" s="8">
        <f>(PIB_Trim_CRT_Milliards_FCFA!L29/PIB_Trim_CHainé_Millards_Fcfa!L29)*100</f>
        <v>74.382206076800045</v>
      </c>
      <c r="M30" s="8">
        <f>(PIB_Trim_CRT_Milliards_FCFA!M29/PIB_Trim_CHainé_Millards_Fcfa!M29)*100</f>
        <v>71.060958805916286</v>
      </c>
      <c r="N30" s="8">
        <f>(PIB_Trim_CRT_Milliards_FCFA!N29/PIB_Trim_CHainé_Millards_Fcfa!N29)*100</f>
        <v>69.137325721298666</v>
      </c>
      <c r="O30" s="8">
        <f>(PIB_Trim_CRT_Milliards_FCFA!O29/PIB_Trim_CHainé_Millards_Fcfa!O29)*100</f>
        <v>67.336230888561687</v>
      </c>
      <c r="P30" s="8">
        <f>(PIB_Trim_CRT_Milliards_FCFA!P29/PIB_Trim_CHainé_Millards_Fcfa!P29)*100</f>
        <v>68.991999614748835</v>
      </c>
      <c r="Q30" s="8">
        <f>(PIB_Trim_CRT_Milliards_FCFA!Q29/PIB_Trim_CHainé_Millards_Fcfa!Q29)*100</f>
        <v>68.048124967348514</v>
      </c>
      <c r="R30" s="8">
        <f>(PIB_Trim_CRT_Milliards_FCFA!R29/PIB_Trim_CHainé_Millards_Fcfa!R29)*100</f>
        <v>81.477796465196491</v>
      </c>
      <c r="S30" s="8">
        <f>(PIB_Trim_CRT_Milliards_FCFA!S29/PIB_Trim_CHainé_Millards_Fcfa!S29)*100</f>
        <v>84.883683775752942</v>
      </c>
      <c r="T30" s="8">
        <f>(PIB_Trim_CRT_Milliards_FCFA!T29/PIB_Trim_CHainé_Millards_Fcfa!T29)*100</f>
        <v>87.282208091035088</v>
      </c>
      <c r="U30" s="8">
        <f>(PIB_Trim_CRT_Milliards_FCFA!U29/PIB_Trim_CHainé_Millards_Fcfa!U29)*100</f>
        <v>84.301287117524311</v>
      </c>
      <c r="V30" s="8">
        <f>(PIB_Trim_CRT_Milliards_FCFA!V29/PIB_Trim_CHainé_Millards_Fcfa!V29)*100</f>
        <v>86.973104112650404</v>
      </c>
      <c r="W30" s="8">
        <f>(PIB_Trim_CRT_Milliards_FCFA!W29/PIB_Trim_CHainé_Millards_Fcfa!W29)*100</f>
        <v>85.803111970331514</v>
      </c>
      <c r="X30" s="8">
        <f>(PIB_Trim_CRT_Milliards_FCFA!X29/PIB_Trim_CHainé_Millards_Fcfa!X29)*100</f>
        <v>84.103014923654499</v>
      </c>
      <c r="Y30" s="8">
        <f>(PIB_Trim_CRT_Milliards_FCFA!Y29/PIB_Trim_CHainé_Millards_Fcfa!Y29)*100</f>
        <v>82.768848493676089</v>
      </c>
      <c r="Z30" s="8">
        <f>(PIB_Trim_CRT_Milliards_FCFA!Z29/PIB_Trim_CHainé_Millards_Fcfa!Z29)*100</f>
        <v>87.310452259758094</v>
      </c>
      <c r="AA30" s="8">
        <f>(PIB_Trim_CRT_Milliards_FCFA!AA29/PIB_Trim_CHainé_Millards_Fcfa!AA29)*100</f>
        <v>85.034348727751862</v>
      </c>
      <c r="AB30" s="8">
        <f>(PIB_Trim_CRT_Milliards_FCFA!AB29/PIB_Trim_CHainé_Millards_Fcfa!AB29)*100</f>
        <v>85.009452324843636</v>
      </c>
      <c r="AC30" s="8">
        <f>(PIB_Trim_CRT_Milliards_FCFA!AC29/PIB_Trim_CHainé_Millards_Fcfa!AC29)*100</f>
        <v>84.18799333550264</v>
      </c>
      <c r="AD30" s="8">
        <f>(PIB_Trim_CRT_Milliards_FCFA!AD29/PIB_Trim_CHainé_Millards_Fcfa!AD29)*100</f>
        <v>92.493070012550618</v>
      </c>
      <c r="AE30" s="8">
        <f>(PIB_Trim_CRT_Milliards_FCFA!AE29/PIB_Trim_CHainé_Millards_Fcfa!AE29)*100</f>
        <v>93.002411615694342</v>
      </c>
      <c r="AF30" s="8">
        <f>(PIB_Trim_CRT_Milliards_FCFA!AF29/PIB_Trim_CHainé_Millards_Fcfa!AF29)*100</f>
        <v>94.739710224577792</v>
      </c>
      <c r="AG30" s="8">
        <f>(PIB_Trim_CRT_Milliards_FCFA!AG29/PIB_Trim_CHainé_Millards_Fcfa!AG29)*100</f>
        <v>93.435626984263394</v>
      </c>
      <c r="AH30" s="8">
        <f>(PIB_Trim_CRT_Milliards_FCFA!AH29/PIB_Trim_CHainé_Millards_Fcfa!AH29)*100</f>
        <v>94.231012808761832</v>
      </c>
      <c r="AI30" s="8">
        <f>(PIB_Trim_CRT_Milliards_FCFA!AI29/PIB_Trim_CHainé_Millards_Fcfa!AI29)*100</f>
        <v>93.972948590241941</v>
      </c>
      <c r="AJ30" s="8">
        <f>(PIB_Trim_CRT_Milliards_FCFA!AJ29/PIB_Trim_CHainé_Millards_Fcfa!AJ29)*100</f>
        <v>93.998002446231496</v>
      </c>
      <c r="AK30" s="8">
        <f>(PIB_Trim_CRT_Milliards_FCFA!AK29/PIB_Trim_CHainé_Millards_Fcfa!AK29)*100</f>
        <v>96.278902365113808</v>
      </c>
      <c r="AL30" s="8">
        <f>(PIB_Trim_CRT_Milliards_FCFA!AL29/PIB_Trim_CHainé_Millards_Fcfa!AL29)*100</f>
        <v>93.581566908329549</v>
      </c>
      <c r="AM30" s="8">
        <f>(PIB_Trim_CRT_Milliards_FCFA!AM29/PIB_Trim_CHainé_Millards_Fcfa!AM29)*100</f>
        <v>93.949590218108142</v>
      </c>
      <c r="AN30" s="8">
        <f>(PIB_Trim_CRT_Milliards_FCFA!AN29/PIB_Trim_CHainé_Millards_Fcfa!AN29)*100</f>
        <v>94.896636067972082</v>
      </c>
      <c r="AO30" s="8">
        <f>(PIB_Trim_CRT_Milliards_FCFA!AO29/PIB_Trim_CHainé_Millards_Fcfa!AO29)*100</f>
        <v>97.878641826461759</v>
      </c>
      <c r="AP30" s="8">
        <f>(PIB_Trim_CRT_Milliards_FCFA!AP29/PIB_Trim_CHainé_Millards_Fcfa!AP29)*100</f>
        <v>99.306748297819851</v>
      </c>
      <c r="AQ30" s="8">
        <f>(PIB_Trim_CRT_Milliards_FCFA!AQ29/PIB_Trim_CHainé_Millards_Fcfa!AQ29)*100</f>
        <v>97.028124772986502</v>
      </c>
      <c r="AR30" s="8">
        <f>(PIB_Trim_CRT_Milliards_FCFA!AR29/PIB_Trim_CHainé_Millards_Fcfa!AR29)*100</f>
        <v>99.57188865682015</v>
      </c>
      <c r="AS30" s="8">
        <f>(PIB_Trim_CRT_Milliards_FCFA!AS29/PIB_Trim_CHainé_Millards_Fcfa!AS29)*100</f>
        <v>100.1278352982206</v>
      </c>
      <c r="AT30" s="8">
        <f>(PIB_Trim_CRT_Milliards_FCFA!AT29/PIB_Trim_CHainé_Millards_Fcfa!AT29)*100</f>
        <v>99.087161293424145</v>
      </c>
      <c r="AU30" s="8">
        <f>(PIB_Trim_CRT_Milliards_FCFA!AU29/PIB_Trim_CHainé_Millards_Fcfa!AU29)*100</f>
        <v>99.342298465128493</v>
      </c>
      <c r="AV30" s="8">
        <f>(PIB_Trim_CRT_Milliards_FCFA!AV29/PIB_Trim_CHainé_Millards_Fcfa!AV29)*100</f>
        <v>102.57281473684858</v>
      </c>
      <c r="AW30" s="8">
        <f>(PIB_Trim_CRT_Milliards_FCFA!AW29/PIB_Trim_CHainé_Millards_Fcfa!AW29)*100</f>
        <v>98.766582247009651</v>
      </c>
      <c r="AX30" s="8">
        <f>(PIB_Trim_CRT_Milliards_FCFA!AX29/PIB_Trim_CHainé_Millards_Fcfa!AX29)*100</f>
        <v>99.551866191338917</v>
      </c>
      <c r="AY30" s="8">
        <f>(PIB_Trim_CRT_Milliards_FCFA!AY29/PIB_Trim_CHainé_Millards_Fcfa!AY29)*100</f>
        <v>96.694658555017952</v>
      </c>
      <c r="AZ30" s="8">
        <f>(PIB_Trim_CRT_Milliards_FCFA!AZ29/PIB_Trim_CHainé_Millards_Fcfa!AZ29)*100</f>
        <v>95.480558283343029</v>
      </c>
      <c r="BA30" s="8">
        <f>(PIB_Trim_CRT_Milliards_FCFA!BA29/PIB_Trim_CHainé_Millards_Fcfa!BA29)*100</f>
        <v>93.914134394716484</v>
      </c>
      <c r="BB30" s="8">
        <f>(PIB_Trim_CRT_Milliards_FCFA!BB29/PIB_Trim_CHainé_Millards_Fcfa!BB29)*100</f>
        <v>98.947367150896099</v>
      </c>
      <c r="BC30" s="8">
        <f>(PIB_Trim_CRT_Milliards_FCFA!BC29/PIB_Trim_CHainé_Millards_Fcfa!BC29)*100</f>
        <v>96.078784940062363</v>
      </c>
      <c r="BD30" s="8">
        <f>(PIB_Trim_CRT_Milliards_FCFA!BD29/PIB_Trim_CHainé_Millards_Fcfa!BD29)*100</f>
        <v>98.1319808316468</v>
      </c>
      <c r="BE30" s="8">
        <f>(PIB_Trim_CRT_Milliards_FCFA!BE29/PIB_Trim_CHainé_Millards_Fcfa!BE29)*100</f>
        <v>92.815569800988328</v>
      </c>
      <c r="BF30" s="8">
        <f>(PIB_Trim_CRT_Milliards_FCFA!BF29/PIB_Trim_CHainé_Millards_Fcfa!BF29)*100</f>
        <v>92.335894455699247</v>
      </c>
      <c r="BG30" s="8">
        <f>(PIB_Trim_CRT_Milliards_FCFA!BG29/PIB_Trim_CHainé_Millards_Fcfa!BG29)*100</f>
        <v>91.677035039151576</v>
      </c>
      <c r="BH30" s="8">
        <f>(PIB_Trim_CRT_Milliards_FCFA!BH29/PIB_Trim_CHainé_Millards_Fcfa!BH29)*100</f>
        <v>91.870509661705697</v>
      </c>
      <c r="BI30" s="8">
        <f>(PIB_Trim_CRT_Milliards_FCFA!BI29/PIB_Trim_CHainé_Millards_Fcfa!BI29)*100</f>
        <v>91.507787986401596</v>
      </c>
      <c r="BJ30" s="8">
        <f>(PIB_Trim_CRT_Milliards_FCFA!BJ29/PIB_Trim_CHainé_Millards_Fcfa!BJ29)*100</f>
        <v>92.335219394893315</v>
      </c>
      <c r="BK30" s="8">
        <f>(PIB_Trim_CRT_Milliards_FCFA!BK29/PIB_Trim_CHainé_Millards_Fcfa!BK29)*100</f>
        <v>92.464697243552635</v>
      </c>
      <c r="BL30" s="8">
        <f>(PIB_Trim_CRT_Milliards_FCFA!BL29/PIB_Trim_CHainé_Millards_Fcfa!BL29)*100</f>
        <v>93.817008464551037</v>
      </c>
      <c r="BM30" s="8">
        <f>(PIB_Trim_CRT_Milliards_FCFA!BM29/PIB_Trim_CHainé_Millards_Fcfa!BM29)*100</f>
        <v>88.044472389945099</v>
      </c>
      <c r="BN30" s="8">
        <f>(PIB_Trim_CRT_Milliards_FCFA!BN29/PIB_Trim_CHainé_Millards_Fcfa!BN29)*100</f>
        <v>94.122190938661504</v>
      </c>
      <c r="BO30" s="8">
        <f>(PIB_Trim_CRT_Milliards_FCFA!BO29/PIB_Trim_CHainé_Millards_Fcfa!BO29)*100</f>
        <v>90.910480886850451</v>
      </c>
      <c r="BP30" s="8">
        <f>(PIB_Trim_CRT_Milliards_FCFA!BP29/PIB_Trim_CHainé_Millards_Fcfa!BP29)*100</f>
        <v>87.101332354355435</v>
      </c>
      <c r="BQ30" s="8">
        <f>(PIB_Trim_CRT_Milliards_FCFA!BQ29/PIB_Trim_CHainé_Millards_Fcfa!BQ29)*100</f>
        <v>82.979453270926442</v>
      </c>
      <c r="BR30" s="8">
        <f>(PIB_Trim_CRT_Milliards_FCFA!BR29/PIB_Trim_CHainé_Millards_Fcfa!BR29)*100</f>
        <v>87.550064656849372</v>
      </c>
      <c r="BS30" s="8">
        <f>(PIB_Trim_CRT_Milliards_FCFA!BS29/PIB_Trim_CHainé_Millards_Fcfa!BS29)*100</f>
        <v>89.505693375020599</v>
      </c>
      <c r="BT30" s="8">
        <f>(PIB_Trim_CRT_Milliards_FCFA!BT29/PIB_Trim_CHainé_Millards_Fcfa!BT29)*100</f>
        <v>92.658465836779584</v>
      </c>
      <c r="BU30" s="8">
        <f>(PIB_Trim_CRT_Milliards_FCFA!BU29/PIB_Trim_CHainé_Millards_Fcfa!BU29)*100</f>
        <v>94.479199430801302</v>
      </c>
      <c r="BV30" s="8">
        <f>(PIB_Trim_CRT_Milliards_FCFA!BV29/PIB_Trim_CHainé_Millards_Fcfa!BV29)*100</f>
        <v>95.308344662036205</v>
      </c>
      <c r="BW30" s="8">
        <f>(PIB_Trim_CRT_Milliards_FCFA!BW29/PIB_Trim_CHainé_Millards_Fcfa!BW29)*100</f>
        <v>97.303700368385421</v>
      </c>
      <c r="BX30" s="8">
        <f>(PIB_Trim_CRT_Milliards_FCFA!BX29/PIB_Trim_CHainé_Millards_Fcfa!BX29)*100</f>
        <v>99.011666197147818</v>
      </c>
      <c r="BY30" s="8">
        <f>(PIB_Trim_CRT_Milliards_FCFA!BY29/PIB_Trim_CHainé_Millards_Fcfa!BY29)*100</f>
        <v>99.724460107865369</v>
      </c>
      <c r="BZ30" s="8">
        <f>(PIB_Trim_CRT_Milliards_FCFA!BZ29/PIB_Trim_CHainé_Millards_Fcfa!BZ29)*100</f>
        <v>97.84525838135815</v>
      </c>
      <c r="CA30" s="8">
        <f>(PIB_Trim_CRT_Milliards_FCFA!CA29/PIB_Trim_CHainé_Millards_Fcfa!CA29)*100</f>
        <v>95.827103627343433</v>
      </c>
      <c r="CB30" s="8">
        <f>(PIB_Trim_CRT_Milliards_FCFA!CB29/PIB_Trim_CHainé_Millards_Fcfa!CB29)*100</f>
        <v>97.928687147900661</v>
      </c>
      <c r="CC30" s="8">
        <f>(PIB_Trim_CRT_Milliards_FCFA!CC29/PIB_Trim_CHainé_Millards_Fcfa!CC29)*100</f>
        <v>98.360395844128405</v>
      </c>
      <c r="CD30" s="8">
        <f>(PIB_Trim_CRT_Milliards_FCFA!CD29/PIB_Trim_CHainé_Millards_Fcfa!CD29)*100</f>
        <v>97.343412715605538</v>
      </c>
      <c r="CE30" s="8">
        <f>(PIB_Trim_CRT_Milliards_FCFA!CE29/PIB_Trim_CHainé_Millards_Fcfa!CE29)*100</f>
        <v>97.946972256891769</v>
      </c>
      <c r="CF30" s="8">
        <f>(PIB_Trim_CRT_Milliards_FCFA!CF29/PIB_Trim_CHainé_Millards_Fcfa!CF29)*100</f>
        <v>101.10589430171251</v>
      </c>
      <c r="CG30" s="8">
        <f>(PIB_Trim_CRT_Milliards_FCFA!CG29/PIB_Trim_CHainé_Millards_Fcfa!CG29)*100</f>
        <v>104.47729440127169</v>
      </c>
      <c r="CH30" s="8">
        <f>(PIB_Trim_CRT_Milliards_FCFA!CH29/PIB_Trim_CHainé_Millards_Fcfa!CH29)*100</f>
        <v>118.04769405292991</v>
      </c>
      <c r="CI30" s="8">
        <f>(PIB_Trim_CRT_Milliards_FCFA!CI29/PIB_Trim_CHainé_Millards_Fcfa!CI29)*100</f>
        <v>125.59687966386089</v>
      </c>
      <c r="CJ30" s="8">
        <f>(PIB_Trim_CRT_Milliards_FCFA!CJ29/PIB_Trim_CHainé_Millards_Fcfa!CJ29)*100</f>
        <v>121.80965796125408</v>
      </c>
    </row>
    <row r="31" spans="1:88" x14ac:dyDescent="0.35">
      <c r="A31" s="7" t="s">
        <v>40</v>
      </c>
      <c r="B31" s="8">
        <f>(PIB_Trim_CRT_Milliards_FCFA!B30/PIB_Trim_CHainé_Millards_Fcfa!B30)*100</f>
        <v>49.184289326018146</v>
      </c>
      <c r="C31" s="8">
        <f>(PIB_Trim_CRT_Milliards_FCFA!C30/PIB_Trim_CHainé_Millards_Fcfa!C30)*100</f>
        <v>49.184289326018146</v>
      </c>
      <c r="D31" s="8">
        <f>(PIB_Trim_CRT_Milliards_FCFA!D30/PIB_Trim_CHainé_Millards_Fcfa!D30)*100</f>
        <v>49.184289326018138</v>
      </c>
      <c r="E31" s="8">
        <f>(PIB_Trim_CRT_Milliards_FCFA!E30/PIB_Trim_CHainé_Millards_Fcfa!E30)*100</f>
        <v>49.184289326018146</v>
      </c>
      <c r="F31" s="8">
        <f>(PIB_Trim_CRT_Milliards_FCFA!F30/PIB_Trim_CHainé_Millards_Fcfa!F30)*100</f>
        <v>51.509767930643733</v>
      </c>
      <c r="G31" s="8">
        <f>(PIB_Trim_CRT_Milliards_FCFA!G30/PIB_Trim_CHainé_Millards_Fcfa!G30)*100</f>
        <v>49.192575361647059</v>
      </c>
      <c r="H31" s="8">
        <f>(PIB_Trim_CRT_Milliards_FCFA!H30/PIB_Trim_CHainé_Millards_Fcfa!H30)*100</f>
        <v>48.452034698015197</v>
      </c>
      <c r="I31" s="8">
        <f>(PIB_Trim_CRT_Milliards_FCFA!I30/PIB_Trim_CHainé_Millards_Fcfa!I30)*100</f>
        <v>48.893425246583725</v>
      </c>
      <c r="J31" s="8">
        <f>(PIB_Trim_CRT_Milliards_FCFA!J30/PIB_Trim_CHainé_Millards_Fcfa!J30)*100</f>
        <v>55.037124990249339</v>
      </c>
      <c r="K31" s="8">
        <f>(PIB_Trim_CRT_Milliards_FCFA!K30/PIB_Trim_CHainé_Millards_Fcfa!K30)*100</f>
        <v>53.390971417547753</v>
      </c>
      <c r="L31" s="8">
        <f>(PIB_Trim_CRT_Milliards_FCFA!L30/PIB_Trim_CHainé_Millards_Fcfa!L30)*100</f>
        <v>53.699135829169286</v>
      </c>
      <c r="M31" s="8">
        <f>(PIB_Trim_CRT_Milliards_FCFA!M30/PIB_Trim_CHainé_Millards_Fcfa!M30)*100</f>
        <v>53.707530404442508</v>
      </c>
      <c r="N31" s="8">
        <f>(PIB_Trim_CRT_Milliards_FCFA!N30/PIB_Trim_CHainé_Millards_Fcfa!N30)*100</f>
        <v>56.381629166019373</v>
      </c>
      <c r="O31" s="8">
        <f>(PIB_Trim_CRT_Milliards_FCFA!O30/PIB_Trim_CHainé_Millards_Fcfa!O30)*100</f>
        <v>55.918012451144428</v>
      </c>
      <c r="P31" s="8">
        <f>(PIB_Trim_CRT_Milliards_FCFA!P30/PIB_Trim_CHainé_Millards_Fcfa!P30)*100</f>
        <v>57.821614558161386</v>
      </c>
      <c r="Q31" s="8">
        <f>(PIB_Trim_CRT_Milliards_FCFA!Q30/PIB_Trim_CHainé_Millards_Fcfa!Q30)*100</f>
        <v>59.178150555727129</v>
      </c>
      <c r="R31" s="8">
        <f>(PIB_Trim_CRT_Milliards_FCFA!R30/PIB_Trim_CHainé_Millards_Fcfa!R30)*100</f>
        <v>64.086609264958255</v>
      </c>
      <c r="S31" s="8">
        <f>(PIB_Trim_CRT_Milliards_FCFA!S30/PIB_Trim_CHainé_Millards_Fcfa!S30)*100</f>
        <v>63.188953270010572</v>
      </c>
      <c r="T31" s="8">
        <f>(PIB_Trim_CRT_Milliards_FCFA!T30/PIB_Trim_CHainé_Millards_Fcfa!T30)*100</f>
        <v>65.025566998630694</v>
      </c>
      <c r="U31" s="8">
        <f>(PIB_Trim_CRT_Milliards_FCFA!U30/PIB_Trim_CHainé_Millards_Fcfa!U30)*100</f>
        <v>66.57114690304816</v>
      </c>
      <c r="V31" s="8">
        <f>(PIB_Trim_CRT_Milliards_FCFA!V30/PIB_Trim_CHainé_Millards_Fcfa!V30)*100</f>
        <v>69.876082309659211</v>
      </c>
      <c r="W31" s="8">
        <f>(PIB_Trim_CRT_Milliards_FCFA!W30/PIB_Trim_CHainé_Millards_Fcfa!W30)*100</f>
        <v>70.374366783446689</v>
      </c>
      <c r="X31" s="8">
        <f>(PIB_Trim_CRT_Milliards_FCFA!X30/PIB_Trim_CHainé_Millards_Fcfa!X30)*100</f>
        <v>70.620325756062826</v>
      </c>
      <c r="Y31" s="8">
        <f>(PIB_Trim_CRT_Milliards_FCFA!Y30/PIB_Trim_CHainé_Millards_Fcfa!Y30)*100</f>
        <v>68.878195857296262</v>
      </c>
      <c r="Z31" s="8">
        <f>(PIB_Trim_CRT_Milliards_FCFA!Z30/PIB_Trim_CHainé_Millards_Fcfa!Z30)*100</f>
        <v>71.847369645217825</v>
      </c>
      <c r="AA31" s="8">
        <f>(PIB_Trim_CRT_Milliards_FCFA!AA30/PIB_Trim_CHainé_Millards_Fcfa!AA30)*100</f>
        <v>72.128937747493254</v>
      </c>
      <c r="AB31" s="8">
        <f>(PIB_Trim_CRT_Milliards_FCFA!AB30/PIB_Trim_CHainé_Millards_Fcfa!AB30)*100</f>
        <v>74.930896362394691</v>
      </c>
      <c r="AC31" s="8">
        <f>(PIB_Trim_CRT_Milliards_FCFA!AC30/PIB_Trim_CHainé_Millards_Fcfa!AC30)*100</f>
        <v>79.174724464567987</v>
      </c>
      <c r="AD31" s="8">
        <f>(PIB_Trim_CRT_Milliards_FCFA!AD30/PIB_Trim_CHainé_Millards_Fcfa!AD30)*100</f>
        <v>90.597637396227839</v>
      </c>
      <c r="AE31" s="8">
        <f>(PIB_Trim_CRT_Milliards_FCFA!AE30/PIB_Trim_CHainé_Millards_Fcfa!AE30)*100</f>
        <v>95.927920444725956</v>
      </c>
      <c r="AF31" s="8">
        <f>(PIB_Trim_CRT_Milliards_FCFA!AF30/PIB_Trim_CHainé_Millards_Fcfa!AF30)*100</f>
        <v>97.642178598495605</v>
      </c>
      <c r="AG31" s="8">
        <f>(PIB_Trim_CRT_Milliards_FCFA!AG30/PIB_Trim_CHainé_Millards_Fcfa!AG30)*100</f>
        <v>95.282012141115018</v>
      </c>
      <c r="AH31" s="8">
        <f>(PIB_Trim_CRT_Milliards_FCFA!AH30/PIB_Trim_CHainé_Millards_Fcfa!AH30)*100</f>
        <v>94.866214737751221</v>
      </c>
      <c r="AI31" s="8">
        <f>(PIB_Trim_CRT_Milliards_FCFA!AI30/PIB_Trim_CHainé_Millards_Fcfa!AI30)*100</f>
        <v>94.708269109201964</v>
      </c>
      <c r="AJ31" s="8">
        <f>(PIB_Trim_CRT_Milliards_FCFA!AJ30/PIB_Trim_CHainé_Millards_Fcfa!AJ30)*100</f>
        <v>91.920270745675808</v>
      </c>
      <c r="AK31" s="8">
        <f>(PIB_Trim_CRT_Milliards_FCFA!AK30/PIB_Trim_CHainé_Millards_Fcfa!AK30)*100</f>
        <v>92.040936692438407</v>
      </c>
      <c r="AL31" s="8">
        <f>(PIB_Trim_CRT_Milliards_FCFA!AL30/PIB_Trim_CHainé_Millards_Fcfa!AL30)*100</f>
        <v>96.302182627880924</v>
      </c>
      <c r="AM31" s="8">
        <f>(PIB_Trim_CRT_Milliards_FCFA!AM30/PIB_Trim_CHainé_Millards_Fcfa!AM30)*100</f>
        <v>93.845825086250343</v>
      </c>
      <c r="AN31" s="8">
        <f>(PIB_Trim_CRT_Milliards_FCFA!AN30/PIB_Trim_CHainé_Millards_Fcfa!AN30)*100</f>
        <v>96.318031462553904</v>
      </c>
      <c r="AO31" s="8">
        <f>(PIB_Trim_CRT_Milliards_FCFA!AO30/PIB_Trim_CHainé_Millards_Fcfa!AO30)*100</f>
        <v>96.611909705374416</v>
      </c>
      <c r="AP31" s="8">
        <f>(PIB_Trim_CRT_Milliards_FCFA!AP30/PIB_Trim_CHainé_Millards_Fcfa!AP30)*100</f>
        <v>100.08272577894625</v>
      </c>
      <c r="AQ31" s="8">
        <f>(PIB_Trim_CRT_Milliards_FCFA!AQ30/PIB_Trim_CHainé_Millards_Fcfa!AQ30)*100</f>
        <v>94.938859541653486</v>
      </c>
      <c r="AR31" s="8">
        <f>(PIB_Trim_CRT_Milliards_FCFA!AR30/PIB_Trim_CHainé_Millards_Fcfa!AR30)*100</f>
        <v>97.076161091532796</v>
      </c>
      <c r="AS31" s="8">
        <f>(PIB_Trim_CRT_Milliards_FCFA!AS30/PIB_Trim_CHainé_Millards_Fcfa!AS30)*100</f>
        <v>97.782808917277521</v>
      </c>
      <c r="AT31" s="8">
        <f>(PIB_Trim_CRT_Milliards_FCFA!AT30/PIB_Trim_CHainé_Millards_Fcfa!AT30)*100</f>
        <v>99.924702426288206</v>
      </c>
      <c r="AU31" s="8">
        <f>(PIB_Trim_CRT_Milliards_FCFA!AU30/PIB_Trim_CHainé_Millards_Fcfa!AU30)*100</f>
        <v>99.65755940417155</v>
      </c>
      <c r="AV31" s="8">
        <f>(PIB_Trim_CRT_Milliards_FCFA!AV30/PIB_Trim_CHainé_Millards_Fcfa!AV30)*100</f>
        <v>100.66989048352136</v>
      </c>
      <c r="AW31" s="8">
        <f>(PIB_Trim_CRT_Milliards_FCFA!AW30/PIB_Trim_CHainé_Millards_Fcfa!AW30)*100</f>
        <v>99.756385827041527</v>
      </c>
      <c r="AX31" s="8">
        <f>(PIB_Trim_CRT_Milliards_FCFA!AX30/PIB_Trim_CHainé_Millards_Fcfa!AX30)*100</f>
        <v>103.33938338118674</v>
      </c>
      <c r="AY31" s="8">
        <f>(PIB_Trim_CRT_Milliards_FCFA!AY30/PIB_Trim_CHainé_Millards_Fcfa!AY30)*100</f>
        <v>101.36093679532104</v>
      </c>
      <c r="AZ31" s="8">
        <f>(PIB_Trim_CRT_Milliards_FCFA!AZ30/PIB_Trim_CHainé_Millards_Fcfa!AZ30)*100</f>
        <v>103.2085010667535</v>
      </c>
      <c r="BA31" s="8">
        <f>(PIB_Trim_CRT_Milliards_FCFA!BA30/PIB_Trim_CHainé_Millards_Fcfa!BA30)*100</f>
        <v>101.37297186741867</v>
      </c>
      <c r="BB31" s="8">
        <f>(PIB_Trim_CRT_Milliards_FCFA!BB30/PIB_Trim_CHainé_Millards_Fcfa!BB30)*100</f>
        <v>104.14228906485248</v>
      </c>
      <c r="BC31" s="8">
        <f>(PIB_Trim_CRT_Milliards_FCFA!BC30/PIB_Trim_CHainé_Millards_Fcfa!BC30)*100</f>
        <v>103.01637183990455</v>
      </c>
      <c r="BD31" s="8">
        <f>(PIB_Trim_CRT_Milliards_FCFA!BD30/PIB_Trim_CHainé_Millards_Fcfa!BD30)*100</f>
        <v>102.98537206549203</v>
      </c>
      <c r="BE31" s="8">
        <f>(PIB_Trim_CRT_Milliards_FCFA!BE30/PIB_Trim_CHainé_Millards_Fcfa!BE30)*100</f>
        <v>101.94742211443035</v>
      </c>
      <c r="BF31" s="8">
        <f>(PIB_Trim_CRT_Milliards_FCFA!BF30/PIB_Trim_CHainé_Millards_Fcfa!BF30)*100</f>
        <v>103.85581136613777</v>
      </c>
      <c r="BG31" s="8">
        <f>(PIB_Trim_CRT_Milliards_FCFA!BG30/PIB_Trim_CHainé_Millards_Fcfa!BG30)*100</f>
        <v>103.90528142531348</v>
      </c>
      <c r="BH31" s="8">
        <f>(PIB_Trim_CRT_Milliards_FCFA!BH30/PIB_Trim_CHainé_Millards_Fcfa!BH30)*100</f>
        <v>103.46171755562703</v>
      </c>
      <c r="BI31" s="8">
        <f>(PIB_Trim_CRT_Milliards_FCFA!BI30/PIB_Trim_CHainé_Millards_Fcfa!BI30)*100</f>
        <v>103.8807526932235</v>
      </c>
      <c r="BJ31" s="8">
        <f>(PIB_Trim_CRT_Milliards_FCFA!BJ30/PIB_Trim_CHainé_Millards_Fcfa!BJ30)*100</f>
        <v>106.3944530141616</v>
      </c>
      <c r="BK31" s="8">
        <f>(PIB_Trim_CRT_Milliards_FCFA!BK30/PIB_Trim_CHainé_Millards_Fcfa!BK30)*100</f>
        <v>106.24941954913913</v>
      </c>
      <c r="BL31" s="8">
        <f>(PIB_Trim_CRT_Milliards_FCFA!BL30/PIB_Trim_CHainé_Millards_Fcfa!BL30)*100</f>
        <v>104.0385318252152</v>
      </c>
      <c r="BM31" s="8">
        <f>(PIB_Trim_CRT_Milliards_FCFA!BM30/PIB_Trim_CHainé_Millards_Fcfa!BM30)*100</f>
        <v>101.91332374709303</v>
      </c>
      <c r="BN31" s="8">
        <f>(PIB_Trim_CRT_Milliards_FCFA!BN30/PIB_Trim_CHainé_Millards_Fcfa!BN30)*100</f>
        <v>96.18289413378271</v>
      </c>
      <c r="BO31" s="8">
        <f>(PIB_Trim_CRT_Milliards_FCFA!BO30/PIB_Trim_CHainé_Millards_Fcfa!BO30)*100</f>
        <v>92.965511674070768</v>
      </c>
      <c r="BP31" s="8">
        <f>(PIB_Trim_CRT_Milliards_FCFA!BP30/PIB_Trim_CHainé_Millards_Fcfa!BP30)*100</f>
        <v>90.237317055352179</v>
      </c>
      <c r="BQ31" s="8">
        <f>(PIB_Trim_CRT_Milliards_FCFA!BQ30/PIB_Trim_CHainé_Millards_Fcfa!BQ30)*100</f>
        <v>88.592839090213843</v>
      </c>
      <c r="BR31" s="8">
        <f>(PIB_Trim_CRT_Milliards_FCFA!BR30/PIB_Trim_CHainé_Millards_Fcfa!BR30)*100</f>
        <v>90.450267587335333</v>
      </c>
      <c r="BS31" s="8">
        <f>(PIB_Trim_CRT_Milliards_FCFA!BS30/PIB_Trim_CHainé_Millards_Fcfa!BS30)*100</f>
        <v>92.170728231239949</v>
      </c>
      <c r="BT31" s="8">
        <f>(PIB_Trim_CRT_Milliards_FCFA!BT30/PIB_Trim_CHainé_Millards_Fcfa!BT30)*100</f>
        <v>93.000167954550093</v>
      </c>
      <c r="BU31" s="8">
        <f>(PIB_Trim_CRT_Milliards_FCFA!BU30/PIB_Trim_CHainé_Millards_Fcfa!BU30)*100</f>
        <v>94.265622197546179</v>
      </c>
      <c r="BV31" s="8">
        <f>(PIB_Trim_CRT_Milliards_FCFA!BV30/PIB_Trim_CHainé_Millards_Fcfa!BV30)*100</f>
        <v>98.198897876558618</v>
      </c>
      <c r="BW31" s="8">
        <f>(PIB_Trim_CRT_Milliards_FCFA!BW30/PIB_Trim_CHainé_Millards_Fcfa!BW30)*100</f>
        <v>97.415455788601136</v>
      </c>
      <c r="BX31" s="8">
        <f>(PIB_Trim_CRT_Milliards_FCFA!BX30/PIB_Trim_CHainé_Millards_Fcfa!BX30)*100</f>
        <v>96.245887778929045</v>
      </c>
      <c r="BY31" s="8">
        <f>(PIB_Trim_CRT_Milliards_FCFA!BY30/PIB_Trim_CHainé_Millards_Fcfa!BY30)*100</f>
        <v>95.555158533283375</v>
      </c>
      <c r="BZ31" s="8">
        <f>(PIB_Trim_CRT_Milliards_FCFA!BZ30/PIB_Trim_CHainé_Millards_Fcfa!BZ30)*100</f>
        <v>97.692949186809969</v>
      </c>
      <c r="CA31" s="8">
        <f>(PIB_Trim_CRT_Milliards_FCFA!CA30/PIB_Trim_CHainé_Millards_Fcfa!CA30)*100</f>
        <v>96.974507329673386</v>
      </c>
      <c r="CB31" s="8">
        <f>(PIB_Trim_CRT_Milliards_FCFA!CB30/PIB_Trim_CHainé_Millards_Fcfa!CB30)*100</f>
        <v>96.320119774944274</v>
      </c>
      <c r="CC31" s="8">
        <f>(PIB_Trim_CRT_Milliards_FCFA!CC30/PIB_Trim_CHainé_Millards_Fcfa!CC30)*100</f>
        <v>96.550082705011064</v>
      </c>
      <c r="CD31" s="8">
        <f>(PIB_Trim_CRT_Milliards_FCFA!CD30/PIB_Trim_CHainé_Millards_Fcfa!CD30)*100</f>
        <v>97.579806706331453</v>
      </c>
      <c r="CE31" s="8">
        <f>(PIB_Trim_CRT_Milliards_FCFA!CE30/PIB_Trim_CHainé_Millards_Fcfa!CE30)*100</f>
        <v>97.202078863534908</v>
      </c>
      <c r="CF31" s="8">
        <f>(PIB_Trim_CRT_Milliards_FCFA!CF30/PIB_Trim_CHainé_Millards_Fcfa!CF30)*100</f>
        <v>96.191427744619233</v>
      </c>
      <c r="CG31" s="8">
        <f>(PIB_Trim_CRT_Milliards_FCFA!CG30/PIB_Trim_CHainé_Millards_Fcfa!CG30)*100</f>
        <v>98.226960323144496</v>
      </c>
      <c r="CH31" s="8">
        <f>(PIB_Trim_CRT_Milliards_FCFA!CH30/PIB_Trim_CHainé_Millards_Fcfa!CH30)*100</f>
        <v>98.305466770230026</v>
      </c>
      <c r="CI31" s="8">
        <f>(PIB_Trim_CRT_Milliards_FCFA!CI30/PIB_Trim_CHainé_Millards_Fcfa!CI30)*100</f>
        <v>98.647496961763366</v>
      </c>
      <c r="CJ31" s="8">
        <f>(PIB_Trim_CRT_Milliards_FCFA!CJ30/PIB_Trim_CHainé_Millards_Fcfa!CJ30)*100</f>
        <v>96.436861248890736</v>
      </c>
    </row>
    <row r="32" spans="1:88" x14ac:dyDescent="0.35">
      <c r="A32" s="7" t="s">
        <v>41</v>
      </c>
      <c r="B32" s="8">
        <f>(PIB_Trim_CRT_Milliards_FCFA!B31/PIB_Trim_CHainé_Millards_Fcfa!B31)*100</f>
        <v>71.49160344100541</v>
      </c>
      <c r="C32" s="8">
        <f>(PIB_Trim_CRT_Milliards_FCFA!C31/PIB_Trim_CHainé_Millards_Fcfa!C31)*100</f>
        <v>71.491603441005424</v>
      </c>
      <c r="D32" s="8">
        <f>(PIB_Trim_CRT_Milliards_FCFA!D31/PIB_Trim_CHainé_Millards_Fcfa!D31)*100</f>
        <v>71.49160344100541</v>
      </c>
      <c r="E32" s="8">
        <f>(PIB_Trim_CRT_Milliards_FCFA!E31/PIB_Trim_CHainé_Millards_Fcfa!E31)*100</f>
        <v>71.49160344100541</v>
      </c>
      <c r="F32" s="8">
        <f>(PIB_Trim_CRT_Milliards_FCFA!F31/PIB_Trim_CHainé_Millards_Fcfa!F31)*100</f>
        <v>73.626566092874796</v>
      </c>
      <c r="G32" s="8">
        <f>(PIB_Trim_CRT_Milliards_FCFA!G31/PIB_Trim_CHainé_Millards_Fcfa!G31)*100</f>
        <v>72.277011481580431</v>
      </c>
      <c r="H32" s="8">
        <f>(PIB_Trim_CRT_Milliards_FCFA!H31/PIB_Trim_CHainé_Millards_Fcfa!H31)*100</f>
        <v>67.674552562381834</v>
      </c>
      <c r="I32" s="8">
        <f>(PIB_Trim_CRT_Milliards_FCFA!I31/PIB_Trim_CHainé_Millards_Fcfa!I31)*100</f>
        <v>64.53587725628833</v>
      </c>
      <c r="J32" s="8">
        <f>(PIB_Trim_CRT_Milliards_FCFA!J31/PIB_Trim_CHainé_Millards_Fcfa!J31)*100</f>
        <v>75.730683920578826</v>
      </c>
      <c r="K32" s="8">
        <f>(PIB_Trim_CRT_Milliards_FCFA!K31/PIB_Trim_CHainé_Millards_Fcfa!K31)*100</f>
        <v>72.081373523537877</v>
      </c>
      <c r="L32" s="8">
        <f>(PIB_Trim_CRT_Milliards_FCFA!L31/PIB_Trim_CHainé_Millards_Fcfa!L31)*100</f>
        <v>68.949344822385783</v>
      </c>
      <c r="M32" s="8">
        <f>(PIB_Trim_CRT_Milliards_FCFA!M31/PIB_Trim_CHainé_Millards_Fcfa!M31)*100</f>
        <v>66.078118327906793</v>
      </c>
      <c r="N32" s="8">
        <f>(PIB_Trim_CRT_Milliards_FCFA!N31/PIB_Trim_CHainé_Millards_Fcfa!N31)*100</f>
        <v>71.33778734108482</v>
      </c>
      <c r="O32" s="8">
        <f>(PIB_Trim_CRT_Milliards_FCFA!O31/PIB_Trim_CHainé_Millards_Fcfa!O31)*100</f>
        <v>72.762013832705918</v>
      </c>
      <c r="P32" s="8">
        <f>(PIB_Trim_CRT_Milliards_FCFA!P31/PIB_Trim_CHainé_Millards_Fcfa!P31)*100</f>
        <v>70.375581640267839</v>
      </c>
      <c r="Q32" s="8">
        <f>(PIB_Trim_CRT_Milliards_FCFA!Q31/PIB_Trim_CHainé_Millards_Fcfa!Q31)*100</f>
        <v>67.726528868933585</v>
      </c>
      <c r="R32" s="8">
        <f>(PIB_Trim_CRT_Milliards_FCFA!R31/PIB_Trim_CHainé_Millards_Fcfa!R31)*100</f>
        <v>66.624176374331796</v>
      </c>
      <c r="S32" s="8">
        <f>(PIB_Trim_CRT_Milliards_FCFA!S31/PIB_Trim_CHainé_Millards_Fcfa!S31)*100</f>
        <v>69.119933907903231</v>
      </c>
      <c r="T32" s="8">
        <f>(PIB_Trim_CRT_Milliards_FCFA!T31/PIB_Trim_CHainé_Millards_Fcfa!T31)*100</f>
        <v>73.823744406696619</v>
      </c>
      <c r="U32" s="8">
        <f>(PIB_Trim_CRT_Milliards_FCFA!U31/PIB_Trim_CHainé_Millards_Fcfa!U31)*100</f>
        <v>75.066217825492387</v>
      </c>
      <c r="V32" s="8">
        <f>(PIB_Trim_CRT_Milliards_FCFA!V31/PIB_Trim_CHainé_Millards_Fcfa!V31)*100</f>
        <v>71.454245350477024</v>
      </c>
      <c r="W32" s="8">
        <f>(PIB_Trim_CRT_Milliards_FCFA!W31/PIB_Trim_CHainé_Millards_Fcfa!W31)*100</f>
        <v>71.389623593167315</v>
      </c>
      <c r="X32" s="8">
        <f>(PIB_Trim_CRT_Milliards_FCFA!X31/PIB_Trim_CHainé_Millards_Fcfa!X31)*100</f>
        <v>71.734061784941389</v>
      </c>
      <c r="Y32" s="8">
        <f>(PIB_Trim_CRT_Milliards_FCFA!Y31/PIB_Trim_CHainé_Millards_Fcfa!Y31)*100</f>
        <v>72.826441288274097</v>
      </c>
      <c r="Z32" s="8">
        <f>(PIB_Trim_CRT_Milliards_FCFA!Z31/PIB_Trim_CHainé_Millards_Fcfa!Z31)*100</f>
        <v>73.95248840589619</v>
      </c>
      <c r="AA32" s="8">
        <f>(PIB_Trim_CRT_Milliards_FCFA!AA31/PIB_Trim_CHainé_Millards_Fcfa!AA31)*100</f>
        <v>73.565341645432355</v>
      </c>
      <c r="AB32" s="8">
        <f>(PIB_Trim_CRT_Milliards_FCFA!AB31/PIB_Trim_CHainé_Millards_Fcfa!AB31)*100</f>
        <v>75.612512161332063</v>
      </c>
      <c r="AC32" s="8">
        <f>(PIB_Trim_CRT_Milliards_FCFA!AC31/PIB_Trim_CHainé_Millards_Fcfa!AC31)*100</f>
        <v>77.860402651756715</v>
      </c>
      <c r="AD32" s="8">
        <f>(PIB_Trim_CRT_Milliards_FCFA!AD31/PIB_Trim_CHainé_Millards_Fcfa!AD31)*100</f>
        <v>79.904701186979779</v>
      </c>
      <c r="AE32" s="8">
        <f>(PIB_Trim_CRT_Milliards_FCFA!AE31/PIB_Trim_CHainé_Millards_Fcfa!AE31)*100</f>
        <v>78.825680162197813</v>
      </c>
      <c r="AF32" s="8">
        <f>(PIB_Trim_CRT_Milliards_FCFA!AF31/PIB_Trim_CHainé_Millards_Fcfa!AF31)*100</f>
        <v>78.343499729133356</v>
      </c>
      <c r="AG32" s="8">
        <f>(PIB_Trim_CRT_Milliards_FCFA!AG31/PIB_Trim_CHainé_Millards_Fcfa!AG31)*100</f>
        <v>76.719294856280953</v>
      </c>
      <c r="AH32" s="8">
        <f>(PIB_Trim_CRT_Milliards_FCFA!AH31/PIB_Trim_CHainé_Millards_Fcfa!AH31)*100</f>
        <v>81.5556740811803</v>
      </c>
      <c r="AI32" s="8">
        <f>(PIB_Trim_CRT_Milliards_FCFA!AI31/PIB_Trim_CHainé_Millards_Fcfa!AI31)*100</f>
        <v>81.318189265814951</v>
      </c>
      <c r="AJ32" s="8">
        <f>(PIB_Trim_CRT_Milliards_FCFA!AJ31/PIB_Trim_CHainé_Millards_Fcfa!AJ31)*100</f>
        <v>83.262112256665532</v>
      </c>
      <c r="AK32" s="8">
        <f>(PIB_Trim_CRT_Milliards_FCFA!AK31/PIB_Trim_CHainé_Millards_Fcfa!AK31)*100</f>
        <v>87.087456337913068</v>
      </c>
      <c r="AL32" s="8">
        <f>(PIB_Trim_CRT_Milliards_FCFA!AL31/PIB_Trim_CHainé_Millards_Fcfa!AL31)*100</f>
        <v>94.306170328315929</v>
      </c>
      <c r="AM32" s="8">
        <f>(PIB_Trim_CRT_Milliards_FCFA!AM31/PIB_Trim_CHainé_Millards_Fcfa!AM31)*100</f>
        <v>99.373500411947646</v>
      </c>
      <c r="AN32" s="8">
        <f>(PIB_Trim_CRT_Milliards_FCFA!AN31/PIB_Trim_CHainé_Millards_Fcfa!AN31)*100</f>
        <v>102.13076526407308</v>
      </c>
      <c r="AO32" s="8">
        <f>(PIB_Trim_CRT_Milliards_FCFA!AO31/PIB_Trim_CHainé_Millards_Fcfa!AO31)*100</f>
        <v>103.05402998535772</v>
      </c>
      <c r="AP32" s="8">
        <f>(PIB_Trim_CRT_Milliards_FCFA!AP31/PIB_Trim_CHainé_Millards_Fcfa!AP31)*100</f>
        <v>99.248057124966678</v>
      </c>
      <c r="AQ32" s="8">
        <f>(PIB_Trim_CRT_Milliards_FCFA!AQ31/PIB_Trim_CHainé_Millards_Fcfa!AQ31)*100</f>
        <v>98.763069463695246</v>
      </c>
      <c r="AR32" s="8">
        <f>(PIB_Trim_CRT_Milliards_FCFA!AR31/PIB_Trim_CHainé_Millards_Fcfa!AR31)*100</f>
        <v>98.850631186661147</v>
      </c>
      <c r="AS32" s="8">
        <f>(PIB_Trim_CRT_Milliards_FCFA!AS31/PIB_Trim_CHainé_Millards_Fcfa!AS31)*100</f>
        <v>99.812716383759451</v>
      </c>
      <c r="AT32" s="8">
        <f>(PIB_Trim_CRT_Milliards_FCFA!AT31/PIB_Trim_CHainé_Millards_Fcfa!AT31)*100</f>
        <v>99.734138841061736</v>
      </c>
      <c r="AU32" s="8">
        <f>(PIB_Trim_CRT_Milliards_FCFA!AU31/PIB_Trim_CHainé_Millards_Fcfa!AU31)*100</f>
        <v>100.12534049930476</v>
      </c>
      <c r="AV32" s="8">
        <f>(PIB_Trim_CRT_Milliards_FCFA!AV31/PIB_Trim_CHainé_Millards_Fcfa!AV31)*100</f>
        <v>100.24053537604016</v>
      </c>
      <c r="AW32" s="8">
        <f>(PIB_Trim_CRT_Milliards_FCFA!AW31/PIB_Trim_CHainé_Millards_Fcfa!AW31)*100</f>
        <v>99.896255952393872</v>
      </c>
      <c r="AX32" s="8">
        <f>(PIB_Trim_CRT_Milliards_FCFA!AX31/PIB_Trim_CHainé_Millards_Fcfa!AX31)*100</f>
        <v>101.40250086462173</v>
      </c>
      <c r="AY32" s="8">
        <f>(PIB_Trim_CRT_Milliards_FCFA!AY31/PIB_Trim_CHainé_Millards_Fcfa!AY31)*100</f>
        <v>100.59344198974425</v>
      </c>
      <c r="AZ32" s="8">
        <f>(PIB_Trim_CRT_Milliards_FCFA!AZ31/PIB_Trim_CHainé_Millards_Fcfa!AZ31)*100</f>
        <v>99.721198102500779</v>
      </c>
      <c r="BA32" s="8">
        <f>(PIB_Trim_CRT_Milliards_FCFA!BA31/PIB_Trim_CHainé_Millards_Fcfa!BA31)*100</f>
        <v>98.92388003075969</v>
      </c>
      <c r="BB32" s="8">
        <f>(PIB_Trim_CRT_Milliards_FCFA!BB31/PIB_Trim_CHainé_Millards_Fcfa!BB31)*100</f>
        <v>99.250763568519389</v>
      </c>
      <c r="BC32" s="8">
        <f>(PIB_Trim_CRT_Milliards_FCFA!BC31/PIB_Trim_CHainé_Millards_Fcfa!BC31)*100</f>
        <v>98.317075128237576</v>
      </c>
      <c r="BD32" s="8">
        <f>(PIB_Trim_CRT_Milliards_FCFA!BD31/PIB_Trim_CHainé_Millards_Fcfa!BD31)*100</f>
        <v>98.099661065025217</v>
      </c>
      <c r="BE32" s="8">
        <f>(PIB_Trim_CRT_Milliards_FCFA!BE31/PIB_Trim_CHainé_Millards_Fcfa!BE31)*100</f>
        <v>98.307312823140705</v>
      </c>
      <c r="BF32" s="8">
        <f>(PIB_Trim_CRT_Milliards_FCFA!BF31/PIB_Trim_CHainé_Millards_Fcfa!BF31)*100</f>
        <v>99.858476799048702</v>
      </c>
      <c r="BG32" s="8">
        <f>(PIB_Trim_CRT_Milliards_FCFA!BG31/PIB_Trim_CHainé_Millards_Fcfa!BG31)*100</f>
        <v>99.986846205960845</v>
      </c>
      <c r="BH32" s="8">
        <f>(PIB_Trim_CRT_Milliards_FCFA!BH31/PIB_Trim_CHainé_Millards_Fcfa!BH31)*100</f>
        <v>100.17683631093266</v>
      </c>
      <c r="BI32" s="8">
        <f>(PIB_Trim_CRT_Milliards_FCFA!BI31/PIB_Trim_CHainé_Millards_Fcfa!BI31)*100</f>
        <v>100.15523601265232</v>
      </c>
      <c r="BJ32" s="8">
        <f>(PIB_Trim_CRT_Milliards_FCFA!BJ31/PIB_Trim_CHainé_Millards_Fcfa!BJ31)*100</f>
        <v>100.16057241440043</v>
      </c>
      <c r="BK32" s="8">
        <f>(PIB_Trim_CRT_Milliards_FCFA!BK31/PIB_Trim_CHainé_Millards_Fcfa!BK31)*100</f>
        <v>99.676208325074057</v>
      </c>
      <c r="BL32" s="8">
        <f>(PIB_Trim_CRT_Milliards_FCFA!BL31/PIB_Trim_CHainé_Millards_Fcfa!BL31)*100</f>
        <v>98.721297159731421</v>
      </c>
      <c r="BM32" s="8">
        <f>(PIB_Trim_CRT_Milliards_FCFA!BM31/PIB_Trim_CHainé_Millards_Fcfa!BM31)*100</f>
        <v>102.27638831133932</v>
      </c>
      <c r="BN32" s="8">
        <f>(PIB_Trim_CRT_Milliards_FCFA!BN31/PIB_Trim_CHainé_Millards_Fcfa!BN31)*100</f>
        <v>96.307313153626396</v>
      </c>
      <c r="BO32" s="8">
        <f>(PIB_Trim_CRT_Milliards_FCFA!BO31/PIB_Trim_CHainé_Millards_Fcfa!BO31)*100</f>
        <v>96.108679133257311</v>
      </c>
      <c r="BP32" s="8">
        <f>(PIB_Trim_CRT_Milliards_FCFA!BP31/PIB_Trim_CHainé_Millards_Fcfa!BP31)*100</f>
        <v>94.550407451223123</v>
      </c>
      <c r="BQ32" s="8">
        <f>(PIB_Trim_CRT_Milliards_FCFA!BQ31/PIB_Trim_CHainé_Millards_Fcfa!BQ31)*100</f>
        <v>93.677958411211492</v>
      </c>
      <c r="BR32" s="8">
        <f>(PIB_Trim_CRT_Milliards_FCFA!BR31/PIB_Trim_CHainé_Millards_Fcfa!BR31)*100</f>
        <v>93.294196949965553</v>
      </c>
      <c r="BS32" s="8">
        <f>(PIB_Trim_CRT_Milliards_FCFA!BS31/PIB_Trim_CHainé_Millards_Fcfa!BS31)*100</f>
        <v>93.140067623895064</v>
      </c>
      <c r="BT32" s="8">
        <f>(PIB_Trim_CRT_Milliards_FCFA!BT31/PIB_Trim_CHainé_Millards_Fcfa!BT31)*100</f>
        <v>93.138031053924735</v>
      </c>
      <c r="BU32" s="8">
        <f>(PIB_Trim_CRT_Milliards_FCFA!BU31/PIB_Trim_CHainé_Millards_Fcfa!BU31)*100</f>
        <v>93.475585763446162</v>
      </c>
      <c r="BV32" s="8">
        <f>(PIB_Trim_CRT_Milliards_FCFA!BV31/PIB_Trim_CHainé_Millards_Fcfa!BV31)*100</f>
        <v>95.927886139539268</v>
      </c>
      <c r="BW32" s="8">
        <f>(PIB_Trim_CRT_Milliards_FCFA!BW31/PIB_Trim_CHainé_Millards_Fcfa!BW31)*100</f>
        <v>96.212087141854767</v>
      </c>
      <c r="BX32" s="8">
        <f>(PIB_Trim_CRT_Milliards_FCFA!BX31/PIB_Trim_CHainé_Millards_Fcfa!BX31)*100</f>
        <v>97.072529129796052</v>
      </c>
      <c r="BY32" s="8">
        <f>(PIB_Trim_CRT_Milliards_FCFA!BY31/PIB_Trim_CHainé_Millards_Fcfa!BY31)*100</f>
        <v>97.471552935355945</v>
      </c>
      <c r="BZ32" s="8">
        <f>(PIB_Trim_CRT_Milliards_FCFA!BZ31/PIB_Trim_CHainé_Millards_Fcfa!BZ31)*100</f>
        <v>100.32895579819348</v>
      </c>
      <c r="CA32" s="8">
        <f>(PIB_Trim_CRT_Milliards_FCFA!CA31/PIB_Trim_CHainé_Millards_Fcfa!CA31)*100</f>
        <v>99.985086346279672</v>
      </c>
      <c r="CB32" s="8">
        <f>(PIB_Trim_CRT_Milliards_FCFA!CB31/PIB_Trim_CHainé_Millards_Fcfa!CB31)*100</f>
        <v>99.547720042774699</v>
      </c>
      <c r="CC32" s="8">
        <f>(PIB_Trim_CRT_Milliards_FCFA!CC31/PIB_Trim_CHainé_Millards_Fcfa!CC31)*100</f>
        <v>99.158442241923936</v>
      </c>
      <c r="CD32" s="8">
        <f>(PIB_Trim_CRT_Milliards_FCFA!CD31/PIB_Trim_CHainé_Millards_Fcfa!CD31)*100</f>
        <v>99.417343747025029</v>
      </c>
      <c r="CE32" s="8">
        <f>(PIB_Trim_CRT_Milliards_FCFA!CE31/PIB_Trim_CHainé_Millards_Fcfa!CE31)*100</f>
        <v>99.018779177743809</v>
      </c>
      <c r="CF32" s="8">
        <f>(PIB_Trim_CRT_Milliards_FCFA!CF31/PIB_Trim_CHainé_Millards_Fcfa!CF31)*100</f>
        <v>98.693601823879504</v>
      </c>
      <c r="CG32" s="8">
        <f>(PIB_Trim_CRT_Milliards_FCFA!CG31/PIB_Trim_CHainé_Millards_Fcfa!CG31)*100</f>
        <v>104.328262648105</v>
      </c>
      <c r="CH32" s="8">
        <f>(PIB_Trim_CRT_Milliards_FCFA!CH31/PIB_Trim_CHainé_Millards_Fcfa!CH31)*100</f>
        <v>101.07148868458155</v>
      </c>
      <c r="CI32" s="8">
        <f>(PIB_Trim_CRT_Milliards_FCFA!CI31/PIB_Trim_CHainé_Millards_Fcfa!CI31)*100</f>
        <v>102.08478137463798</v>
      </c>
      <c r="CJ32" s="8">
        <f>(PIB_Trim_CRT_Milliards_FCFA!CJ31/PIB_Trim_CHainé_Millards_Fcfa!CJ31)*100</f>
        <v>102.07370800132267</v>
      </c>
    </row>
    <row r="33" spans="1:88" x14ac:dyDescent="0.35">
      <c r="A33" s="5" t="s">
        <v>42</v>
      </c>
      <c r="B33" s="6">
        <f>(PIB_Trim_CRT_Milliards_FCFA!B32/PIB_Trim_CHainé_Millards_Fcfa!B32)*100</f>
        <v>52.935053451192772</v>
      </c>
      <c r="C33" s="6">
        <f>(PIB_Trim_CRT_Milliards_FCFA!C32/PIB_Trim_CHainé_Millards_Fcfa!C32)*100</f>
        <v>52.935053451192751</v>
      </c>
      <c r="D33" s="6">
        <f>(PIB_Trim_CRT_Milliards_FCFA!D32/PIB_Trim_CHainé_Millards_Fcfa!D32)*100</f>
        <v>52.935053451192758</v>
      </c>
      <c r="E33" s="6">
        <f>(PIB_Trim_CRT_Milliards_FCFA!E32/PIB_Trim_CHainé_Millards_Fcfa!E32)*100</f>
        <v>52.935053451192758</v>
      </c>
      <c r="F33" s="6">
        <f>(PIB_Trim_CRT_Milliards_FCFA!F32/PIB_Trim_CHainé_Millards_Fcfa!F32)*100</f>
        <v>55.920136457122027</v>
      </c>
      <c r="G33" s="6">
        <f>(PIB_Trim_CRT_Milliards_FCFA!G32/PIB_Trim_CHainé_Millards_Fcfa!G32)*100</f>
        <v>60.955613356292339</v>
      </c>
      <c r="H33" s="6">
        <f>(PIB_Trim_CRT_Milliards_FCFA!H32/PIB_Trim_CHainé_Millards_Fcfa!H32)*100</f>
        <v>65.206515055804928</v>
      </c>
      <c r="I33" s="6">
        <f>(PIB_Trim_CRT_Milliards_FCFA!I32/PIB_Trim_CHainé_Millards_Fcfa!I32)*100</f>
        <v>54.4817524776563</v>
      </c>
      <c r="J33" s="6">
        <f>(PIB_Trim_CRT_Milliards_FCFA!J32/PIB_Trim_CHainé_Millards_Fcfa!J32)*100</f>
        <v>59.826735408790718</v>
      </c>
      <c r="K33" s="6">
        <f>(PIB_Trim_CRT_Milliards_FCFA!K32/PIB_Trim_CHainé_Millards_Fcfa!K32)*100</f>
        <v>62.58447225547922</v>
      </c>
      <c r="L33" s="6">
        <f>(PIB_Trim_CRT_Milliards_FCFA!L32/PIB_Trim_CHainé_Millards_Fcfa!L32)*100</f>
        <v>65.646901924696124</v>
      </c>
      <c r="M33" s="6">
        <f>(PIB_Trim_CRT_Milliards_FCFA!M32/PIB_Trim_CHainé_Millards_Fcfa!M32)*100</f>
        <v>63.308885110108179</v>
      </c>
      <c r="N33" s="6">
        <f>(PIB_Trim_CRT_Milliards_FCFA!N32/PIB_Trim_CHainé_Millards_Fcfa!N32)*100</f>
        <v>66.694626001500723</v>
      </c>
      <c r="O33" s="6">
        <f>(PIB_Trim_CRT_Milliards_FCFA!O32/PIB_Trim_CHainé_Millards_Fcfa!O32)*100</f>
        <v>67.571639843175674</v>
      </c>
      <c r="P33" s="6">
        <f>(PIB_Trim_CRT_Milliards_FCFA!P32/PIB_Trim_CHainé_Millards_Fcfa!P32)*100</f>
        <v>68.679355027119442</v>
      </c>
      <c r="Q33" s="6">
        <f>(PIB_Trim_CRT_Milliards_FCFA!Q32/PIB_Trim_CHainé_Millards_Fcfa!Q32)*100</f>
        <v>66.084852589470898</v>
      </c>
      <c r="R33" s="6">
        <f>(PIB_Trim_CRT_Milliards_FCFA!R32/PIB_Trim_CHainé_Millards_Fcfa!R32)*100</f>
        <v>70.26639215474998</v>
      </c>
      <c r="S33" s="6">
        <f>(PIB_Trim_CRT_Milliards_FCFA!S32/PIB_Trim_CHainé_Millards_Fcfa!S32)*100</f>
        <v>70.959267734974432</v>
      </c>
      <c r="T33" s="6">
        <f>(PIB_Trim_CRT_Milliards_FCFA!T32/PIB_Trim_CHainé_Millards_Fcfa!T32)*100</f>
        <v>73.43720447972531</v>
      </c>
      <c r="U33" s="6">
        <f>(PIB_Trim_CRT_Milliards_FCFA!U32/PIB_Trim_CHainé_Millards_Fcfa!U32)*100</f>
        <v>70.312276684169589</v>
      </c>
      <c r="V33" s="6">
        <f>(PIB_Trim_CRT_Milliards_FCFA!V32/PIB_Trim_CHainé_Millards_Fcfa!V32)*100</f>
        <v>74.790869022824907</v>
      </c>
      <c r="W33" s="6">
        <f>(PIB_Trim_CRT_Milliards_FCFA!W32/PIB_Trim_CHainé_Millards_Fcfa!W32)*100</f>
        <v>76.875369166501045</v>
      </c>
      <c r="X33" s="6">
        <f>(PIB_Trim_CRT_Milliards_FCFA!X32/PIB_Trim_CHainé_Millards_Fcfa!X32)*100</f>
        <v>77.869352731054178</v>
      </c>
      <c r="Y33" s="6">
        <f>(PIB_Trim_CRT_Milliards_FCFA!Y32/PIB_Trim_CHainé_Millards_Fcfa!Y32)*100</f>
        <v>77.584875670773542</v>
      </c>
      <c r="Z33" s="6">
        <f>(PIB_Trim_CRT_Milliards_FCFA!Z32/PIB_Trim_CHainé_Millards_Fcfa!Z32)*100</f>
        <v>79.87844731641222</v>
      </c>
      <c r="AA33" s="6">
        <f>(PIB_Trim_CRT_Milliards_FCFA!AA32/PIB_Trim_CHainé_Millards_Fcfa!AA32)*100</f>
        <v>77.577782707745357</v>
      </c>
      <c r="AB33" s="6">
        <f>(PIB_Trim_CRT_Milliards_FCFA!AB32/PIB_Trim_CHainé_Millards_Fcfa!AB32)*100</f>
        <v>82.089124753990717</v>
      </c>
      <c r="AC33" s="6">
        <f>(PIB_Trim_CRT_Milliards_FCFA!AC32/PIB_Trim_CHainé_Millards_Fcfa!AC32)*100</f>
        <v>80.109612810777861</v>
      </c>
      <c r="AD33" s="6">
        <f>(PIB_Trim_CRT_Milliards_FCFA!AD32/PIB_Trim_CHainé_Millards_Fcfa!AD32)*100</f>
        <v>85.917334572936156</v>
      </c>
      <c r="AE33" s="6">
        <f>(PIB_Trim_CRT_Milliards_FCFA!AE32/PIB_Trim_CHainé_Millards_Fcfa!AE32)*100</f>
        <v>88.892862268409019</v>
      </c>
      <c r="AF33" s="6">
        <f>(PIB_Trim_CRT_Milliards_FCFA!AF32/PIB_Trim_CHainé_Millards_Fcfa!AF32)*100</f>
        <v>95.64052740251023</v>
      </c>
      <c r="AG33" s="6">
        <f>(PIB_Trim_CRT_Milliards_FCFA!AG32/PIB_Trim_CHainé_Millards_Fcfa!AG32)*100</f>
        <v>90.925569599771947</v>
      </c>
      <c r="AH33" s="6">
        <f>(PIB_Trim_CRT_Milliards_FCFA!AH32/PIB_Trim_CHainé_Millards_Fcfa!AH32)*100</f>
        <v>95.103629900326212</v>
      </c>
      <c r="AI33" s="6">
        <f>(PIB_Trim_CRT_Milliards_FCFA!AI32/PIB_Trim_CHainé_Millards_Fcfa!AI32)*100</f>
        <v>93.61364412133787</v>
      </c>
      <c r="AJ33" s="6">
        <f>(PIB_Trim_CRT_Milliards_FCFA!AJ32/PIB_Trim_CHainé_Millards_Fcfa!AJ32)*100</f>
        <v>95.389287989576133</v>
      </c>
      <c r="AK33" s="6">
        <f>(PIB_Trim_CRT_Milliards_FCFA!AK32/PIB_Trim_CHainé_Millards_Fcfa!AK32)*100</f>
        <v>96.059383412915636</v>
      </c>
      <c r="AL33" s="6">
        <f>(PIB_Trim_CRT_Milliards_FCFA!AL32/PIB_Trim_CHainé_Millards_Fcfa!AL32)*100</f>
        <v>93.913668725470842</v>
      </c>
      <c r="AM33" s="6">
        <f>(PIB_Trim_CRT_Milliards_FCFA!AM32/PIB_Trim_CHainé_Millards_Fcfa!AM32)*100</f>
        <v>92.329285210465557</v>
      </c>
      <c r="AN33" s="6">
        <f>(PIB_Trim_CRT_Milliards_FCFA!AN32/PIB_Trim_CHainé_Millards_Fcfa!AN32)*100</f>
        <v>96.144414860523327</v>
      </c>
      <c r="AO33" s="6">
        <f>(PIB_Trim_CRT_Milliards_FCFA!AO32/PIB_Trim_CHainé_Millards_Fcfa!AO32)*100</f>
        <v>96.799385671664439</v>
      </c>
      <c r="AP33" s="6">
        <f>(PIB_Trim_CRT_Milliards_FCFA!AP32/PIB_Trim_CHainé_Millards_Fcfa!AP32)*100</f>
        <v>97.405933282848778</v>
      </c>
      <c r="AQ33" s="6">
        <f>(PIB_Trim_CRT_Milliards_FCFA!AQ32/PIB_Trim_CHainé_Millards_Fcfa!AQ32)*100</f>
        <v>95.123794691559269</v>
      </c>
      <c r="AR33" s="6">
        <f>(PIB_Trim_CRT_Milliards_FCFA!AR32/PIB_Trim_CHainé_Millards_Fcfa!AR32)*100</f>
        <v>97.824207947194154</v>
      </c>
      <c r="AS33" s="6">
        <f>(PIB_Trim_CRT_Milliards_FCFA!AS32/PIB_Trim_CHainé_Millards_Fcfa!AS32)*100</f>
        <v>98.762186838530539</v>
      </c>
      <c r="AT33" s="6">
        <f>(PIB_Trim_CRT_Milliards_FCFA!AT32/PIB_Trim_CHainé_Millards_Fcfa!AT32)*100</f>
        <v>95.60158456920594</v>
      </c>
      <c r="AU33" s="6">
        <f>(PIB_Trim_CRT_Milliards_FCFA!AU32/PIB_Trim_CHainé_Millards_Fcfa!AU32)*100</f>
        <v>97.176492606446658</v>
      </c>
      <c r="AV33" s="6">
        <f>(PIB_Trim_CRT_Milliards_FCFA!AV32/PIB_Trim_CHainé_Millards_Fcfa!AV32)*100</f>
        <v>104.11038293971492</v>
      </c>
      <c r="AW33" s="6">
        <f>(PIB_Trim_CRT_Milliards_FCFA!AW32/PIB_Trim_CHainé_Millards_Fcfa!AW32)*100</f>
        <v>101.01047068993437</v>
      </c>
      <c r="AX33" s="6">
        <f>(PIB_Trim_CRT_Milliards_FCFA!AX32/PIB_Trim_CHainé_Millards_Fcfa!AX32)*100</f>
        <v>102.46279435594789</v>
      </c>
      <c r="AY33" s="6">
        <f>(PIB_Trim_CRT_Milliards_FCFA!AY32/PIB_Trim_CHainé_Millards_Fcfa!AY32)*100</f>
        <v>100.81727525226624</v>
      </c>
      <c r="AZ33" s="6">
        <f>(PIB_Trim_CRT_Milliards_FCFA!AZ32/PIB_Trim_CHainé_Millards_Fcfa!AZ32)*100</f>
        <v>102.26063510480215</v>
      </c>
      <c r="BA33" s="6">
        <f>(PIB_Trim_CRT_Milliards_FCFA!BA32/PIB_Trim_CHainé_Millards_Fcfa!BA32)*100</f>
        <v>99.971694392843659</v>
      </c>
      <c r="BB33" s="6">
        <f>(PIB_Trim_CRT_Milliards_FCFA!BB32/PIB_Trim_CHainé_Millards_Fcfa!BB32)*100</f>
        <v>102.83066702422087</v>
      </c>
      <c r="BC33" s="6">
        <f>(PIB_Trim_CRT_Milliards_FCFA!BC32/PIB_Trim_CHainé_Millards_Fcfa!BC32)*100</f>
        <v>100.79000819843272</v>
      </c>
      <c r="BD33" s="6">
        <f>(PIB_Trim_CRT_Milliards_FCFA!BD32/PIB_Trim_CHainé_Millards_Fcfa!BD32)*100</f>
        <v>106.28101292157636</v>
      </c>
      <c r="BE33" s="6">
        <f>(PIB_Trim_CRT_Milliards_FCFA!BE32/PIB_Trim_CHainé_Millards_Fcfa!BE32)*100</f>
        <v>101.5569439421804</v>
      </c>
      <c r="BF33" s="6">
        <f>(PIB_Trim_CRT_Milliards_FCFA!BF32/PIB_Trim_CHainé_Millards_Fcfa!BF32)*100</f>
        <v>102.65648790396551</v>
      </c>
      <c r="BG33" s="6">
        <f>(PIB_Trim_CRT_Milliards_FCFA!BG32/PIB_Trim_CHainé_Millards_Fcfa!BG32)*100</f>
        <v>103.51445653400239</v>
      </c>
      <c r="BH33" s="6">
        <f>(PIB_Trim_CRT_Milliards_FCFA!BH32/PIB_Trim_CHainé_Millards_Fcfa!BH32)*100</f>
        <v>106.76807616989248</v>
      </c>
      <c r="BI33" s="6">
        <f>(PIB_Trim_CRT_Milliards_FCFA!BI32/PIB_Trim_CHainé_Millards_Fcfa!BI32)*100</f>
        <v>105.27767254106379</v>
      </c>
      <c r="BJ33" s="6">
        <f>(PIB_Trim_CRT_Milliards_FCFA!BJ32/PIB_Trim_CHainé_Millards_Fcfa!BJ32)*100</f>
        <v>105.01102262798938</v>
      </c>
      <c r="BK33" s="6">
        <f>(PIB_Trim_CRT_Milliards_FCFA!BK32/PIB_Trim_CHainé_Millards_Fcfa!BK32)*100</f>
        <v>104.03270949143769</v>
      </c>
      <c r="BL33" s="6">
        <f>(PIB_Trim_CRT_Milliards_FCFA!BL32/PIB_Trim_CHainé_Millards_Fcfa!BL32)*100</f>
        <v>110.86125039920101</v>
      </c>
      <c r="BM33" s="6">
        <f>(PIB_Trim_CRT_Milliards_FCFA!BM32/PIB_Trim_CHainé_Millards_Fcfa!BM32)*100</f>
        <v>102.18259665296053</v>
      </c>
      <c r="BN33" s="6">
        <f>(PIB_Trim_CRT_Milliards_FCFA!BN32/PIB_Trim_CHainé_Millards_Fcfa!BN32)*100</f>
        <v>108.75767329664905</v>
      </c>
      <c r="BO33" s="6">
        <f>(PIB_Trim_CRT_Milliards_FCFA!BO32/PIB_Trim_CHainé_Millards_Fcfa!BO32)*100</f>
        <v>105.46494388095797</v>
      </c>
      <c r="BP33" s="6">
        <f>(PIB_Trim_CRT_Milliards_FCFA!BP32/PIB_Trim_CHainé_Millards_Fcfa!BP32)*100</f>
        <v>110.57924109933757</v>
      </c>
      <c r="BQ33" s="6">
        <f>(PIB_Trim_CRT_Milliards_FCFA!BQ32/PIB_Trim_CHainé_Millards_Fcfa!BQ32)*100</f>
        <v>105.47319854192325</v>
      </c>
      <c r="BR33" s="6">
        <f>(PIB_Trim_CRT_Milliards_FCFA!BR32/PIB_Trim_CHainé_Millards_Fcfa!BR32)*100</f>
        <v>107.72272563307827</v>
      </c>
      <c r="BS33" s="6">
        <f>(PIB_Trim_CRT_Milliards_FCFA!BS32/PIB_Trim_CHainé_Millards_Fcfa!BS32)*100</f>
        <v>110.06954266425288</v>
      </c>
      <c r="BT33" s="6">
        <f>(PIB_Trim_CRT_Milliards_FCFA!BT32/PIB_Trim_CHainé_Millards_Fcfa!BT32)*100</f>
        <v>115.38527496393083</v>
      </c>
      <c r="BU33" s="6">
        <f>(PIB_Trim_CRT_Milliards_FCFA!BU32/PIB_Trim_CHainé_Millards_Fcfa!BU32)*100</f>
        <v>110.58816008717251</v>
      </c>
      <c r="BV33" s="6">
        <f>(PIB_Trim_CRT_Milliards_FCFA!BV32/PIB_Trim_CHainé_Millards_Fcfa!BV32)*100</f>
        <v>114.1771813953961</v>
      </c>
      <c r="BW33" s="6">
        <f>(PIB_Trim_CRT_Milliards_FCFA!BW32/PIB_Trim_CHainé_Millards_Fcfa!BW32)*100</f>
        <v>116.6220741983521</v>
      </c>
      <c r="BX33" s="6">
        <f>(PIB_Trim_CRT_Milliards_FCFA!BX32/PIB_Trim_CHainé_Millards_Fcfa!BX32)*100</f>
        <v>122.44317779983143</v>
      </c>
      <c r="BY33" s="6">
        <f>(PIB_Trim_CRT_Milliards_FCFA!BY32/PIB_Trim_CHainé_Millards_Fcfa!BY32)*100</f>
        <v>123.91147774719371</v>
      </c>
      <c r="BZ33" s="6">
        <f>(PIB_Trim_CRT_Milliards_FCFA!BZ32/PIB_Trim_CHainé_Millards_Fcfa!BZ32)*100</f>
        <v>123.04716291427735</v>
      </c>
      <c r="CA33" s="6">
        <f>(PIB_Trim_CRT_Milliards_FCFA!CA32/PIB_Trim_CHainé_Millards_Fcfa!CA32)*100</f>
        <v>118.34067611112766</v>
      </c>
      <c r="CB33" s="6">
        <f>(PIB_Trim_CRT_Milliards_FCFA!CB32/PIB_Trim_CHainé_Millards_Fcfa!CB32)*100</f>
        <v>123.23324487386064</v>
      </c>
      <c r="CC33" s="6">
        <f>(PIB_Trim_CRT_Milliards_FCFA!CC32/PIB_Trim_CHainé_Millards_Fcfa!CC32)*100</f>
        <v>123.92872142414042</v>
      </c>
      <c r="CD33" s="6">
        <f>(PIB_Trim_CRT_Milliards_FCFA!CD32/PIB_Trim_CHainé_Millards_Fcfa!CD32)*100</f>
        <v>119.58497952272626</v>
      </c>
      <c r="CE33" s="6">
        <f>(PIB_Trim_CRT_Milliards_FCFA!CE32/PIB_Trim_CHainé_Millards_Fcfa!CE32)*100</f>
        <v>120.52002360469911</v>
      </c>
      <c r="CF33" s="6">
        <f>(PIB_Trim_CRT_Milliards_FCFA!CF32/PIB_Trim_CHainé_Millards_Fcfa!CF32)*100</f>
        <v>127.54935301307827</v>
      </c>
      <c r="CG33" s="6">
        <f>(PIB_Trim_CRT_Milliards_FCFA!CG32/PIB_Trim_CHainé_Millards_Fcfa!CG32)*100</f>
        <v>126.68862306427226</v>
      </c>
      <c r="CH33" s="6">
        <f>(PIB_Trim_CRT_Milliards_FCFA!CH32/PIB_Trim_CHainé_Millards_Fcfa!CH32)*100</f>
        <v>130.98614137419798</v>
      </c>
      <c r="CI33" s="6">
        <f>(PIB_Trim_CRT_Milliards_FCFA!CI32/PIB_Trim_CHainé_Millards_Fcfa!CI32)*100</f>
        <v>133.85974163742648</v>
      </c>
      <c r="CJ33" s="6">
        <f>(PIB_Trim_CRT_Milliards_FCFA!CJ32/PIB_Trim_CHainé_Millards_Fcfa!CJ32)*100</f>
        <v>133.92779707586038</v>
      </c>
    </row>
    <row r="34" spans="1:88" x14ac:dyDescent="0.35">
      <c r="A34" s="7" t="s">
        <v>43</v>
      </c>
      <c r="B34" s="8">
        <f>(PIB_Trim_CRT_Milliards_FCFA!B33/PIB_Trim_CHainé_Millards_Fcfa!B33)*100</f>
        <v>87.026228340424723</v>
      </c>
      <c r="C34" s="8">
        <f>(PIB_Trim_CRT_Milliards_FCFA!C33/PIB_Trim_CHainé_Millards_Fcfa!C33)*100</f>
        <v>87.026228340424723</v>
      </c>
      <c r="D34" s="8">
        <f>(PIB_Trim_CRT_Milliards_FCFA!D33/PIB_Trim_CHainé_Millards_Fcfa!D33)*100</f>
        <v>87.026228340424723</v>
      </c>
      <c r="E34" s="8">
        <f>(PIB_Trim_CRT_Milliards_FCFA!E33/PIB_Trim_CHainé_Millards_Fcfa!E33)*100</f>
        <v>87.026228340424737</v>
      </c>
      <c r="F34" s="8">
        <f>(PIB_Trim_CRT_Milliards_FCFA!F33/PIB_Trim_CHainé_Millards_Fcfa!F33)*100</f>
        <v>103.13074562443718</v>
      </c>
      <c r="G34" s="8">
        <f>(PIB_Trim_CRT_Milliards_FCFA!G33/PIB_Trim_CHainé_Millards_Fcfa!G33)*100</f>
        <v>84.877697448555551</v>
      </c>
      <c r="H34" s="8">
        <f>(PIB_Trim_CRT_Milliards_FCFA!H33/PIB_Trim_CHainé_Millards_Fcfa!H33)*100</f>
        <v>66.157887648533389</v>
      </c>
      <c r="I34" s="8">
        <f>(PIB_Trim_CRT_Milliards_FCFA!I33/PIB_Trim_CHainé_Millards_Fcfa!I33)*100</f>
        <v>118.82239903531087</v>
      </c>
      <c r="J34" s="8">
        <f>(PIB_Trim_CRT_Milliards_FCFA!J33/PIB_Trim_CHainé_Millards_Fcfa!J33)*100</f>
        <v>78.671640033996141</v>
      </c>
      <c r="K34" s="8">
        <f>(PIB_Trim_CRT_Milliards_FCFA!K33/PIB_Trim_CHainé_Millards_Fcfa!K33)*100</f>
        <v>79.311635463937108</v>
      </c>
      <c r="L34" s="8">
        <f>(PIB_Trim_CRT_Milliards_FCFA!L33/PIB_Trim_CHainé_Millards_Fcfa!L33)*100</f>
        <v>74.628948320038319</v>
      </c>
      <c r="M34" s="8">
        <f>(PIB_Trim_CRT_Milliards_FCFA!M33/PIB_Trim_CHainé_Millards_Fcfa!M33)*100</f>
        <v>145.48762101345432</v>
      </c>
      <c r="N34" s="8">
        <f>(PIB_Trim_CRT_Milliards_FCFA!N33/PIB_Trim_CHainé_Millards_Fcfa!N33)*100</f>
        <v>86.095329163061763</v>
      </c>
      <c r="O34" s="8">
        <f>(PIB_Trim_CRT_Milliards_FCFA!O33/PIB_Trim_CHainé_Millards_Fcfa!O33)*100</f>
        <v>74.999070690537366</v>
      </c>
      <c r="P34" s="8">
        <f>(PIB_Trim_CRT_Milliards_FCFA!P33/PIB_Trim_CHainé_Millards_Fcfa!P33)*100</f>
        <v>67.307498230545065</v>
      </c>
      <c r="Q34" s="8">
        <f>(PIB_Trim_CRT_Milliards_FCFA!Q33/PIB_Trim_CHainé_Millards_Fcfa!Q33)*100</f>
        <v>161.9098080410125</v>
      </c>
      <c r="R34" s="8">
        <f>(PIB_Trim_CRT_Milliards_FCFA!R33/PIB_Trim_CHainé_Millards_Fcfa!R33)*100</f>
        <v>123.97435912124519</v>
      </c>
      <c r="S34" s="8">
        <f>(PIB_Trim_CRT_Milliards_FCFA!S33/PIB_Trim_CHainé_Millards_Fcfa!S33)*100</f>
        <v>97.373981191687619</v>
      </c>
      <c r="T34" s="8">
        <f>(PIB_Trim_CRT_Milliards_FCFA!T33/PIB_Trim_CHainé_Millards_Fcfa!T33)*100</f>
        <v>80.467604981617214</v>
      </c>
      <c r="U34" s="8">
        <f>(PIB_Trim_CRT_Milliards_FCFA!U33/PIB_Trim_CHainé_Millards_Fcfa!U33)*100</f>
        <v>115.51044575700904</v>
      </c>
      <c r="V34" s="8">
        <f>(PIB_Trim_CRT_Milliards_FCFA!V33/PIB_Trim_CHainé_Millards_Fcfa!V33)*100</f>
        <v>105.64568868170565</v>
      </c>
      <c r="W34" s="8">
        <f>(PIB_Trim_CRT_Milliards_FCFA!W33/PIB_Trim_CHainé_Millards_Fcfa!W33)*100</f>
        <v>53.102491516767117</v>
      </c>
      <c r="X34" s="8">
        <f>(PIB_Trim_CRT_Milliards_FCFA!X33/PIB_Trim_CHainé_Millards_Fcfa!X33)*100</f>
        <v>103.02891407016087</v>
      </c>
      <c r="Y34" s="8">
        <f>(PIB_Trim_CRT_Milliards_FCFA!Y33/PIB_Trim_CHainé_Millards_Fcfa!Y33)*100</f>
        <v>112.25746582881509</v>
      </c>
      <c r="Z34" s="8">
        <f>(PIB_Trim_CRT_Milliards_FCFA!Z33/PIB_Trim_CHainé_Millards_Fcfa!Z33)*100</f>
        <v>110.06739460306565</v>
      </c>
      <c r="AA34" s="8">
        <f>(PIB_Trim_CRT_Milliards_FCFA!AA33/PIB_Trim_CHainé_Millards_Fcfa!AA33)*100</f>
        <v>95.777946047168641</v>
      </c>
      <c r="AB34" s="8">
        <f>(PIB_Trim_CRT_Milliards_FCFA!AB33/PIB_Trim_CHainé_Millards_Fcfa!AB33)*100</f>
        <v>79.330956325559683</v>
      </c>
      <c r="AC34" s="8">
        <f>(PIB_Trim_CRT_Milliards_FCFA!AC33/PIB_Trim_CHainé_Millards_Fcfa!AC33)*100</f>
        <v>115.25711162668031</v>
      </c>
      <c r="AD34" s="8">
        <f>(PIB_Trim_CRT_Milliards_FCFA!AD33/PIB_Trim_CHainé_Millards_Fcfa!AD33)*100</f>
        <v>107.75532376231698</v>
      </c>
      <c r="AE34" s="8">
        <f>(PIB_Trim_CRT_Milliards_FCFA!AE33/PIB_Trim_CHainé_Millards_Fcfa!AE33)*100</f>
        <v>96.593959697940008</v>
      </c>
      <c r="AF34" s="8">
        <f>(PIB_Trim_CRT_Milliards_FCFA!AF33/PIB_Trim_CHainé_Millards_Fcfa!AF33)*100</f>
        <v>94.426895082650631</v>
      </c>
      <c r="AG34" s="8">
        <f>(PIB_Trim_CRT_Milliards_FCFA!AG33/PIB_Trim_CHainé_Millards_Fcfa!AG33)*100</f>
        <v>99.699751536663328</v>
      </c>
      <c r="AH34" s="8">
        <f>(PIB_Trim_CRT_Milliards_FCFA!AH33/PIB_Trim_CHainé_Millards_Fcfa!AH33)*100</f>
        <v>131.48435549870325</v>
      </c>
      <c r="AI34" s="8">
        <f>(PIB_Trim_CRT_Milliards_FCFA!AI33/PIB_Trim_CHainé_Millards_Fcfa!AI33)*100</f>
        <v>108.71638859872839</v>
      </c>
      <c r="AJ34" s="8">
        <f>(PIB_Trim_CRT_Milliards_FCFA!AJ33/PIB_Trim_CHainé_Millards_Fcfa!AJ33)*100</f>
        <v>97.205807053857811</v>
      </c>
      <c r="AK34" s="8">
        <f>(PIB_Trim_CRT_Milliards_FCFA!AK33/PIB_Trim_CHainé_Millards_Fcfa!AK33)*100</f>
        <v>97.827873149640652</v>
      </c>
      <c r="AL34" s="8">
        <f>(PIB_Trim_CRT_Milliards_FCFA!AL33/PIB_Trim_CHainé_Millards_Fcfa!AL33)*100</f>
        <v>106.65180306317623</v>
      </c>
      <c r="AM34" s="8">
        <f>(PIB_Trim_CRT_Milliards_FCFA!AM33/PIB_Trim_CHainé_Millards_Fcfa!AM33)*100</f>
        <v>107.92307554676508</v>
      </c>
      <c r="AN34" s="8">
        <f>(PIB_Trim_CRT_Milliards_FCFA!AN33/PIB_Trim_CHainé_Millards_Fcfa!AN33)*100</f>
        <v>88.46867896941248</v>
      </c>
      <c r="AO34" s="8">
        <f>(PIB_Trim_CRT_Milliards_FCFA!AO33/PIB_Trim_CHainé_Millards_Fcfa!AO33)*100</f>
        <v>123.4447362269717</v>
      </c>
      <c r="AP34" s="8">
        <f>(PIB_Trim_CRT_Milliards_FCFA!AP33/PIB_Trim_CHainé_Millards_Fcfa!AP33)*100</f>
        <v>125.44245230969042</v>
      </c>
      <c r="AQ34" s="8">
        <f>(PIB_Trim_CRT_Milliards_FCFA!AQ33/PIB_Trim_CHainé_Millards_Fcfa!AQ33)*100</f>
        <v>76.297137011373366</v>
      </c>
      <c r="AR34" s="8">
        <f>(PIB_Trim_CRT_Milliards_FCFA!AR33/PIB_Trim_CHainé_Millards_Fcfa!AR33)*100</f>
        <v>80.117460793907938</v>
      </c>
      <c r="AS34" s="8">
        <f>(PIB_Trim_CRT_Milliards_FCFA!AS33/PIB_Trim_CHainé_Millards_Fcfa!AS33)*100</f>
        <v>120.78682676866681</v>
      </c>
      <c r="AT34" s="8">
        <f>(PIB_Trim_CRT_Milliards_FCFA!AT33/PIB_Trim_CHainé_Millards_Fcfa!AT33)*100</f>
        <v>119.97586448322207</v>
      </c>
      <c r="AU34" s="8">
        <f>(PIB_Trim_CRT_Milliards_FCFA!AU33/PIB_Trim_CHainé_Millards_Fcfa!AU33)*100</f>
        <v>111.08201518721717</v>
      </c>
      <c r="AV34" s="8">
        <f>(PIB_Trim_CRT_Milliards_FCFA!AV33/PIB_Trim_CHainé_Millards_Fcfa!AV33)*100</f>
        <v>58.52358971965829</v>
      </c>
      <c r="AW34" s="8">
        <f>(PIB_Trim_CRT_Milliards_FCFA!AW33/PIB_Trim_CHainé_Millards_Fcfa!AW33)*100</f>
        <v>128.77852955077762</v>
      </c>
      <c r="AX34" s="8">
        <f>(PIB_Trim_CRT_Milliards_FCFA!AX33/PIB_Trim_CHainé_Millards_Fcfa!AX33)*100</f>
        <v>126.69769957863564</v>
      </c>
      <c r="AY34" s="8">
        <f>(PIB_Trim_CRT_Milliards_FCFA!AY33/PIB_Trim_CHainé_Millards_Fcfa!AY33)*100</f>
        <v>100.60763053689674</v>
      </c>
      <c r="AZ34" s="8">
        <f>(PIB_Trim_CRT_Milliards_FCFA!AZ33/PIB_Trim_CHainé_Millards_Fcfa!AZ33)*100</f>
        <v>76.045683158906073</v>
      </c>
      <c r="BA34" s="8">
        <f>(PIB_Trim_CRT_Milliards_FCFA!BA33/PIB_Trim_CHainé_Millards_Fcfa!BA33)*100</f>
        <v>127.46919088420145</v>
      </c>
      <c r="BB34" s="8">
        <f>(PIB_Trim_CRT_Milliards_FCFA!BB33/PIB_Trim_CHainé_Millards_Fcfa!BB33)*100</f>
        <v>118.15985337897349</v>
      </c>
      <c r="BC34" s="8">
        <f>(PIB_Trim_CRT_Milliards_FCFA!BC33/PIB_Trim_CHainé_Millards_Fcfa!BC33)*100</f>
        <v>102.96519179760328</v>
      </c>
      <c r="BD34" s="8">
        <f>(PIB_Trim_CRT_Milliards_FCFA!BD33/PIB_Trim_CHainé_Millards_Fcfa!BD33)*100</f>
        <v>114.96973073244683</v>
      </c>
      <c r="BE34" s="8">
        <f>(PIB_Trim_CRT_Milliards_FCFA!BE33/PIB_Trim_CHainé_Millards_Fcfa!BE33)*100</f>
        <v>83.791220641743308</v>
      </c>
      <c r="BF34" s="8">
        <f>(PIB_Trim_CRT_Milliards_FCFA!BF33/PIB_Trim_CHainé_Millards_Fcfa!BF33)*100</f>
        <v>138.3836168676296</v>
      </c>
      <c r="BG34" s="8">
        <f>(PIB_Trim_CRT_Milliards_FCFA!BG33/PIB_Trim_CHainé_Millards_Fcfa!BG33)*100</f>
        <v>97.610333159555367</v>
      </c>
      <c r="BH34" s="8">
        <f>(PIB_Trim_CRT_Milliards_FCFA!BH33/PIB_Trim_CHainé_Millards_Fcfa!BH33)*100</f>
        <v>92.298199816797734</v>
      </c>
      <c r="BI34" s="8">
        <f>(PIB_Trim_CRT_Milliards_FCFA!BI33/PIB_Trim_CHainé_Millards_Fcfa!BI33)*100</f>
        <v>98.440626539049802</v>
      </c>
      <c r="BJ34" s="8">
        <f>(PIB_Trim_CRT_Milliards_FCFA!BJ33/PIB_Trim_CHainé_Millards_Fcfa!BJ33)*100</f>
        <v>159.70712074774207</v>
      </c>
      <c r="BK34" s="8">
        <f>(PIB_Trim_CRT_Milliards_FCFA!BK33/PIB_Trim_CHainé_Millards_Fcfa!BK33)*100</f>
        <v>104.60697029834398</v>
      </c>
      <c r="BL34" s="8">
        <f>(PIB_Trim_CRT_Milliards_FCFA!BL33/PIB_Trim_CHainé_Millards_Fcfa!BL33)*100</f>
        <v>78.118395889777574</v>
      </c>
      <c r="BM34" s="8">
        <f>(PIB_Trim_CRT_Milliards_FCFA!BM33/PIB_Trim_CHainé_Millards_Fcfa!BM33)*100</f>
        <v>92.777317741850283</v>
      </c>
      <c r="BN34" s="8">
        <f>(PIB_Trim_CRT_Milliards_FCFA!BN33/PIB_Trim_CHainé_Millards_Fcfa!BN33)*100</f>
        <v>133.02935423126581</v>
      </c>
      <c r="BO34" s="8">
        <f>(PIB_Trim_CRT_Milliards_FCFA!BO33/PIB_Trim_CHainé_Millards_Fcfa!BO33)*100</f>
        <v>78.338351317537459</v>
      </c>
      <c r="BP34" s="8">
        <f>(PIB_Trim_CRT_Milliards_FCFA!BP33/PIB_Trim_CHainé_Millards_Fcfa!BP33)*100</f>
        <v>61.811263257583384</v>
      </c>
      <c r="BQ34" s="8">
        <f>(PIB_Trim_CRT_Milliards_FCFA!BQ33/PIB_Trim_CHainé_Millards_Fcfa!BQ33)*100</f>
        <v>92.428929776011046</v>
      </c>
      <c r="BR34" s="8">
        <f>(PIB_Trim_CRT_Milliards_FCFA!BR33/PIB_Trim_CHainé_Millards_Fcfa!BR33)*100</f>
        <v>129.3792422198828</v>
      </c>
      <c r="BS34" s="8">
        <f>(PIB_Trim_CRT_Milliards_FCFA!BS33/PIB_Trim_CHainé_Millards_Fcfa!BS33)*100</f>
        <v>91.172605527989433</v>
      </c>
      <c r="BT34" s="8">
        <f>(PIB_Trim_CRT_Milliards_FCFA!BT33/PIB_Trim_CHainé_Millards_Fcfa!BT33)*100</f>
        <v>80.226465139528898</v>
      </c>
      <c r="BU34" s="8">
        <f>(PIB_Trim_CRT_Milliards_FCFA!BU33/PIB_Trim_CHainé_Millards_Fcfa!BU33)*100</f>
        <v>97.117754324221323</v>
      </c>
      <c r="BV34" s="8">
        <f>(PIB_Trim_CRT_Milliards_FCFA!BV33/PIB_Trim_CHainé_Millards_Fcfa!BV33)*100</f>
        <v>104.56415388611467</v>
      </c>
      <c r="BW34" s="8">
        <f>(PIB_Trim_CRT_Milliards_FCFA!BW33/PIB_Trim_CHainé_Millards_Fcfa!BW33)*100</f>
        <v>79.338303472059167</v>
      </c>
      <c r="BX34" s="8">
        <f>(PIB_Trim_CRT_Milliards_FCFA!BX33/PIB_Trim_CHainé_Millards_Fcfa!BX33)*100</f>
        <v>77.600164927704739</v>
      </c>
      <c r="BY34" s="8">
        <f>(PIB_Trim_CRT_Milliards_FCFA!BY33/PIB_Trim_CHainé_Millards_Fcfa!BY33)*100</f>
        <v>96.604041633248897</v>
      </c>
      <c r="BZ34" s="8">
        <f>(PIB_Trim_CRT_Milliards_FCFA!BZ33/PIB_Trim_CHainé_Millards_Fcfa!BZ33)*100</f>
        <v>124.38375143455789</v>
      </c>
      <c r="CA34" s="8">
        <f>(PIB_Trim_CRT_Milliards_FCFA!CA33/PIB_Trim_CHainé_Millards_Fcfa!CA33)*100</f>
        <v>96.913948890009095</v>
      </c>
      <c r="CB34" s="8">
        <f>(PIB_Trim_CRT_Milliards_FCFA!CB33/PIB_Trim_CHainé_Millards_Fcfa!CB33)*100</f>
        <v>80.315304851862123</v>
      </c>
      <c r="CC34" s="8">
        <f>(PIB_Trim_CRT_Milliards_FCFA!CC33/PIB_Trim_CHainé_Millards_Fcfa!CC33)*100</f>
        <v>116.99398494199006</v>
      </c>
      <c r="CD34" s="8">
        <f>(PIB_Trim_CRT_Milliards_FCFA!CD33/PIB_Trim_CHainé_Millards_Fcfa!CD33)*100</f>
        <v>136.72471324216028</v>
      </c>
      <c r="CE34" s="8">
        <f>(PIB_Trim_CRT_Milliards_FCFA!CE33/PIB_Trim_CHainé_Millards_Fcfa!CE33)*100</f>
        <v>95.450041885002435</v>
      </c>
      <c r="CF34" s="8">
        <f>(PIB_Trim_CRT_Milliards_FCFA!CF33/PIB_Trim_CHainé_Millards_Fcfa!CF33)*100</f>
        <v>73.679754005427554</v>
      </c>
      <c r="CG34" s="8">
        <f>(PIB_Trim_CRT_Milliards_FCFA!CG33/PIB_Trim_CHainé_Millards_Fcfa!CG33)*100</f>
        <v>134.43368624648821</v>
      </c>
      <c r="CH34" s="8">
        <f>(PIB_Trim_CRT_Milliards_FCFA!CH33/PIB_Trim_CHainé_Millards_Fcfa!CH33)*100</f>
        <v>154.86782486407819</v>
      </c>
      <c r="CI34" s="8">
        <f>(PIB_Trim_CRT_Milliards_FCFA!CI33/PIB_Trim_CHainé_Millards_Fcfa!CI33)*100</f>
        <v>95.293349046362351</v>
      </c>
      <c r="CJ34" s="8">
        <f>(PIB_Trim_CRT_Milliards_FCFA!CJ33/PIB_Trim_CHainé_Millards_Fcfa!CJ33)*100</f>
        <v>84.863505967231688</v>
      </c>
    </row>
    <row r="35" spans="1:88" x14ac:dyDescent="0.35">
      <c r="A35" s="5" t="s">
        <v>44</v>
      </c>
      <c r="B35" s="6">
        <f>(PIB_Trim_CRT_Milliards_FCFA!B34/PIB_Trim_CHainé_Millards_Fcfa!B34)*100</f>
        <v>55.156217462448375</v>
      </c>
      <c r="C35" s="6">
        <f>(PIB_Trim_CRT_Milliards_FCFA!C34/PIB_Trim_CHainé_Millards_Fcfa!C34)*100</f>
        <v>55.156217462448367</v>
      </c>
      <c r="D35" s="6">
        <f>(PIB_Trim_CRT_Milliards_FCFA!D34/PIB_Trim_CHainé_Millards_Fcfa!D34)*100</f>
        <v>55.156217462448367</v>
      </c>
      <c r="E35" s="6">
        <f>(PIB_Trim_CRT_Milliards_FCFA!E34/PIB_Trim_CHainé_Millards_Fcfa!E34)*100</f>
        <v>55.156217462448389</v>
      </c>
      <c r="F35" s="6">
        <f>(PIB_Trim_CRT_Milliards_FCFA!F34/PIB_Trim_CHainé_Millards_Fcfa!F34)*100</f>
        <v>58.905069208227864</v>
      </c>
      <c r="G35" s="6">
        <f>(PIB_Trim_CRT_Milliards_FCFA!G34/PIB_Trim_CHainé_Millards_Fcfa!G34)*100</f>
        <v>62.573102843480314</v>
      </c>
      <c r="H35" s="6">
        <f>(PIB_Trim_CRT_Milliards_FCFA!H34/PIB_Trim_CHainé_Millards_Fcfa!H34)*100</f>
        <v>65.336716163566592</v>
      </c>
      <c r="I35" s="6">
        <f>(PIB_Trim_CRT_Milliards_FCFA!I34/PIB_Trim_CHainé_Millards_Fcfa!I34)*100</f>
        <v>58.407496056616871</v>
      </c>
      <c r="J35" s="6">
        <f>(PIB_Trim_CRT_Milliards_FCFA!J34/PIB_Trim_CHainé_Millards_Fcfa!J34)*100</f>
        <v>61.159209164796948</v>
      </c>
      <c r="K35" s="6">
        <f>(PIB_Trim_CRT_Milliards_FCFA!K34/PIB_Trim_CHainé_Millards_Fcfa!K34)*100</f>
        <v>63.805415211102101</v>
      </c>
      <c r="L35" s="6">
        <f>(PIB_Trim_CRT_Milliards_FCFA!L34/PIB_Trim_CHainé_Millards_Fcfa!L34)*100</f>
        <v>66.423755985813685</v>
      </c>
      <c r="M35" s="6">
        <f>(PIB_Trim_CRT_Milliards_FCFA!M34/PIB_Trim_CHainé_Millards_Fcfa!M34)*100</f>
        <v>68.276358412225164</v>
      </c>
      <c r="N35" s="6">
        <f>(PIB_Trim_CRT_Milliards_FCFA!N34/PIB_Trim_CHainé_Millards_Fcfa!N34)*100</f>
        <v>68.077909150087095</v>
      </c>
      <c r="O35" s="6">
        <f>(PIB_Trim_CRT_Milliards_FCFA!O34/PIB_Trim_CHainé_Millards_Fcfa!O34)*100</f>
        <v>68.3025922577622</v>
      </c>
      <c r="P35" s="6">
        <f>(PIB_Trim_CRT_Milliards_FCFA!P34/PIB_Trim_CHainé_Millards_Fcfa!P34)*100</f>
        <v>68.942353067584321</v>
      </c>
      <c r="Q35" s="6">
        <f>(PIB_Trim_CRT_Milliards_FCFA!Q34/PIB_Trim_CHainé_Millards_Fcfa!Q34)*100</f>
        <v>71.577633866279456</v>
      </c>
      <c r="R35" s="6">
        <f>(PIB_Trim_CRT_Milliards_FCFA!R34/PIB_Trim_CHainé_Millards_Fcfa!R34)*100</f>
        <v>73.497135328005456</v>
      </c>
      <c r="S35" s="6">
        <f>(PIB_Trim_CRT_Milliards_FCFA!S34/PIB_Trim_CHainé_Millards_Fcfa!S34)*100</f>
        <v>72.818127214578936</v>
      </c>
      <c r="T35" s="6">
        <f>(PIB_Trim_CRT_Milliards_FCFA!T34/PIB_Trim_CHainé_Millards_Fcfa!T34)*100</f>
        <v>74.354535843203294</v>
      </c>
      <c r="U35" s="6">
        <f>(PIB_Trim_CRT_Milliards_FCFA!U34/PIB_Trim_CHainé_Millards_Fcfa!U34)*100</f>
        <v>73.231041554556171</v>
      </c>
      <c r="V35" s="6">
        <f>(PIB_Trim_CRT_Milliards_FCFA!V34/PIB_Trim_CHainé_Millards_Fcfa!V34)*100</f>
        <v>76.88121523375311</v>
      </c>
      <c r="W35" s="6">
        <f>(PIB_Trim_CRT_Milliards_FCFA!W34/PIB_Trim_CHainé_Millards_Fcfa!W34)*100</f>
        <v>75.168095368289414</v>
      </c>
      <c r="X35" s="6">
        <f>(PIB_Trim_CRT_Milliards_FCFA!X34/PIB_Trim_CHainé_Millards_Fcfa!X34)*100</f>
        <v>79.565911643278042</v>
      </c>
      <c r="Y35" s="6">
        <f>(PIB_Trim_CRT_Milliards_FCFA!Y34/PIB_Trim_CHainé_Millards_Fcfa!Y34)*100</f>
        <v>79.936058486764367</v>
      </c>
      <c r="Z35" s="6">
        <f>(PIB_Trim_CRT_Milliards_FCFA!Z34/PIB_Trim_CHainé_Millards_Fcfa!Z34)*100</f>
        <v>81.889436406365618</v>
      </c>
      <c r="AA35" s="6">
        <f>(PIB_Trim_CRT_Milliards_FCFA!AA34/PIB_Trim_CHainé_Millards_Fcfa!AA34)*100</f>
        <v>78.776229272889651</v>
      </c>
      <c r="AB35" s="6">
        <f>(PIB_Trim_CRT_Milliards_FCFA!AB34/PIB_Trim_CHainé_Millards_Fcfa!AB34)*100</f>
        <v>82.038660701922197</v>
      </c>
      <c r="AC35" s="6">
        <f>(PIB_Trim_CRT_Milliards_FCFA!AC34/PIB_Trim_CHainé_Millards_Fcfa!AC34)*100</f>
        <v>82.335899424144031</v>
      </c>
      <c r="AD35" s="6">
        <f>(PIB_Trim_CRT_Milliards_FCFA!AD34/PIB_Trim_CHainé_Millards_Fcfa!AD34)*100</f>
        <v>87.361865980175494</v>
      </c>
      <c r="AE35" s="6">
        <f>(PIB_Trim_CRT_Milliards_FCFA!AE34/PIB_Trim_CHainé_Millards_Fcfa!AE34)*100</f>
        <v>89.389850330349091</v>
      </c>
      <c r="AF35" s="6">
        <f>(PIB_Trim_CRT_Milliards_FCFA!AF34/PIB_Trim_CHainé_Millards_Fcfa!AF34)*100</f>
        <v>95.55055191012238</v>
      </c>
      <c r="AG35" s="6">
        <f>(PIB_Trim_CRT_Milliards_FCFA!AG34/PIB_Trim_CHainé_Millards_Fcfa!AG34)*100</f>
        <v>91.5266323264824</v>
      </c>
      <c r="AH35" s="6">
        <f>(PIB_Trim_CRT_Milliards_FCFA!AH34/PIB_Trim_CHainé_Millards_Fcfa!AH34)*100</f>
        <v>97.516801876905404</v>
      </c>
      <c r="AI35" s="6">
        <f>(PIB_Trim_CRT_Milliards_FCFA!AI34/PIB_Trim_CHainé_Millards_Fcfa!AI34)*100</f>
        <v>94.586257413734771</v>
      </c>
      <c r="AJ35" s="6">
        <f>(PIB_Trim_CRT_Milliards_FCFA!AJ34/PIB_Trim_CHainé_Millards_Fcfa!AJ34)*100</f>
        <v>95.548809512056934</v>
      </c>
      <c r="AK35" s="6">
        <f>(PIB_Trim_CRT_Milliards_FCFA!AK34/PIB_Trim_CHainé_Millards_Fcfa!AK34)*100</f>
        <v>96.184043690461621</v>
      </c>
      <c r="AL35" s="6">
        <f>(PIB_Trim_CRT_Milliards_FCFA!AL34/PIB_Trim_CHainé_Millards_Fcfa!AL34)*100</f>
        <v>94.738165623640313</v>
      </c>
      <c r="AM35" s="6">
        <f>(PIB_Trim_CRT_Milliards_FCFA!AM34/PIB_Trim_CHainé_Millards_Fcfa!AM34)*100</f>
        <v>93.340259523588571</v>
      </c>
      <c r="AN35" s="6">
        <f>(PIB_Trim_CRT_Milliards_FCFA!AN34/PIB_Trim_CHainé_Millards_Fcfa!AN34)*100</f>
        <v>95.632756481786856</v>
      </c>
      <c r="AO35" s="6">
        <f>(PIB_Trim_CRT_Milliards_FCFA!AO34/PIB_Trim_CHainé_Millards_Fcfa!AO34)*100</f>
        <v>98.537100931614219</v>
      </c>
      <c r="AP35" s="6">
        <f>(PIB_Trim_CRT_Milliards_FCFA!AP34/PIB_Trim_CHainé_Millards_Fcfa!AP34)*100</f>
        <v>99.289719084041479</v>
      </c>
      <c r="AQ35" s="6">
        <f>(PIB_Trim_CRT_Milliards_FCFA!AQ34/PIB_Trim_CHainé_Millards_Fcfa!AQ34)*100</f>
        <v>94.000585257402562</v>
      </c>
      <c r="AR35" s="6">
        <f>(PIB_Trim_CRT_Milliards_FCFA!AR34/PIB_Trim_CHainé_Millards_Fcfa!AR34)*100</f>
        <v>96.787892074755447</v>
      </c>
      <c r="AS35" s="6">
        <f>(PIB_Trim_CRT_Milliards_FCFA!AS34/PIB_Trim_CHainé_Millards_Fcfa!AS34)*100</f>
        <v>100.21338944898466</v>
      </c>
      <c r="AT35" s="6">
        <f>(PIB_Trim_CRT_Milliards_FCFA!AT34/PIB_Trim_CHainé_Millards_Fcfa!AT34)*100</f>
        <v>97.301965926512977</v>
      </c>
      <c r="AU35" s="6">
        <f>(PIB_Trim_CRT_Milliards_FCFA!AU34/PIB_Trim_CHainé_Millards_Fcfa!AU34)*100</f>
        <v>98.150005910543484</v>
      </c>
      <c r="AV35" s="6">
        <f>(PIB_Trim_CRT_Milliards_FCFA!AV34/PIB_Trim_CHainé_Millards_Fcfa!AV34)*100</f>
        <v>100.92747008917063</v>
      </c>
      <c r="AW35" s="6">
        <f>(PIB_Trim_CRT_Milliards_FCFA!AW34/PIB_Trim_CHainé_Millards_Fcfa!AW34)*100</f>
        <v>102.99294445402249</v>
      </c>
      <c r="AX35" s="6">
        <f>(PIB_Trim_CRT_Milliards_FCFA!AX34/PIB_Trim_CHainé_Millards_Fcfa!AX34)*100</f>
        <v>104.34547444584643</v>
      </c>
      <c r="AY35" s="6">
        <f>(PIB_Trim_CRT_Milliards_FCFA!AY34/PIB_Trim_CHainé_Millards_Fcfa!AY34)*100</f>
        <v>100.80165463726014</v>
      </c>
      <c r="AZ35" s="6">
        <f>(PIB_Trim_CRT_Milliards_FCFA!AZ34/PIB_Trim_CHainé_Millards_Fcfa!AZ34)*100</f>
        <v>100.2909783459498</v>
      </c>
      <c r="BA35" s="6">
        <f>(PIB_Trim_CRT_Milliards_FCFA!BA34/PIB_Trim_CHainé_Millards_Fcfa!BA34)*100</f>
        <v>102.11138330503324</v>
      </c>
      <c r="BB35" s="6">
        <f>(PIB_Trim_CRT_Milliards_FCFA!BB34/PIB_Trim_CHainé_Millards_Fcfa!BB34)*100</f>
        <v>104.10985014460157</v>
      </c>
      <c r="BC35" s="6">
        <f>(PIB_Trim_CRT_Milliards_FCFA!BC34/PIB_Trim_CHainé_Millards_Fcfa!BC34)*100</f>
        <v>100.95344339143897</v>
      </c>
      <c r="BD35" s="6">
        <f>(PIB_Trim_CRT_Milliards_FCFA!BD34/PIB_Trim_CHainé_Millards_Fcfa!BD34)*100</f>
        <v>106.93711047082486</v>
      </c>
      <c r="BE35" s="6">
        <f>(PIB_Trim_CRT_Milliards_FCFA!BE34/PIB_Trim_CHainé_Millards_Fcfa!BE34)*100</f>
        <v>100.26770646065101</v>
      </c>
      <c r="BF35" s="6">
        <f>(PIB_Trim_CRT_Milliards_FCFA!BF34/PIB_Trim_CHainé_Millards_Fcfa!BF34)*100</f>
        <v>105.25450037757322</v>
      </c>
      <c r="BG35" s="6">
        <f>(PIB_Trim_CRT_Milliards_FCFA!BG34/PIB_Trim_CHainé_Millards_Fcfa!BG34)*100</f>
        <v>103.14879769982161</v>
      </c>
      <c r="BH35" s="6">
        <f>(PIB_Trim_CRT_Milliards_FCFA!BH34/PIB_Trim_CHainé_Millards_Fcfa!BH34)*100</f>
        <v>105.88774880702776</v>
      </c>
      <c r="BI35" s="6">
        <f>(PIB_Trim_CRT_Milliards_FCFA!BI34/PIB_Trim_CHainé_Millards_Fcfa!BI34)*100</f>
        <v>104.85787277093949</v>
      </c>
      <c r="BJ35" s="6">
        <f>(PIB_Trim_CRT_Milliards_FCFA!BJ34/PIB_Trim_CHainé_Millards_Fcfa!BJ34)*100</f>
        <v>109.21264619017722</v>
      </c>
      <c r="BK35" s="6">
        <f>(PIB_Trim_CRT_Milliards_FCFA!BK34/PIB_Trim_CHainé_Millards_Fcfa!BK34)*100</f>
        <v>104.10577079707627</v>
      </c>
      <c r="BL35" s="6">
        <f>(PIB_Trim_CRT_Milliards_FCFA!BL34/PIB_Trim_CHainé_Millards_Fcfa!BL34)*100</f>
        <v>108.42856751004098</v>
      </c>
      <c r="BM35" s="6">
        <f>(PIB_Trim_CRT_Milliards_FCFA!BM34/PIB_Trim_CHainé_Millards_Fcfa!BM34)*100</f>
        <v>101.54148266404232</v>
      </c>
      <c r="BN35" s="6">
        <f>(PIB_Trim_CRT_Milliards_FCFA!BN34/PIB_Trim_CHainé_Millards_Fcfa!BN34)*100</f>
        <v>110.59563436568385</v>
      </c>
      <c r="BO35" s="6">
        <f>(PIB_Trim_CRT_Milliards_FCFA!BO34/PIB_Trim_CHainé_Millards_Fcfa!BO34)*100</f>
        <v>103.57904688780116</v>
      </c>
      <c r="BP35" s="6">
        <f>(PIB_Trim_CRT_Milliards_FCFA!BP34/PIB_Trim_CHainé_Millards_Fcfa!BP34)*100</f>
        <v>107.34733352615764</v>
      </c>
      <c r="BQ35" s="6">
        <f>(PIB_Trim_CRT_Milliards_FCFA!BQ34/PIB_Trim_CHainé_Millards_Fcfa!BQ34)*100</f>
        <v>104.5985702711891</v>
      </c>
      <c r="BR35" s="6">
        <f>(PIB_Trim_CRT_Milliards_FCFA!BR34/PIB_Trim_CHainé_Millards_Fcfa!BR34)*100</f>
        <v>109.59085706617068</v>
      </c>
      <c r="BS35" s="6">
        <f>(PIB_Trim_CRT_Milliards_FCFA!BS34/PIB_Trim_CHainé_Millards_Fcfa!BS34)*100</f>
        <v>108.79429613949816</v>
      </c>
      <c r="BT35" s="6">
        <f>(PIB_Trim_CRT_Milliards_FCFA!BT34/PIB_Trim_CHainé_Millards_Fcfa!BT34)*100</f>
        <v>112.84185403296894</v>
      </c>
      <c r="BU35" s="6">
        <f>(PIB_Trim_CRT_Milliards_FCFA!BU34/PIB_Trim_CHainé_Millards_Fcfa!BU34)*100</f>
        <v>109.73760412703733</v>
      </c>
      <c r="BV35" s="6">
        <f>(PIB_Trim_CRT_Milliards_FCFA!BV34/PIB_Trim_CHainé_Millards_Fcfa!BV34)*100</f>
        <v>113.67340860313652</v>
      </c>
      <c r="BW35" s="6">
        <f>(PIB_Trim_CRT_Milliards_FCFA!BW34/PIB_Trim_CHainé_Millards_Fcfa!BW34)*100</f>
        <v>113.84157017620873</v>
      </c>
      <c r="BX35" s="6">
        <f>(PIB_Trim_CRT_Milliards_FCFA!BX34/PIB_Trim_CHainé_Millards_Fcfa!BX34)*100</f>
        <v>119.16335248034568</v>
      </c>
      <c r="BY35" s="6">
        <f>(PIB_Trim_CRT_Milliards_FCFA!BY34/PIB_Trim_CHainé_Millards_Fcfa!BY34)*100</f>
        <v>121.99537608606366</v>
      </c>
      <c r="BZ35" s="6">
        <f>(PIB_Trim_CRT_Milliards_FCFA!BZ34/PIB_Trim_CHainé_Millards_Fcfa!BZ34)*100</f>
        <v>123.50351179472972</v>
      </c>
      <c r="CA35" s="6">
        <f>(PIB_Trim_CRT_Milliards_FCFA!CA34/PIB_Trim_CHainé_Millards_Fcfa!CA34)*100</f>
        <v>116.86846594019455</v>
      </c>
      <c r="CB35" s="6">
        <f>(PIB_Trim_CRT_Milliards_FCFA!CB34/PIB_Trim_CHainé_Millards_Fcfa!CB34)*100</f>
        <v>120.01055408949397</v>
      </c>
      <c r="CC35" s="6">
        <f>(PIB_Trim_CRT_Milliards_FCFA!CC34/PIB_Trim_CHainé_Millards_Fcfa!CC34)*100</f>
        <v>123.83582248071268</v>
      </c>
      <c r="CD35" s="6">
        <f>(PIB_Trim_CRT_Milliards_FCFA!CD34/PIB_Trim_CHainé_Millards_Fcfa!CD34)*100</f>
        <v>121.29999331113383</v>
      </c>
      <c r="CE35" s="6">
        <f>(PIB_Trim_CRT_Milliards_FCFA!CE34/PIB_Trim_CHainé_Millards_Fcfa!CE34)*100</f>
        <v>118.79094779883901</v>
      </c>
      <c r="CF35" s="6">
        <f>(PIB_Trim_CRT_Milliards_FCFA!CF34/PIB_Trim_CHainé_Millards_Fcfa!CF34)*100</f>
        <v>123.1802251759193</v>
      </c>
      <c r="CG35" s="6">
        <f>(PIB_Trim_CRT_Milliards_FCFA!CG34/PIB_Trim_CHainé_Millards_Fcfa!CG34)*100</f>
        <v>128.25701876171047</v>
      </c>
      <c r="CH35" s="6">
        <f>(PIB_Trim_CRT_Milliards_FCFA!CH34/PIB_Trim_CHainé_Millards_Fcfa!CH34)*100</f>
        <v>133.26873234367113</v>
      </c>
      <c r="CI35" s="6">
        <f>(PIB_Trim_CRT_Milliards_FCFA!CI34/PIB_Trim_CHainé_Millards_Fcfa!CI34)*100</f>
        <v>131.09035855724846</v>
      </c>
      <c r="CJ35" s="6">
        <f>(PIB_Trim_CRT_Milliards_FCFA!CJ34/PIB_Trim_CHainé_Millards_Fcfa!CJ34)*100</f>
        <v>130.01805411514249</v>
      </c>
    </row>
    <row r="36" spans="1:88" x14ac:dyDescent="0.3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</row>
  </sheetData>
  <mergeCells count="1">
    <mergeCell ref="A1:A2"/>
  </mergeCells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B42"/>
  <sheetViews>
    <sheetView workbookViewId="0">
      <selection sqref="A1:A2"/>
    </sheetView>
  </sheetViews>
  <sheetFormatPr baseColWidth="10" defaultRowHeight="14.5" x14ac:dyDescent="0.35"/>
  <cols>
    <col min="1" max="1" width="35.1796875" customWidth="1"/>
  </cols>
  <sheetData>
    <row r="1" spans="1:106" x14ac:dyDescent="0.35">
      <c r="A1" s="18" t="s">
        <v>120</v>
      </c>
    </row>
    <row r="2" spans="1:106" ht="15.5" customHeight="1" x14ac:dyDescent="0.35">
      <c r="A2" s="18"/>
    </row>
    <row r="3" spans="1:106" ht="15.5" customHeight="1" x14ac:dyDescent="0.3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</row>
    <row r="4" spans="1:106" s="1" customFormat="1" x14ac:dyDescent="0.3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</row>
    <row r="5" spans="1:106" s="1" customFormat="1" x14ac:dyDescent="0.35">
      <c r="A5" s="10" t="s">
        <v>0</v>
      </c>
      <c r="B5" s="19" t="s">
        <v>49</v>
      </c>
      <c r="C5" s="19" t="s">
        <v>50</v>
      </c>
      <c r="D5" s="19" t="s">
        <v>51</v>
      </c>
      <c r="E5" s="19" t="s">
        <v>52</v>
      </c>
      <c r="F5" s="19" t="s">
        <v>53</v>
      </c>
      <c r="G5" s="19" t="s">
        <v>54</v>
      </c>
      <c r="H5" s="19" t="s">
        <v>55</v>
      </c>
      <c r="I5" s="19" t="s">
        <v>56</v>
      </c>
      <c r="J5" s="19" t="s">
        <v>57</v>
      </c>
      <c r="K5" s="19" t="s">
        <v>58</v>
      </c>
      <c r="L5" s="19" t="s">
        <v>59</v>
      </c>
      <c r="M5" s="19" t="s">
        <v>60</v>
      </c>
      <c r="N5" s="19" t="s">
        <v>61</v>
      </c>
      <c r="O5" s="19" t="s">
        <v>62</v>
      </c>
      <c r="P5" s="19" t="s">
        <v>63</v>
      </c>
      <c r="Q5" s="19" t="s">
        <v>64</v>
      </c>
      <c r="R5" s="19" t="s">
        <v>65</v>
      </c>
      <c r="S5" s="19" t="s">
        <v>66</v>
      </c>
      <c r="T5" s="19" t="s">
        <v>67</v>
      </c>
      <c r="U5" s="19" t="s">
        <v>68</v>
      </c>
      <c r="V5" s="19" t="s">
        <v>69</v>
      </c>
      <c r="W5" s="19" t="s">
        <v>70</v>
      </c>
      <c r="X5" s="19" t="s">
        <v>71</v>
      </c>
      <c r="Y5" s="19" t="s">
        <v>72</v>
      </c>
      <c r="Z5" s="19" t="s">
        <v>73</v>
      </c>
      <c r="AA5" s="19" t="s">
        <v>74</v>
      </c>
      <c r="AB5" s="19" t="s">
        <v>75</v>
      </c>
      <c r="AC5" s="19" t="s">
        <v>76</v>
      </c>
      <c r="AD5" s="19" t="s">
        <v>77</v>
      </c>
      <c r="AE5" s="19" t="s">
        <v>78</v>
      </c>
      <c r="AF5" s="19" t="s">
        <v>79</v>
      </c>
      <c r="AG5" s="19" t="s">
        <v>80</v>
      </c>
      <c r="AH5" s="19" t="s">
        <v>81</v>
      </c>
      <c r="AI5" s="19" t="s">
        <v>82</v>
      </c>
      <c r="AJ5" s="19" t="s">
        <v>83</v>
      </c>
      <c r="AK5" s="19" t="s">
        <v>84</v>
      </c>
      <c r="AL5" s="19" t="s">
        <v>85</v>
      </c>
      <c r="AM5" s="19" t="s">
        <v>86</v>
      </c>
      <c r="AN5" s="19" t="s">
        <v>87</v>
      </c>
      <c r="AO5" s="19" t="s">
        <v>88</v>
      </c>
      <c r="AP5" s="19" t="s">
        <v>89</v>
      </c>
      <c r="AQ5" s="19" t="s">
        <v>90</v>
      </c>
      <c r="AR5" s="19" t="s">
        <v>91</v>
      </c>
      <c r="AS5" s="19" t="s">
        <v>92</v>
      </c>
      <c r="AT5" s="19" t="s">
        <v>93</v>
      </c>
      <c r="AU5" s="19" t="s">
        <v>94</v>
      </c>
      <c r="AV5" s="19" t="s">
        <v>95</v>
      </c>
      <c r="AW5" s="19" t="s">
        <v>96</v>
      </c>
      <c r="AX5" s="19" t="s">
        <v>97</v>
      </c>
      <c r="AY5" s="19" t="s">
        <v>98</v>
      </c>
      <c r="AZ5" s="19" t="s">
        <v>99</v>
      </c>
      <c r="BA5" s="19" t="s">
        <v>100</v>
      </c>
      <c r="BB5" s="19" t="s">
        <v>101</v>
      </c>
      <c r="BC5" s="19" t="s">
        <v>102</v>
      </c>
      <c r="BD5" s="19" t="s">
        <v>103</v>
      </c>
      <c r="BE5" s="19" t="s">
        <v>104</v>
      </c>
      <c r="BF5" s="19" t="s">
        <v>105</v>
      </c>
      <c r="BG5" s="19" t="s">
        <v>106</v>
      </c>
      <c r="BH5" s="19" t="s">
        <v>107</v>
      </c>
      <c r="BI5" s="19" t="s">
        <v>108</v>
      </c>
      <c r="BJ5" s="19" t="s">
        <v>109</v>
      </c>
      <c r="BK5" s="19" t="s">
        <v>110</v>
      </c>
      <c r="BL5" s="19" t="s">
        <v>111</v>
      </c>
      <c r="BM5" s="19" t="s">
        <v>112</v>
      </c>
      <c r="BN5" s="19" t="s">
        <v>1</v>
      </c>
      <c r="BO5" s="19" t="s">
        <v>2</v>
      </c>
      <c r="BP5" s="19" t="s">
        <v>3</v>
      </c>
      <c r="BQ5" s="19" t="s">
        <v>4</v>
      </c>
      <c r="BR5" s="19" t="s">
        <v>5</v>
      </c>
      <c r="BS5" s="19" t="s">
        <v>6</v>
      </c>
      <c r="BT5" s="19" t="s">
        <v>7</v>
      </c>
      <c r="BU5" s="19" t="s">
        <v>8</v>
      </c>
      <c r="BV5" s="19" t="s">
        <v>9</v>
      </c>
      <c r="BW5" s="19" t="s">
        <v>10</v>
      </c>
      <c r="BX5" s="19" t="s">
        <v>11</v>
      </c>
      <c r="BY5" s="19" t="s">
        <v>12</v>
      </c>
      <c r="BZ5" s="19" t="s">
        <v>13</v>
      </c>
      <c r="CA5" s="19" t="s">
        <v>14</v>
      </c>
      <c r="CB5" s="19" t="s">
        <v>15</v>
      </c>
      <c r="CC5" s="19" t="s">
        <v>46</v>
      </c>
      <c r="CD5" s="19" t="s">
        <v>47</v>
      </c>
      <c r="CE5" s="19" t="s">
        <v>126</v>
      </c>
      <c r="CF5" s="19" t="s">
        <v>127</v>
      </c>
      <c r="CG5" s="19"/>
      <c r="CH5" s="19"/>
      <c r="CI5" s="19">
        <v>2005</v>
      </c>
      <c r="CJ5" s="19">
        <v>2006</v>
      </c>
      <c r="CK5" s="19">
        <v>2007</v>
      </c>
      <c r="CL5" s="19">
        <v>2008</v>
      </c>
      <c r="CM5" s="19">
        <v>2009</v>
      </c>
      <c r="CN5" s="19">
        <v>2010</v>
      </c>
      <c r="CO5" s="19">
        <v>2011</v>
      </c>
      <c r="CP5" s="19">
        <v>2012</v>
      </c>
      <c r="CQ5" s="19">
        <v>2013</v>
      </c>
      <c r="CR5" s="19">
        <v>2014</v>
      </c>
      <c r="CS5" s="19">
        <v>2015</v>
      </c>
      <c r="CT5" s="19">
        <v>2016</v>
      </c>
      <c r="CU5" s="19">
        <v>2017</v>
      </c>
      <c r="CV5" s="19">
        <v>2018</v>
      </c>
      <c r="CW5" s="19">
        <v>2019</v>
      </c>
      <c r="CX5" s="19">
        <v>2020</v>
      </c>
      <c r="CY5" s="19">
        <v>2021</v>
      </c>
      <c r="CZ5" s="19">
        <v>2022</v>
      </c>
      <c r="DA5" s="19">
        <v>2023</v>
      </c>
      <c r="DB5" s="19">
        <v>2024</v>
      </c>
    </row>
    <row r="6" spans="1:106" x14ac:dyDescent="0.35">
      <c r="A6" s="5" t="s">
        <v>16</v>
      </c>
      <c r="B6" s="6">
        <f>(Deflateur_Valeur!F6/Deflateur_Valeur!B6-1)*100</f>
        <v>5.7874911639218762</v>
      </c>
      <c r="C6" s="6">
        <f>(Deflateur_Valeur!G6/Deflateur_Valeur!C6-1)*100</f>
        <v>27.852837561901666</v>
      </c>
      <c r="D6" s="6">
        <f>(Deflateur_Valeur!H6/Deflateur_Valeur!D6-1)*100</f>
        <v>47.646460660779532</v>
      </c>
      <c r="E6" s="6">
        <f>(Deflateur_Valeur!I6/Deflateur_Valeur!E6-1)*100</f>
        <v>17.579506339955799</v>
      </c>
      <c r="F6" s="6">
        <f>(Deflateur_Valeur!J6/Deflateur_Valeur!F6-1)*100</f>
        <v>21.647007720658106</v>
      </c>
      <c r="G6" s="6">
        <f>(Deflateur_Valeur!K6/Deflateur_Valeur!G6-1)*100</f>
        <v>9.8858215265108065</v>
      </c>
      <c r="H6" s="6">
        <f>(Deflateur_Valeur!L6/Deflateur_Valeur!H6-1)*100</f>
        <v>4.0793318078332641</v>
      </c>
      <c r="I6" s="6">
        <f>(Deflateur_Valeur!M6/Deflateur_Valeur!I6-1)*100</f>
        <v>15.742817853394131</v>
      </c>
      <c r="J6" s="6">
        <f>(Deflateur_Valeur!N6/Deflateur_Valeur!J6-1)*100</f>
        <v>15.625446739405868</v>
      </c>
      <c r="K6" s="6">
        <f>(Deflateur_Valeur!O6/Deflateur_Valeur!K6-1)*100</f>
        <v>9.048474572038101</v>
      </c>
      <c r="L6" s="6">
        <f>(Deflateur_Valeur!P6/Deflateur_Valeur!L6-1)*100</f>
        <v>0.98238091532580896</v>
      </c>
      <c r="M6" s="6">
        <f>(Deflateur_Valeur!Q6/Deflateur_Valeur!M6-1)*100</f>
        <v>6.082526663370702</v>
      </c>
      <c r="N6" s="6">
        <f>(Deflateur_Valeur!R6/Deflateur_Valeur!N6-1)*100</f>
        <v>-2.7503465475098299E-2</v>
      </c>
      <c r="O6" s="6">
        <f>(Deflateur_Valeur!S6/Deflateur_Valeur!O6-1)*100</f>
        <v>2.6443797302408978</v>
      </c>
      <c r="P6" s="6">
        <f>(Deflateur_Valeur!T6/Deflateur_Valeur!P6-1)*100</f>
        <v>7.0473722378466608</v>
      </c>
      <c r="Q6" s="6">
        <f>(Deflateur_Valeur!U6/Deflateur_Valeur!Q6-1)*100</f>
        <v>10.445216662281641</v>
      </c>
      <c r="R6" s="6">
        <f>(Deflateur_Valeur!V6/Deflateur_Valeur!R6-1)*100</f>
        <v>10.594265458783859</v>
      </c>
      <c r="S6" s="6">
        <f>(Deflateur_Valeur!W6/Deflateur_Valeur!S6-1)*100</f>
        <v>6.8704672654225751</v>
      </c>
      <c r="T6" s="6">
        <f>(Deflateur_Valeur!X6/Deflateur_Valeur!T6-1)*100</f>
        <v>3.4016853235946831</v>
      </c>
      <c r="U6" s="6">
        <f>(Deflateur_Valeur!Y6/Deflateur_Valeur!U6-1)*100</f>
        <v>3.8139003139950889</v>
      </c>
      <c r="V6" s="6">
        <f>(Deflateur_Valeur!Z6/Deflateur_Valeur!V6-1)*100</f>
        <v>3.6887552325380657</v>
      </c>
      <c r="W6" s="6">
        <f>(Deflateur_Valeur!AA6/Deflateur_Valeur!W6-1)*100</f>
        <v>-1.2606976337229514</v>
      </c>
      <c r="X6" s="6">
        <f>(Deflateur_Valeur!AB6/Deflateur_Valeur!X6-1)*100</f>
        <v>9.0484233763411748</v>
      </c>
      <c r="Y6" s="6">
        <f>(Deflateur_Valeur!AC6/Deflateur_Valeur!Y6-1)*100</f>
        <v>6.9067968910612176</v>
      </c>
      <c r="Z6" s="6">
        <f>(Deflateur_Valeur!AD6/Deflateur_Valeur!Z6-1)*100</f>
        <v>16.270103805690582</v>
      </c>
      <c r="AA6" s="6">
        <f>(Deflateur_Valeur!AE6/Deflateur_Valeur!AA6-1)*100</f>
        <v>27.580662851916916</v>
      </c>
      <c r="AB6" s="6">
        <f>(Deflateur_Valeur!AF6/Deflateur_Valeur!AB6-1)*100</f>
        <v>29.674647235713891</v>
      </c>
      <c r="AC6" s="6">
        <f>(Deflateur_Valeur!AG6/Deflateur_Valeur!AC6-1)*100</f>
        <v>28.772892685446294</v>
      </c>
      <c r="AD6" s="6">
        <f>(Deflateur_Valeur!AH6/Deflateur_Valeur!AD6-1)*100</f>
        <v>21.505881279008744</v>
      </c>
      <c r="AE6" s="6">
        <f>(Deflateur_Valeur!AI6/Deflateur_Valeur!AE6-1)*100</f>
        <v>6.7965727508306761</v>
      </c>
      <c r="AF6" s="6">
        <f>(Deflateur_Valeur!AJ6/Deflateur_Valeur!AF6-1)*100</f>
        <v>-0.5854059953548596</v>
      </c>
      <c r="AG6" s="6">
        <f>(Deflateur_Valeur!AK6/Deflateur_Valeur!AG6-1)*100</f>
        <v>10.105012269670087</v>
      </c>
      <c r="AH6" s="6">
        <f>(Deflateur_Valeur!AL6/Deflateur_Valeur!AH6-1)*100</f>
        <v>2.0761492705651197</v>
      </c>
      <c r="AI6" s="6">
        <f>(Deflateur_Valeur!AM6/Deflateur_Valeur!AI6-1)*100</f>
        <v>-1.5312538231963879</v>
      </c>
      <c r="AJ6" s="6">
        <f>(Deflateur_Valeur!AN6/Deflateur_Valeur!AJ6-1)*100</f>
        <v>-0.39720286853653919</v>
      </c>
      <c r="AK6" s="6">
        <f>(Deflateur_Valeur!AO6/Deflateur_Valeur!AK6-1)*100</f>
        <v>-4.9462366508257416</v>
      </c>
      <c r="AL6" s="6">
        <f>(Deflateur_Valeur!AP6/Deflateur_Valeur!AL6-1)*100</f>
        <v>-7.4928508787343473</v>
      </c>
      <c r="AM6" s="6">
        <f>(Deflateur_Valeur!AQ6/Deflateur_Valeur!AM6-1)*100</f>
        <v>-0.59176461590584317</v>
      </c>
      <c r="AN6" s="6">
        <f>(Deflateur_Valeur!AR6/Deflateur_Valeur!AN6-1)*100</f>
        <v>-2.4748787315059917</v>
      </c>
      <c r="AO6" s="6">
        <f>(Deflateur_Valeur!AS6/Deflateur_Valeur!AO6-1)*100</f>
        <v>-5.1076477828166151</v>
      </c>
      <c r="AP6" s="6">
        <f>(Deflateur_Valeur!AT6/Deflateur_Valeur!AP6-1)*100</f>
        <v>2.3004056880495671</v>
      </c>
      <c r="AQ6" s="6">
        <f>(Deflateur_Valeur!AU6/Deflateur_Valeur!AQ6-1)*100</f>
        <v>2.6278733002774279</v>
      </c>
      <c r="AR6" s="6">
        <f>(Deflateur_Valeur!AV6/Deflateur_Valeur!AR6-1)*100</f>
        <v>7.5379132449376662</v>
      </c>
      <c r="AS6" s="6">
        <f>(Deflateur_Valeur!AW6/Deflateur_Valeur!AS6-1)*100</f>
        <v>10.303213040603909</v>
      </c>
      <c r="AT6" s="6">
        <f>(Deflateur_Valeur!AX6/Deflateur_Valeur!AT6-1)*100</f>
        <v>7.54164579487413</v>
      </c>
      <c r="AU6" s="6">
        <f>(Deflateur_Valeur!AY6/Deflateur_Valeur!AU6-1)*100</f>
        <v>6.8205774911314077</v>
      </c>
      <c r="AV6" s="6">
        <f>(Deflateur_Valeur!AZ6/Deflateur_Valeur!AV6-1)*100</f>
        <v>0.30441900842645975</v>
      </c>
      <c r="AW6" s="6">
        <f>(Deflateur_Valeur!BA6/Deflateur_Valeur!AW6-1)*100</f>
        <v>0.38302016994766763</v>
      </c>
      <c r="AX6" s="6">
        <f>(Deflateur_Valeur!BB6/Deflateur_Valeur!AX6-1)*100</f>
        <v>-0.78115181755695762</v>
      </c>
      <c r="AY6" s="6">
        <f>(Deflateur_Valeur!BC6/Deflateur_Valeur!AY6-1)*100</f>
        <v>-0.10410717789592905</v>
      </c>
      <c r="AZ6" s="6">
        <f>(Deflateur_Valeur!BD6/Deflateur_Valeur!AZ6-1)*100</f>
        <v>5.9046321936834012</v>
      </c>
      <c r="BA6" s="6">
        <f>(Deflateur_Valeur!BE6/Deflateur_Valeur!BA6-1)*100</f>
        <v>1.6646641973003584</v>
      </c>
      <c r="BB6" s="6">
        <f>(Deflateur_Valeur!BF6/Deflateur_Valeur!BB6-1)*100</f>
        <v>2.4704194210083408</v>
      </c>
      <c r="BC6" s="6">
        <f>(Deflateur_Valeur!BG6/Deflateur_Valeur!BC6-1)*100</f>
        <v>5.1241226375437599</v>
      </c>
      <c r="BD6" s="6">
        <f>(Deflateur_Valeur!BH6/Deflateur_Valeur!BD6-1)*100</f>
        <v>0.66676325909780232</v>
      </c>
      <c r="BE6" s="6">
        <f>(Deflateur_Valeur!BI6/Deflateur_Valeur!BE6-1)*100</f>
        <v>4.0256227792580868</v>
      </c>
      <c r="BF6" s="6">
        <f>(Deflateur_Valeur!BJ6/Deflateur_Valeur!BF6-1)*100</f>
        <v>2.6309997747005154</v>
      </c>
      <c r="BG6" s="6">
        <f>(Deflateur_Valeur!BK6/Deflateur_Valeur!BG6-1)*100</f>
        <v>-1.9010375095440679E-3</v>
      </c>
      <c r="BH6" s="6">
        <f>(Deflateur_Valeur!BL6/Deflateur_Valeur!BH6-1)*100</f>
        <v>7.0279959081411381</v>
      </c>
      <c r="BI6" s="6">
        <f>(Deflateur_Valeur!BM6/Deflateur_Valeur!BI6-1)*100</f>
        <v>-1.8914503452493348</v>
      </c>
      <c r="BJ6" s="6">
        <f>(Deflateur_Valeur!BN6/Deflateur_Valeur!BJ6-1)*100</f>
        <v>2.196714522888743</v>
      </c>
      <c r="BK6" s="6">
        <f>(Deflateur_Valeur!BO6/Deflateur_Valeur!BK6-1)*100</f>
        <v>1.5953131331448045</v>
      </c>
      <c r="BL6" s="6">
        <f>(Deflateur_Valeur!BP6/Deflateur_Valeur!BL6-1)*100</f>
        <v>0.65454089834384721</v>
      </c>
      <c r="BM6" s="6">
        <f>(Deflateur_Valeur!BQ6/Deflateur_Valeur!BM6-1)*100</f>
        <v>7.3835537097488579</v>
      </c>
      <c r="BN6" s="6">
        <f>(Deflateur_Valeur!BR6/Deflateur_Valeur!BN6-1)*100</f>
        <v>4.5285562287361802</v>
      </c>
      <c r="BO6" s="6">
        <f>(Deflateur_Valeur!BS6/Deflateur_Valeur!BO6-1)*100</f>
        <v>10.287403363653125</v>
      </c>
      <c r="BP6" s="6">
        <f>(Deflateur_Valeur!BT6/Deflateur_Valeur!BP6-1)*100</f>
        <v>7.2187545405324238</v>
      </c>
      <c r="BQ6" s="6">
        <f>(Deflateur_Valeur!BU6/Deflateur_Valeur!BQ6-1)*100</f>
        <v>2.6949153339794529</v>
      </c>
      <c r="BR6" s="6">
        <f>(Deflateur_Valeur!BV6/Deflateur_Valeur!BR6-1)*100</f>
        <v>8.1649368843938586</v>
      </c>
      <c r="BS6" s="6">
        <f>(Deflateur_Valeur!BW6/Deflateur_Valeur!BS6-1)*100</f>
        <v>6.0150655247059426</v>
      </c>
      <c r="BT6" s="6">
        <f>(Deflateur_Valeur!BX6/Deflateur_Valeur!BT6-1)*100</f>
        <v>3.7169205160484164</v>
      </c>
      <c r="BU6" s="6">
        <f>(Deflateur_Valeur!BY6/Deflateur_Valeur!BU6-1)*100</f>
        <v>13.931195222282966</v>
      </c>
      <c r="BV6" s="6">
        <f>(Deflateur_Valeur!BZ6/Deflateur_Valeur!BV6-1)*100</f>
        <v>8.0494393319527227</v>
      </c>
      <c r="BW6" s="6">
        <f>(Deflateur_Valeur!CA6/Deflateur_Valeur!BW6-1)*100</f>
        <v>-2.2527552395514738</v>
      </c>
      <c r="BX6" s="6">
        <f>(Deflateur_Valeur!CB6/Deflateur_Valeur!BX6-1)*100</f>
        <v>-0.65635610437763114</v>
      </c>
      <c r="BY6" s="6">
        <f>(Deflateur_Valeur!CC6/Deflateur_Valeur!BY6-1)*100</f>
        <v>-1.8589174922212237E-2</v>
      </c>
      <c r="BZ6" s="6">
        <f>(Deflateur_Valeur!CD6/Deflateur_Valeur!BZ6-1)*100</f>
        <v>-5.8015444898342539</v>
      </c>
      <c r="CA6" s="6">
        <f>(Deflateur_Valeur!CE6/Deflateur_Valeur!CA6-1)*100</f>
        <v>4.9555724947444757</v>
      </c>
      <c r="CB6" s="6">
        <f>(Deflateur_Valeur!CF6/Deflateur_Valeur!CB6-1)*100</f>
        <v>4.5846767230468766</v>
      </c>
      <c r="CC6" s="6">
        <f>(Deflateur_Valeur!CG6/Deflateur_Valeur!CC6-1)*100</f>
        <v>2.4838735969117565</v>
      </c>
      <c r="CD6" s="6">
        <f>(Deflateur_Valeur!CH6/Deflateur_Valeur!CD6-1)*100</f>
        <v>1.2987291976223281</v>
      </c>
      <c r="CE6" s="6">
        <f>(Deflateur_Valeur!CI6/Deflateur_Valeur!CE6-1)*100</f>
        <v>1.3843979350509183</v>
      </c>
      <c r="CF6" s="6">
        <f>(Deflateur_Valeur!CJ6/Deflateur_Valeur!CF6-1)*100</f>
        <v>-3.5471349979071642</v>
      </c>
      <c r="CG6" s="6"/>
      <c r="CH6" s="6"/>
      <c r="CI6" s="6">
        <f>(SUM(Deflateur_Valeur!F6:I6)/SUM(Deflateur_Valeur!B6:E6)-1)*100</f>
        <v>24.716573931639729</v>
      </c>
      <c r="CJ6" s="6">
        <f>(SUM(Deflateur_Valeur!J6:M6)/SUM(Deflateur_Valeur!F6:I6)-1)*100</f>
        <v>12.041792917498606</v>
      </c>
      <c r="CK6" s="6">
        <f>(SUM(Deflateur_Valeur!N6:Q6)/SUM(Deflateur_Valeur!J6:M6)-1)*100</f>
        <v>7.6229612449401962</v>
      </c>
      <c r="CL6" s="6">
        <f>(SUM(Deflateur_Valeur!R6:U6)/SUM(Deflateur_Valeur!N6:Q6)-1)*100</f>
        <v>4.9914575077026679</v>
      </c>
      <c r="CM6" s="6">
        <f>(SUM(Deflateur_Valeur!V6:Y6)/SUM(Deflateur_Valeur!R6:U6)-1)*100</f>
        <v>6.0635186678812625</v>
      </c>
      <c r="CN6" s="6">
        <f>(SUM(Deflateur_Valeur!Z6:AC6)/SUM(Deflateur_Valeur!V6:Y6)-1)*100</f>
        <v>4.6165189602455081</v>
      </c>
      <c r="CO6" s="6">
        <f>(SUM(Deflateur_Valeur!AD6:AG6)/SUM(Deflateur_Valeur!Z6:AC6)-1)*100</f>
        <v>25.688257586259809</v>
      </c>
      <c r="CP6" s="6">
        <f>(SUM(Deflateur_Valeur!AH6:AK6)/SUM(Deflateur_Valeur!AD6:AG6)-1)*100</f>
        <v>8.9290241911489829</v>
      </c>
      <c r="CQ6" s="6">
        <f>(SUM(Deflateur_Valeur!AL6:AO6)/SUM(Deflateur_Valeur!AH6:AK6)-1)*100</f>
        <v>-1.2328036462527669</v>
      </c>
      <c r="CR6" s="6">
        <f>(SUM(Deflateur_Valeur!AP6:AS6)/SUM(Deflateur_Valeur!AL6:AO6)-1)*100</f>
        <v>-3.9976617137614356</v>
      </c>
      <c r="CS6" s="6">
        <f>(SUM(Deflateur_Valeur!AT6:AW6)/SUM(Deflateur_Valeur!AP6:AS6)-1)*100</f>
        <v>5.7212452296075744</v>
      </c>
      <c r="CT6" s="6">
        <f>(SUM(Deflateur_Valeur!AX6:BA6)/SUM(Deflateur_Valeur!AT6:AW6)-1)*100</f>
        <v>3.6153639338979415</v>
      </c>
      <c r="CU6" s="6">
        <f>(SUM(Deflateur_Valeur!BB6:BE6)/SUM(Deflateur_Valeur!AX6:BA6)-1)*100</f>
        <v>1.6960418320165704</v>
      </c>
      <c r="CV6" s="6">
        <f>(SUM(Deflateur_Valeur!BF6:BI6)/SUM(Deflateur_Valeur!BB6:BE6)-1)*100</f>
        <v>3.0191329883078932</v>
      </c>
      <c r="CW6" s="6">
        <f>(SUM(Deflateur_Valeur!BJ6:BM6)/SUM(Deflateur_Valeur!BF6:BI6)-1)*100</f>
        <v>1.9764990828738283</v>
      </c>
      <c r="CX6" s="6">
        <f>(SUM(Deflateur_Valeur!BN6:BQ6)/SUM(Deflateur_Valeur!BJ6:BM6)-1)*100</f>
        <v>2.9012691788328882</v>
      </c>
      <c r="CY6" s="6">
        <f>(SUM(Deflateur_Valeur!BR6:BU6)/SUM(Deflateur_Valeur!BN6:BQ6)-1)*100</f>
        <v>6.1354022129948671</v>
      </c>
      <c r="CZ6" s="6">
        <f>(SUM(Deflateur_Valeur!BV6:BY6)/SUM(Deflateur_Valeur!BR6:BU6)-1)*100</f>
        <v>7.8671836711715182</v>
      </c>
      <c r="DA6" s="6">
        <f>(SUM(Deflateur_Valeur!BZ6:CC6)/SUM(Deflateur_Valeur!BV6:BY6)-1)*100</f>
        <v>1.2195701902819822</v>
      </c>
      <c r="DB6" s="6">
        <f>(SUM(Deflateur_Valeur!CD6:CG6)/SUM(Deflateur_Valeur!BZ6:CC6)-1)*100</f>
        <v>1.4625970891148254</v>
      </c>
    </row>
    <row r="7" spans="1:106" x14ac:dyDescent="0.35">
      <c r="A7" s="7" t="s">
        <v>17</v>
      </c>
      <c r="B7" s="8">
        <f>(Deflateur_Valeur!F7/Deflateur_Valeur!B7-1)*100</f>
        <v>41.064654502905995</v>
      </c>
      <c r="C7" s="8">
        <f>(Deflateur_Valeur!G7/Deflateur_Valeur!C7-1)*100</f>
        <v>44.576472599371854</v>
      </c>
      <c r="D7" s="8">
        <f>(Deflateur_Valeur!H7/Deflateur_Valeur!D7-1)*100</f>
        <v>67.791592499683205</v>
      </c>
      <c r="E7" s="8">
        <f>(Deflateur_Valeur!I7/Deflateur_Valeur!E7-1)*100</f>
        <v>66.955670143709796</v>
      </c>
      <c r="F7" s="8">
        <f>(Deflateur_Valeur!J7/Deflateur_Valeur!F7-1)*100</f>
        <v>46.702494308162336</v>
      </c>
      <c r="G7" s="8">
        <f>(Deflateur_Valeur!K7/Deflateur_Valeur!G7-1)*100</f>
        <v>43.920609540271329</v>
      </c>
      <c r="H7" s="8">
        <f>(Deflateur_Valeur!L7/Deflateur_Valeur!H7-1)*100</f>
        <v>40.432994990452627</v>
      </c>
      <c r="I7" s="8">
        <f>(Deflateur_Valeur!M7/Deflateur_Valeur!I7-1)*100</f>
        <v>47.457511110893421</v>
      </c>
      <c r="J7" s="8">
        <f>(Deflateur_Valeur!N7/Deflateur_Valeur!J7-1)*100</f>
        <v>30.981533321489628</v>
      </c>
      <c r="K7" s="8">
        <f>(Deflateur_Valeur!O7/Deflateur_Valeur!K7-1)*100</f>
        <v>21.366750656392309</v>
      </c>
      <c r="L7" s="8">
        <f>(Deflateur_Valeur!P7/Deflateur_Valeur!L7-1)*100</f>
        <v>8.4618882741968058</v>
      </c>
      <c r="M7" s="8">
        <f>(Deflateur_Valeur!Q7/Deflateur_Valeur!M7-1)*100</f>
        <v>2.1727377446534524</v>
      </c>
      <c r="N7" s="8">
        <f>(Deflateur_Valeur!R7/Deflateur_Valeur!N7-1)*100</f>
        <v>6.3743213682893485</v>
      </c>
      <c r="O7" s="8">
        <f>(Deflateur_Valeur!S7/Deflateur_Valeur!O7-1)*100</f>
        <v>9.4101401044476738</v>
      </c>
      <c r="P7" s="8">
        <f>(Deflateur_Valeur!T7/Deflateur_Valeur!P7-1)*100</f>
        <v>19.787124179253102</v>
      </c>
      <c r="Q7" s="8">
        <f>(Deflateur_Valeur!U7/Deflateur_Valeur!Q7-1)*100</f>
        <v>22.830242105658805</v>
      </c>
      <c r="R7" s="8">
        <f>(Deflateur_Valeur!V7/Deflateur_Valeur!R7-1)*100</f>
        <v>23.704845427122812</v>
      </c>
      <c r="S7" s="8">
        <f>(Deflateur_Valeur!W7/Deflateur_Valeur!S7-1)*100</f>
        <v>12.772323308798562</v>
      </c>
      <c r="T7" s="8">
        <f>(Deflateur_Valeur!X7/Deflateur_Valeur!T7-1)*100</f>
        <v>3.0431337532630165</v>
      </c>
      <c r="U7" s="8">
        <f>(Deflateur_Valeur!Y7/Deflateur_Valeur!U7-1)*100</f>
        <v>-7.3608114425509186</v>
      </c>
      <c r="V7" s="8">
        <f>(Deflateur_Valeur!Z7/Deflateur_Valeur!V7-1)*100</f>
        <v>-16.663360989786781</v>
      </c>
      <c r="W7" s="8">
        <f>(Deflateur_Valeur!AA7/Deflateur_Valeur!W7-1)*100</f>
        <v>-4.3278186723396228</v>
      </c>
      <c r="X7" s="8">
        <f>(Deflateur_Valeur!AB7/Deflateur_Valeur!X7-1)*100</f>
        <v>12.766571013704219</v>
      </c>
      <c r="Y7" s="8">
        <f>(Deflateur_Valeur!AC7/Deflateur_Valeur!Y7-1)*100</f>
        <v>7.3920824268033813</v>
      </c>
      <c r="Z7" s="8">
        <f>(Deflateur_Valeur!AD7/Deflateur_Valeur!Z7-1)*100</f>
        <v>28.980146732532063</v>
      </c>
      <c r="AA7" s="8">
        <f>(Deflateur_Valeur!AE7/Deflateur_Valeur!AA7-1)*100</f>
        <v>33.105073491341464</v>
      </c>
      <c r="AB7" s="8">
        <f>(Deflateur_Valeur!AF7/Deflateur_Valeur!AB7-1)*100</f>
        <v>31.281311500192533</v>
      </c>
      <c r="AC7" s="8">
        <f>(Deflateur_Valeur!AG7/Deflateur_Valeur!AC7-1)*100</f>
        <v>56.100979882601543</v>
      </c>
      <c r="AD7" s="8">
        <f>(Deflateur_Valeur!AH7/Deflateur_Valeur!AD7-1)*100</f>
        <v>1.4054638187886548</v>
      </c>
      <c r="AE7" s="8">
        <f>(Deflateur_Valeur!AI7/Deflateur_Valeur!AE7-1)*100</f>
        <v>5.7315262374679765</v>
      </c>
      <c r="AF7" s="8">
        <f>(Deflateur_Valeur!AJ7/Deflateur_Valeur!AF7-1)*100</f>
        <v>0.1835767302075908</v>
      </c>
      <c r="AG7" s="8">
        <f>(Deflateur_Valeur!AK7/Deflateur_Valeur!AG7-1)*100</f>
        <v>-5.0145471683626823</v>
      </c>
      <c r="AH7" s="8">
        <f>(Deflateur_Valeur!AL7/Deflateur_Valeur!AH7-1)*100</f>
        <v>-9.41861594235327</v>
      </c>
      <c r="AI7" s="8">
        <f>(Deflateur_Valeur!AM7/Deflateur_Valeur!AI7-1)*100</f>
        <v>-7.5362635133561451</v>
      </c>
      <c r="AJ7" s="8">
        <f>(Deflateur_Valeur!AN7/Deflateur_Valeur!AJ7-1)*100</f>
        <v>-2.9775373528506677</v>
      </c>
      <c r="AK7" s="8">
        <f>(Deflateur_Valeur!AO7/Deflateur_Valeur!AK7-1)*100</f>
        <v>-4.557891217373145</v>
      </c>
      <c r="AL7" s="8">
        <f>(Deflateur_Valeur!AP7/Deflateur_Valeur!AL7-1)*100</f>
        <v>6.6492296902388004</v>
      </c>
      <c r="AM7" s="8">
        <f>(Deflateur_Valeur!AQ7/Deflateur_Valeur!AM7-1)*100</f>
        <v>3.7955379192239791</v>
      </c>
      <c r="AN7" s="8">
        <f>(Deflateur_Valeur!AR7/Deflateur_Valeur!AN7-1)*100</f>
        <v>-2.9106772295573458</v>
      </c>
      <c r="AO7" s="8">
        <f>(Deflateur_Valeur!AS7/Deflateur_Valeur!AO7-1)*100</f>
        <v>-6.0728073505998399</v>
      </c>
      <c r="AP7" s="8">
        <f>(Deflateur_Valeur!AT7/Deflateur_Valeur!AP7-1)*100</f>
        <v>3.4911455191228402</v>
      </c>
      <c r="AQ7" s="8">
        <f>(Deflateur_Valeur!AU7/Deflateur_Valeur!AQ7-1)*100</f>
        <v>1.3562994985910626</v>
      </c>
      <c r="AR7" s="8">
        <f>(Deflateur_Valeur!AV7/Deflateur_Valeur!AR7-1)*100</f>
        <v>8.341899417546216</v>
      </c>
      <c r="AS7" s="8">
        <f>(Deflateur_Valeur!AW7/Deflateur_Valeur!AS7-1)*100</f>
        <v>11.211475044119123</v>
      </c>
      <c r="AT7" s="8">
        <f>(Deflateur_Valeur!AX7/Deflateur_Valeur!AT7-1)*100</f>
        <v>2.7684272015785494</v>
      </c>
      <c r="AU7" s="8">
        <f>(Deflateur_Valeur!AY7/Deflateur_Valeur!AU7-1)*100</f>
        <v>6.8142926851045393</v>
      </c>
      <c r="AV7" s="8">
        <f>(Deflateur_Valeur!AZ7/Deflateur_Valeur!AV7-1)*100</f>
        <v>-1.2036770896332039</v>
      </c>
      <c r="AW7" s="8">
        <f>(Deflateur_Valeur!BA7/Deflateur_Valeur!AW7-1)*100</f>
        <v>3.5683170917277129</v>
      </c>
      <c r="AX7" s="8">
        <f>(Deflateur_Valeur!BB7/Deflateur_Valeur!AX7-1)*100</f>
        <v>6.7699893722033666</v>
      </c>
      <c r="AY7" s="8">
        <f>(Deflateur_Valeur!BC7/Deflateur_Valeur!AY7-1)*100</f>
        <v>-1.1886555001039523</v>
      </c>
      <c r="AZ7" s="8">
        <f>(Deflateur_Valeur!BD7/Deflateur_Valeur!AZ7-1)*100</f>
        <v>7.4437293347484168</v>
      </c>
      <c r="BA7" s="8">
        <f>(Deflateur_Valeur!BE7/Deflateur_Valeur!BA7-1)*100</f>
        <v>5.1533976931463554</v>
      </c>
      <c r="BB7" s="8">
        <f>(Deflateur_Valeur!BF7/Deflateur_Valeur!BB7-1)*100</f>
        <v>2.2884318281738647</v>
      </c>
      <c r="BC7" s="8">
        <f>(Deflateur_Valeur!BG7/Deflateur_Valeur!BC7-1)*100</f>
        <v>9.6147418194221004</v>
      </c>
      <c r="BD7" s="8">
        <f>(Deflateur_Valeur!BH7/Deflateur_Valeur!BD7-1)*100</f>
        <v>0.16434664776545649</v>
      </c>
      <c r="BE7" s="8">
        <f>(Deflateur_Valeur!BI7/Deflateur_Valeur!BE7-1)*100</f>
        <v>5.2169939001059928</v>
      </c>
      <c r="BF7" s="8">
        <f>(Deflateur_Valeur!BJ7/Deflateur_Valeur!BF7-1)*100</f>
        <v>-0.24385816642552571</v>
      </c>
      <c r="BG7" s="8">
        <f>(Deflateur_Valeur!BK7/Deflateur_Valeur!BG7-1)*100</f>
        <v>-1.3268365332297249</v>
      </c>
      <c r="BH7" s="8">
        <f>(Deflateur_Valeur!BL7/Deflateur_Valeur!BH7-1)*100</f>
        <v>9.6703535217185674</v>
      </c>
      <c r="BI7" s="8">
        <f>(Deflateur_Valeur!BM7/Deflateur_Valeur!BI7-1)*100</f>
        <v>-19.662795617424532</v>
      </c>
      <c r="BJ7" s="8">
        <f>(Deflateur_Valeur!BN7/Deflateur_Valeur!BJ7-1)*100</f>
        <v>6.0069196436492112</v>
      </c>
      <c r="BK7" s="8">
        <f>(Deflateur_Valeur!BO7/Deflateur_Valeur!BK7-1)*100</f>
        <v>1.699424261841842</v>
      </c>
      <c r="BL7" s="8">
        <f>(Deflateur_Valeur!BP7/Deflateur_Valeur!BL7-1)*100</f>
        <v>-0.4496610272238466</v>
      </c>
      <c r="BM7" s="8">
        <f>(Deflateur_Valeur!BQ7/Deflateur_Valeur!BM7-1)*100</f>
        <v>30.355410762130219</v>
      </c>
      <c r="BN7" s="8">
        <f>(Deflateur_Valeur!BR7/Deflateur_Valeur!BN7-1)*100</f>
        <v>5.0393085813261296</v>
      </c>
      <c r="BO7" s="8">
        <f>(Deflateur_Valeur!BS7/Deflateur_Valeur!BO7-1)*100</f>
        <v>12.67796243507715</v>
      </c>
      <c r="BP7" s="8">
        <f>(Deflateur_Valeur!BT7/Deflateur_Valeur!BP7-1)*100</f>
        <v>9.0965481035297771</v>
      </c>
      <c r="BQ7" s="8">
        <f>(Deflateur_Valeur!BU7/Deflateur_Valeur!BQ7-1)*100</f>
        <v>9.1568445332554038</v>
      </c>
      <c r="BR7" s="8">
        <f>(Deflateur_Valeur!BV7/Deflateur_Valeur!BR7-1)*100</f>
        <v>11.44937494842717</v>
      </c>
      <c r="BS7" s="8">
        <f>(Deflateur_Valeur!BW7/Deflateur_Valeur!BS7-1)*100</f>
        <v>9.5577948683321914</v>
      </c>
      <c r="BT7" s="8">
        <f>(Deflateur_Valeur!BX7/Deflateur_Valeur!BT7-1)*100</f>
        <v>4.3479463745025093</v>
      </c>
      <c r="BU7" s="8">
        <f>(Deflateur_Valeur!BY7/Deflateur_Valeur!BU7-1)*100</f>
        <v>4.3305692849657573</v>
      </c>
      <c r="BV7" s="8">
        <f>(Deflateur_Valeur!BZ7/Deflateur_Valeur!BV7-1)*100</f>
        <v>-10.970416373077974</v>
      </c>
      <c r="BW7" s="8">
        <f>(Deflateur_Valeur!CA7/Deflateur_Valeur!BW7-1)*100</f>
        <v>-11.276573055280959</v>
      </c>
      <c r="BX7" s="8">
        <f>(Deflateur_Valeur!CB7/Deflateur_Valeur!BX7-1)*100</f>
        <v>-3.2626968269392154</v>
      </c>
      <c r="BY7" s="8">
        <f>(Deflateur_Valeur!CC7/Deflateur_Valeur!BY7-1)*100</f>
        <v>-6.3074449788738658</v>
      </c>
      <c r="BZ7" s="8">
        <f>(Deflateur_Valeur!CD7/Deflateur_Valeur!BZ7-1)*100</f>
        <v>10.108799262431489</v>
      </c>
      <c r="CA7" s="8">
        <f>(Deflateur_Valeur!CE7/Deflateur_Valeur!CA7-1)*100</f>
        <v>4.9611184023507615</v>
      </c>
      <c r="CB7" s="8">
        <f>(Deflateur_Valeur!CF7/Deflateur_Valeur!CB7-1)*100</f>
        <v>1.1666500938291469</v>
      </c>
      <c r="CC7" s="8">
        <f>(Deflateur_Valeur!CG7/Deflateur_Valeur!CC7-1)*100</f>
        <v>6.6743681332101623</v>
      </c>
      <c r="CD7" s="8">
        <f>(Deflateur_Valeur!CH7/Deflateur_Valeur!CD7-1)*100</f>
        <v>7.7766039200489523</v>
      </c>
      <c r="CE7" s="8">
        <f>(Deflateur_Valeur!CI7/Deflateur_Valeur!CE7-1)*100</f>
        <v>4.483384874780616</v>
      </c>
      <c r="CF7" s="8">
        <f>(Deflateur_Valeur!CJ7/Deflateur_Valeur!CF7-1)*100</f>
        <v>-5.1253024218244292</v>
      </c>
      <c r="CG7" s="8"/>
      <c r="CH7" s="8"/>
      <c r="CI7" s="8">
        <f>(SUM(Deflateur_Valeur!F7:I7)/SUM(Deflateur_Valeur!B7:E7)-1)*100</f>
        <v>55.097097436417705</v>
      </c>
      <c r="CJ7" s="8">
        <f>(SUM(Deflateur_Valeur!J7:M7)/SUM(Deflateur_Valeur!F7:I7)-1)*100</f>
        <v>44.5617224186553</v>
      </c>
      <c r="CK7" s="8">
        <f>(SUM(Deflateur_Valeur!N7:Q7)/SUM(Deflateur_Valeur!J7:M7)-1)*100</f>
        <v>14.925890130332565</v>
      </c>
      <c r="CL7" s="8">
        <f>(SUM(Deflateur_Valeur!R7:U7)/SUM(Deflateur_Valeur!N7:Q7)-1)*100</f>
        <v>14.459938842879216</v>
      </c>
      <c r="CM7" s="8">
        <f>(SUM(Deflateur_Valeur!V7:Y7)/SUM(Deflateur_Valeur!R7:U7)-1)*100</f>
        <v>7.6469012789349922</v>
      </c>
      <c r="CN7" s="8">
        <f>(SUM(Deflateur_Valeur!Z7:AC7)/SUM(Deflateur_Valeur!V7:Y7)-1)*100</f>
        <v>-0.90474875693945522</v>
      </c>
      <c r="CO7" s="8">
        <f>(SUM(Deflateur_Valeur!AD7:AG7)/SUM(Deflateur_Valeur!Z7:AC7)-1)*100</f>
        <v>37.231958412016006</v>
      </c>
      <c r="CP7" s="8">
        <f>(SUM(Deflateur_Valeur!AH7:AK7)/SUM(Deflateur_Valeur!AD7:AG7)-1)*100</f>
        <v>0.28528868708903588</v>
      </c>
      <c r="CQ7" s="8">
        <f>(SUM(Deflateur_Valeur!AL7:AO7)/SUM(Deflateur_Valeur!AH7:AK7)-1)*100</f>
        <v>-5.9435545859337751</v>
      </c>
      <c r="CR7" s="8">
        <f>(SUM(Deflateur_Valeur!AP7:AS7)/SUM(Deflateur_Valeur!AL7:AO7)-1)*100</f>
        <v>-9.13991287641025E-2</v>
      </c>
      <c r="CS7" s="8">
        <f>(SUM(Deflateur_Valeur!AT7:AW7)/SUM(Deflateur_Valeur!AP7:AS7)-1)*100</f>
        <v>6.2146750712515297</v>
      </c>
      <c r="CT7" s="8">
        <f>(SUM(Deflateur_Valeur!AX7:BA7)/SUM(Deflateur_Valeur!AT7:AW7)-1)*100</f>
        <v>2.8366435250061661</v>
      </c>
      <c r="CU7" s="8">
        <f>(SUM(Deflateur_Valeur!BB7:BE7)/SUM(Deflateur_Valeur!AX7:BA7)-1)*100</f>
        <v>4.5693023570686053</v>
      </c>
      <c r="CV7" s="8">
        <f>(SUM(Deflateur_Valeur!BF7:BI7)/SUM(Deflateur_Valeur!BB7:BE7)-1)*100</f>
        <v>4.1864111953268779</v>
      </c>
      <c r="CW7" s="8">
        <f>(SUM(Deflateur_Valeur!BJ7:BM7)/SUM(Deflateur_Valeur!BF7:BI7)-1)*100</f>
        <v>-3.129426364863086</v>
      </c>
      <c r="CX7" s="8">
        <f>(SUM(Deflateur_Valeur!BN7:BQ7)/SUM(Deflateur_Valeur!BJ7:BM7)-1)*100</f>
        <v>8.4496391350887823</v>
      </c>
      <c r="CY7" s="8">
        <f>(SUM(Deflateur_Valeur!BR7:BU7)/SUM(Deflateur_Valeur!BN7:BQ7)-1)*100</f>
        <v>9.026743408231086</v>
      </c>
      <c r="CZ7" s="8">
        <f>(SUM(Deflateur_Valeur!BV7:BY7)/SUM(Deflateur_Valeur!BR7:BU7)-1)*100</f>
        <v>7.1483511311216885</v>
      </c>
      <c r="DA7" s="8">
        <f>(SUM(Deflateur_Valeur!BZ7:CC7)/SUM(Deflateur_Valeur!BV7:BY7)-1)*100</f>
        <v>-7.7814016766641236</v>
      </c>
      <c r="DB7" s="8">
        <f>(SUM(Deflateur_Valeur!CD7:CG7)/SUM(Deflateur_Valeur!BZ7:CC7)-1)*100</f>
        <v>5.4883573246478079</v>
      </c>
    </row>
    <row r="8" spans="1:106" x14ac:dyDescent="0.35">
      <c r="A8" s="7" t="s">
        <v>18</v>
      </c>
      <c r="B8" s="8">
        <f>(Deflateur_Valeur!F8/Deflateur_Valeur!B8-1)*100</f>
        <v>29.486288062329535</v>
      </c>
      <c r="C8" s="8">
        <f>(Deflateur_Valeur!G8/Deflateur_Valeur!C8-1)*100</f>
        <v>137.06032698710663</v>
      </c>
      <c r="D8" s="8">
        <f>(Deflateur_Valeur!H8/Deflateur_Valeur!D8-1)*100</f>
        <v>225.86659585779145</v>
      </c>
      <c r="E8" s="8">
        <f>(Deflateur_Valeur!I8/Deflateur_Valeur!E8-1)*100</f>
        <v>145.3123076680051</v>
      </c>
      <c r="F8" s="8">
        <f>(Deflateur_Valeur!J8/Deflateur_Valeur!F8-1)*100</f>
        <v>33.227631180273789</v>
      </c>
      <c r="G8" s="8">
        <f>(Deflateur_Valeur!K8/Deflateur_Valeur!G8-1)*100</f>
        <v>-42.509658264077977</v>
      </c>
      <c r="H8" s="8">
        <f>(Deflateur_Valeur!L8/Deflateur_Valeur!H8-1)*100</f>
        <v>-59.663216660530118</v>
      </c>
      <c r="I8" s="8">
        <f>(Deflateur_Valeur!M8/Deflateur_Valeur!I8-1)*100</f>
        <v>-35.926656357747653</v>
      </c>
      <c r="J8" s="8">
        <f>(Deflateur_Valeur!N8/Deflateur_Valeur!J8-1)*100</f>
        <v>0.4694459843655796</v>
      </c>
      <c r="K8" s="8">
        <f>(Deflateur_Valeur!O8/Deflateur_Valeur!K8-1)*100</f>
        <v>7.7427227025806289</v>
      </c>
      <c r="L8" s="8">
        <f>(Deflateur_Valeur!P8/Deflateur_Valeur!L8-1)*100</f>
        <v>-29.008570716326886</v>
      </c>
      <c r="M8" s="8">
        <f>(Deflateur_Valeur!Q8/Deflateur_Valeur!M8-1)*100</f>
        <v>-82.536563553248584</v>
      </c>
      <c r="N8" s="8">
        <f>(Deflateur_Valeur!R8/Deflateur_Valeur!N8-1)*100</f>
        <v>-76.938935855509925</v>
      </c>
      <c r="O8" s="8">
        <f>(Deflateur_Valeur!S8/Deflateur_Valeur!O8-1)*100</f>
        <v>-83.656892630023762</v>
      </c>
      <c r="P8" s="8">
        <f>(Deflateur_Valeur!T8/Deflateur_Valeur!P8-1)*100</f>
        <v>-74.820137733518862</v>
      </c>
      <c r="Q8" s="8">
        <f>(Deflateur_Valeur!U8/Deflateur_Valeur!Q8-1)*100</f>
        <v>47.632629254349126</v>
      </c>
      <c r="R8" s="8">
        <f>(Deflateur_Valeur!V8/Deflateur_Valeur!R8-1)*100</f>
        <v>-20.533950931461142</v>
      </c>
      <c r="S8" s="8">
        <f>(Deflateur_Valeur!W8/Deflateur_Valeur!S8-1)*100</f>
        <v>72.512119247719497</v>
      </c>
      <c r="T8" s="8">
        <f>(Deflateur_Valeur!X8/Deflateur_Valeur!T8-1)*100</f>
        <v>103.46947852726439</v>
      </c>
      <c r="U8" s="8">
        <f>(Deflateur_Valeur!Y8/Deflateur_Valeur!U8-1)*100</f>
        <v>18.811297263616943</v>
      </c>
      <c r="V8" s="8">
        <f>(Deflateur_Valeur!Z8/Deflateur_Valeur!V8-1)*100</f>
        <v>71.573102600482613</v>
      </c>
      <c r="W8" s="8">
        <f>(Deflateur_Valeur!AA8/Deflateur_Valeur!W8-1)*100</f>
        <v>23.564008795320412</v>
      </c>
      <c r="X8" s="8">
        <f>(Deflateur_Valeur!AB8/Deflateur_Valeur!X8-1)*100</f>
        <v>-1.4668576400565181</v>
      </c>
      <c r="Y8" s="8">
        <f>(Deflateur_Valeur!AC8/Deflateur_Valeur!Y8-1)*100</f>
        <v>-5.0384333241988433</v>
      </c>
      <c r="Z8" s="8">
        <f>(Deflateur_Valeur!AD8/Deflateur_Valeur!Z8-1)*100</f>
        <v>106.98696159662555</v>
      </c>
      <c r="AA8" s="8">
        <f>(Deflateur_Valeur!AE8/Deflateur_Valeur!AA8-1)*100</f>
        <v>156.43201231996139</v>
      </c>
      <c r="AB8" s="8">
        <f>(Deflateur_Valeur!AF8/Deflateur_Valeur!AB8-1)*100</f>
        <v>222.37881229629147</v>
      </c>
      <c r="AC8" s="8">
        <f>(Deflateur_Valeur!AG8/Deflateur_Valeur!AC8-1)*100</f>
        <v>237.68962145520968</v>
      </c>
      <c r="AD8" s="8">
        <f>(Deflateur_Valeur!AH8/Deflateur_Valeur!AD8-1)*100</f>
        <v>35.160405781686336</v>
      </c>
      <c r="AE8" s="8">
        <f>(Deflateur_Valeur!AI8/Deflateur_Valeur!AE8-1)*100</f>
        <v>15.164946781635624</v>
      </c>
      <c r="AF8" s="8">
        <f>(Deflateur_Valeur!AJ8/Deflateur_Valeur!AF8-1)*100</f>
        <v>-1.0061856370479072</v>
      </c>
      <c r="AG8" s="8">
        <f>(Deflateur_Valeur!AK8/Deflateur_Valeur!AG8-1)*100</f>
        <v>-3.2081733127456324</v>
      </c>
      <c r="AH8" s="8">
        <f>(Deflateur_Valeur!AL8/Deflateur_Valeur!AH8-1)*100</f>
        <v>-5.4041742122074687</v>
      </c>
      <c r="AI8" s="8">
        <f>(Deflateur_Valeur!AM8/Deflateur_Valeur!AI8-1)*100</f>
        <v>-3.8446833946236825</v>
      </c>
      <c r="AJ8" s="8">
        <f>(Deflateur_Valeur!AN8/Deflateur_Valeur!AJ8-1)*100</f>
        <v>-3.2666278314334884</v>
      </c>
      <c r="AK8" s="8">
        <f>(Deflateur_Valeur!AO8/Deflateur_Valeur!AK8-1)*100</f>
        <v>-3.7039794757813382</v>
      </c>
      <c r="AL8" s="8">
        <f>(Deflateur_Valeur!AP8/Deflateur_Valeur!AL8-1)*100</f>
        <v>-14.372889125653565</v>
      </c>
      <c r="AM8" s="8">
        <f>(Deflateur_Valeur!AQ8/Deflateur_Valeur!AM8-1)*100</f>
        <v>-17.394649865471258</v>
      </c>
      <c r="AN8" s="8">
        <f>(Deflateur_Valeur!AR8/Deflateur_Valeur!AN8-1)*100</f>
        <v>-22.285001600160413</v>
      </c>
      <c r="AO8" s="8">
        <f>(Deflateur_Valeur!AS8/Deflateur_Valeur!AO8-1)*100</f>
        <v>-29.206049693904568</v>
      </c>
      <c r="AP8" s="8">
        <f>(Deflateur_Valeur!AT8/Deflateur_Valeur!AP8-1)*100</f>
        <v>-13.832531535567005</v>
      </c>
      <c r="AQ8" s="8">
        <f>(Deflateur_Valeur!AU8/Deflateur_Valeur!AQ8-1)*100</f>
        <v>-18.488232907533884</v>
      </c>
      <c r="AR8" s="8">
        <f>(Deflateur_Valeur!AV8/Deflateur_Valeur!AR8-1)*100</f>
        <v>-18.06550944304529</v>
      </c>
      <c r="AS8" s="8">
        <f>(Deflateur_Valeur!AW8/Deflateur_Valeur!AS8-1)*100</f>
        <v>-9.9726914366331734</v>
      </c>
      <c r="AT8" s="8">
        <f>(Deflateur_Valeur!AX8/Deflateur_Valeur!AT8-1)*100</f>
        <v>-12.135426080691957</v>
      </c>
      <c r="AU8" s="8">
        <f>(Deflateur_Valeur!AY8/Deflateur_Valeur!AU8-1)*100</f>
        <v>-2.9074108581121472</v>
      </c>
      <c r="AV8" s="8">
        <f>(Deflateur_Valeur!AZ8/Deflateur_Valeur!AV8-1)*100</f>
        <v>3.3978596403929417</v>
      </c>
      <c r="AW8" s="8">
        <f>(Deflateur_Valeur!BA8/Deflateur_Valeur!AW8-1)*100</f>
        <v>3.5969942732198223</v>
      </c>
      <c r="AX8" s="8">
        <f>(Deflateur_Valeur!BB8/Deflateur_Valeur!AX8-1)*100</f>
        <v>0.25297709046223638</v>
      </c>
      <c r="AY8" s="8">
        <f>(Deflateur_Valeur!BC8/Deflateur_Valeur!AY8-1)*100</f>
        <v>-1.6965006148206951</v>
      </c>
      <c r="AZ8" s="8">
        <f>(Deflateur_Valeur!BD8/Deflateur_Valeur!AZ8-1)*100</f>
        <v>-1.5943415234345504</v>
      </c>
      <c r="BA8" s="8">
        <f>(Deflateur_Valeur!BE8/Deflateur_Valeur!BA8-1)*100</f>
        <v>2.4048899747663555</v>
      </c>
      <c r="BB8" s="8">
        <f>(Deflateur_Valeur!BF8/Deflateur_Valeur!BB8-1)*100</f>
        <v>14.638288526438448</v>
      </c>
      <c r="BC8" s="8">
        <f>(Deflateur_Valeur!BG8/Deflateur_Valeur!BC8-1)*100</f>
        <v>13.893193669406223</v>
      </c>
      <c r="BD8" s="8">
        <f>(Deflateur_Valeur!BH8/Deflateur_Valeur!BD8-1)*100</f>
        <v>5.5576543684989765</v>
      </c>
      <c r="BE8" s="8">
        <f>(Deflateur_Valeur!BI8/Deflateur_Valeur!BE8-1)*100</f>
        <v>-14.417509424695984</v>
      </c>
      <c r="BF8" s="8">
        <f>(Deflateur_Valeur!BJ8/Deflateur_Valeur!BF8-1)*100</f>
        <v>-26.276812968650198</v>
      </c>
      <c r="BG8" s="8">
        <f>(Deflateur_Valeur!BK8/Deflateur_Valeur!BG8-1)*100</f>
        <v>-31.228016978187402</v>
      </c>
      <c r="BH8" s="8">
        <f>(Deflateur_Valeur!BL8/Deflateur_Valeur!BH8-1)*100</f>
        <v>-7.4570174483796103</v>
      </c>
      <c r="BI8" s="8">
        <f>(Deflateur_Valeur!BM8/Deflateur_Valeur!BI8-1)*100</f>
        <v>87.631474551466226</v>
      </c>
      <c r="BJ8" s="8">
        <f>(Deflateur_Valeur!BN8/Deflateur_Valeur!BJ8-1)*100</f>
        <v>22.482614949336099</v>
      </c>
      <c r="BK8" s="8">
        <f>(Deflateur_Valeur!BO8/Deflateur_Valeur!BK8-1)*100</f>
        <v>49.411539759669211</v>
      </c>
      <c r="BL8" s="8">
        <f>(Deflateur_Valeur!BP8/Deflateur_Valeur!BL8-1)*100</f>
        <v>9.3841516389561406</v>
      </c>
      <c r="BM8" s="8">
        <f>(Deflateur_Valeur!BQ8/Deflateur_Valeur!BM8-1)*100</f>
        <v>-51.091411754949291</v>
      </c>
      <c r="BN8" s="8">
        <f>(Deflateur_Valeur!BR8/Deflateur_Valeur!BN8-1)*100</f>
        <v>64.089736853086563</v>
      </c>
      <c r="BO8" s="8">
        <f>(Deflateur_Valeur!BS8/Deflateur_Valeur!BO8-1)*100</f>
        <v>15.509730069421623</v>
      </c>
      <c r="BP8" s="8">
        <f>(Deflateur_Valeur!BT8/Deflateur_Valeur!BP8-1)*100</f>
        <v>5.0745880077778693</v>
      </c>
      <c r="BQ8" s="8">
        <f>(Deflateur_Valeur!BU8/Deflateur_Valeur!BQ8-1)*100</f>
        <v>34.238122140330262</v>
      </c>
      <c r="BR8" s="8">
        <f>(Deflateur_Valeur!BV8/Deflateur_Valeur!BR8-1)*100</f>
        <v>-27.087640503747721</v>
      </c>
      <c r="BS8" s="8">
        <f>(Deflateur_Valeur!BW8/Deflateur_Valeur!BS8-1)*100</f>
        <v>-2.5400313520826834</v>
      </c>
      <c r="BT8" s="8">
        <f>(Deflateur_Valeur!BX8/Deflateur_Valeur!BT8-1)*100</f>
        <v>22.881990490212733</v>
      </c>
      <c r="BU8" s="8">
        <f>(Deflateur_Valeur!BY8/Deflateur_Valeur!BU8-1)*100</f>
        <v>29.378391922202262</v>
      </c>
      <c r="BV8" s="8">
        <f>(Deflateur_Valeur!BZ8/Deflateur_Valeur!BV8-1)*100</f>
        <v>18.138927487933909</v>
      </c>
      <c r="BW8" s="8">
        <f>(Deflateur_Valeur!CA8/Deflateur_Valeur!BW8-1)*100</f>
        <v>26.649823158145679</v>
      </c>
      <c r="BX8" s="8">
        <f>(Deflateur_Valeur!CB8/Deflateur_Valeur!BX8-1)*100</f>
        <v>16.804756198773884</v>
      </c>
      <c r="BY8" s="8">
        <f>(Deflateur_Valeur!CC8/Deflateur_Valeur!BY8-1)*100</f>
        <v>19.924025974416093</v>
      </c>
      <c r="BZ8" s="8">
        <f>(Deflateur_Valeur!CD8/Deflateur_Valeur!BZ8-1)*100</f>
        <v>-7.6854123652057238</v>
      </c>
      <c r="CA8" s="8">
        <f>(Deflateur_Valeur!CE8/Deflateur_Valeur!CA8-1)*100</f>
        <v>-0.88839576746553295</v>
      </c>
      <c r="CB8" s="8">
        <f>(Deflateur_Valeur!CF8/Deflateur_Valeur!CB8-1)*100</f>
        <v>4.5907881708634468</v>
      </c>
      <c r="CC8" s="8">
        <f>(Deflateur_Valeur!CG8/Deflateur_Valeur!CC8-1)*100</f>
        <v>-2.8963720557502959</v>
      </c>
      <c r="CD8" s="8">
        <f>(Deflateur_Valeur!CH8/Deflateur_Valeur!CD8-1)*100</f>
        <v>-10.366599094171413</v>
      </c>
      <c r="CE8" s="8">
        <f>(Deflateur_Valeur!CI8/Deflateur_Valeur!CE8-1)*100</f>
        <v>-0.52523668044324179</v>
      </c>
      <c r="CF8" s="8">
        <f>(Deflateur_Valeur!CJ8/Deflateur_Valeur!CF8-1)*100</f>
        <v>10.294767394200012</v>
      </c>
      <c r="CG8" s="8"/>
      <c r="CH8" s="8"/>
      <c r="CI8" s="8">
        <f>(SUM(Deflateur_Valeur!F8:I8)/SUM(Deflateur_Valeur!B8:E8)-1)*100</f>
        <v>134.43137964380821</v>
      </c>
      <c r="CJ8" s="8">
        <f>(SUM(Deflateur_Valeur!J8:M8)/SUM(Deflateur_Valeur!F8:I8)-1)*100</f>
        <v>-36.290290154700322</v>
      </c>
      <c r="CK8" s="8">
        <f>(SUM(Deflateur_Valeur!N8:Q8)/SUM(Deflateur_Valeur!J8:M8)-1)*100</f>
        <v>-26.195662073551198</v>
      </c>
      <c r="CL8" s="8">
        <f>(SUM(Deflateur_Valeur!R8:U8)/SUM(Deflateur_Valeur!N8:Q8)-1)*100</f>
        <v>-70.972778396727847</v>
      </c>
      <c r="CM8" s="8">
        <f>(SUM(Deflateur_Valeur!V8:Y8)/SUM(Deflateur_Valeur!R8:U8)-1)*100</f>
        <v>32.134863986491524</v>
      </c>
      <c r="CN8" s="8">
        <f>(SUM(Deflateur_Valeur!Z8:AC8)/SUM(Deflateur_Valeur!V8:Y8)-1)*100</f>
        <v>17.361759073877138</v>
      </c>
      <c r="CO8" s="8">
        <f>(SUM(Deflateur_Valeur!AD8:AG8)/SUM(Deflateur_Valeur!Z8:AC8)-1)*100</f>
        <v>177.22601738370898</v>
      </c>
      <c r="CP8" s="8">
        <f>(SUM(Deflateur_Valeur!AH8:AK8)/SUM(Deflateur_Valeur!AD8:AG8)-1)*100</f>
        <v>9.6454325008766837</v>
      </c>
      <c r="CQ8" s="8">
        <f>(SUM(Deflateur_Valeur!AL8:AO8)/SUM(Deflateur_Valeur!AH8:AK8)-1)*100</f>
        <v>-4.0598829491885429</v>
      </c>
      <c r="CR8" s="8">
        <f>(SUM(Deflateur_Valeur!AP8:AS8)/SUM(Deflateur_Valeur!AL8:AO8)-1)*100</f>
        <v>-20.806987358227204</v>
      </c>
      <c r="CS8" s="8">
        <f>(SUM(Deflateur_Valeur!AT8:AW8)/SUM(Deflateur_Valeur!AP8:AS8)-1)*100</f>
        <v>-15.237097374043685</v>
      </c>
      <c r="CT8" s="8">
        <f>(SUM(Deflateur_Valeur!AX8:BA8)/SUM(Deflateur_Valeur!AT8:AW8)-1)*100</f>
        <v>-2.3965874647865482</v>
      </c>
      <c r="CU8" s="8">
        <f>(SUM(Deflateur_Valeur!BB8:BE8)/SUM(Deflateur_Valeur!AX8:BA8)-1)*100</f>
        <v>-0.16244956715150138</v>
      </c>
      <c r="CV8" s="8">
        <f>(SUM(Deflateur_Valeur!BF8:BI8)/SUM(Deflateur_Valeur!BB8:BE8)-1)*100</f>
        <v>4.7275462603705076</v>
      </c>
      <c r="CW8" s="8">
        <f>(SUM(Deflateur_Valeur!BJ8:BM8)/SUM(Deflateur_Valeur!BF8:BI8)-1)*100</f>
        <v>1.03858461033004</v>
      </c>
      <c r="CX8" s="8">
        <f>(SUM(Deflateur_Valeur!BN8:BQ8)/SUM(Deflateur_Valeur!BJ8:BM8)-1)*100</f>
        <v>-4.3058121357966606</v>
      </c>
      <c r="CY8" s="8">
        <f>(SUM(Deflateur_Valeur!BR8:BU8)/SUM(Deflateur_Valeur!BN8:BQ8)-1)*100</f>
        <v>28.797726428380209</v>
      </c>
      <c r="CZ8" s="8">
        <f>(SUM(Deflateur_Valeur!BV8:BY8)/SUM(Deflateur_Valeur!BR8:BU8)-1)*100</f>
        <v>1.6220900706878982</v>
      </c>
      <c r="DA8" s="8">
        <f>(SUM(Deflateur_Valeur!BZ8:CC8)/SUM(Deflateur_Valeur!BV8:BY8)-1)*100</f>
        <v>20.351531817219048</v>
      </c>
      <c r="DB8" s="8">
        <f>(SUM(Deflateur_Valeur!CD8:CG8)/SUM(Deflateur_Valeur!BZ8:CC8)-1)*100</f>
        <v>-1.5835877248445374</v>
      </c>
    </row>
    <row r="9" spans="1:106" x14ac:dyDescent="0.35">
      <c r="A9" s="7" t="s">
        <v>19</v>
      </c>
      <c r="B9" s="8">
        <f>(Deflateur_Valeur!F9/Deflateur_Valeur!B9-1)*100</f>
        <v>3.0273715957338077</v>
      </c>
      <c r="C9" s="8">
        <f>(Deflateur_Valeur!G9/Deflateur_Valeur!C9-1)*100</f>
        <v>6.9856863218285437</v>
      </c>
      <c r="D9" s="8">
        <f>(Deflateur_Valeur!H9/Deflateur_Valeur!D9-1)*100</f>
        <v>9.9751974409117992</v>
      </c>
      <c r="E9" s="8">
        <f>(Deflateur_Valeur!I9/Deflateur_Valeur!E9-1)*100</f>
        <v>5.7324765513140363</v>
      </c>
      <c r="F9" s="8">
        <f>(Deflateur_Valeur!J9/Deflateur_Valeur!F9-1)*100</f>
        <v>2.9573689440371309</v>
      </c>
      <c r="G9" s="8">
        <f>(Deflateur_Valeur!K9/Deflateur_Valeur!G9-1)*100</f>
        <v>-0.24306478920089747</v>
      </c>
      <c r="H9" s="8">
        <f>(Deflateur_Valeur!L9/Deflateur_Valeur!H9-1)*100</f>
        <v>-3.4141253894865886</v>
      </c>
      <c r="I9" s="8">
        <f>(Deflateur_Valeur!M9/Deflateur_Valeur!I9-1)*100</f>
        <v>1.2112785996705622</v>
      </c>
      <c r="J9" s="8">
        <f>(Deflateur_Valeur!N9/Deflateur_Valeur!J9-1)*100</f>
        <v>2.3107484708568826</v>
      </c>
      <c r="K9" s="8">
        <f>(Deflateur_Valeur!O9/Deflateur_Valeur!K9-1)*100</f>
        <v>2.8462083864770005</v>
      </c>
      <c r="L9" s="8">
        <f>(Deflateur_Valeur!P9/Deflateur_Valeur!L9-1)*100</f>
        <v>9.0685703622004574</v>
      </c>
      <c r="M9" s="8">
        <f>(Deflateur_Valeur!Q9/Deflateur_Valeur!M9-1)*100</f>
        <v>5.5479857015877654</v>
      </c>
      <c r="N9" s="8">
        <f>(Deflateur_Valeur!R9/Deflateur_Valeur!N9-1)*100</f>
        <v>4.4915886822629369</v>
      </c>
      <c r="O9" s="8">
        <f>(Deflateur_Valeur!S9/Deflateur_Valeur!O9-1)*100</f>
        <v>9.8524100323496011</v>
      </c>
      <c r="P9" s="8">
        <f>(Deflateur_Valeur!T9/Deflateur_Valeur!P9-1)*100</f>
        <v>4.5101691999805071</v>
      </c>
      <c r="Q9" s="8">
        <f>(Deflateur_Valeur!U9/Deflateur_Valeur!Q9-1)*100</f>
        <v>4.9098536508937363</v>
      </c>
      <c r="R9" s="8">
        <f>(Deflateur_Valeur!V9/Deflateur_Valeur!R9-1)*100</f>
        <v>8.4149655145798761</v>
      </c>
      <c r="S9" s="8">
        <f>(Deflateur_Valeur!W9/Deflateur_Valeur!S9-1)*100</f>
        <v>4.5529024118173167</v>
      </c>
      <c r="T9" s="8">
        <f>(Deflateur_Valeur!X9/Deflateur_Valeur!T9-1)*100</f>
        <v>6.3190682610248405</v>
      </c>
      <c r="U9" s="8">
        <f>(Deflateur_Valeur!Y9/Deflateur_Valeur!U9-1)*100</f>
        <v>8.5604027419917461</v>
      </c>
      <c r="V9" s="8">
        <f>(Deflateur_Valeur!Z9/Deflateur_Valeur!V9-1)*100</f>
        <v>3.5133459428407177</v>
      </c>
      <c r="W9" s="8">
        <f>(Deflateur_Valeur!AA9/Deflateur_Valeur!W9-1)*100</f>
        <v>3.1256824944978501</v>
      </c>
      <c r="X9" s="8">
        <f>(Deflateur_Valeur!AB9/Deflateur_Valeur!X9-1)*100</f>
        <v>3.5115465925979805</v>
      </c>
      <c r="Y9" s="8">
        <f>(Deflateur_Valeur!AC9/Deflateur_Valeur!Y9-1)*100</f>
        <v>6.7666857611032194</v>
      </c>
      <c r="Z9" s="8">
        <f>(Deflateur_Valeur!AD9/Deflateur_Valeur!Z9-1)*100</f>
        <v>11.332619186309278</v>
      </c>
      <c r="AA9" s="8">
        <f>(Deflateur_Valeur!AE9/Deflateur_Valeur!AA9-1)*100</f>
        <v>13.099145868597461</v>
      </c>
      <c r="AB9" s="8">
        <f>(Deflateur_Valeur!AF9/Deflateur_Valeur!AB9-1)*100</f>
        <v>13.287087434380318</v>
      </c>
      <c r="AC9" s="8">
        <f>(Deflateur_Valeur!AG9/Deflateur_Valeur!AC9-1)*100</f>
        <v>12.915304585518061</v>
      </c>
      <c r="AD9" s="8">
        <f>(Deflateur_Valeur!AH9/Deflateur_Valeur!AD9-1)*100</f>
        <v>11.717007472827712</v>
      </c>
      <c r="AE9" s="8">
        <f>(Deflateur_Valeur!AI9/Deflateur_Valeur!AE9-1)*100</f>
        <v>9.4234273055480813</v>
      </c>
      <c r="AF9" s="8">
        <f>(Deflateur_Valeur!AJ9/Deflateur_Valeur!AF9-1)*100</f>
        <v>11.64957273571825</v>
      </c>
      <c r="AG9" s="8">
        <f>(Deflateur_Valeur!AK9/Deflateur_Valeur!AG9-1)*100</f>
        <v>12.190554581530066</v>
      </c>
      <c r="AH9" s="8">
        <f>(Deflateur_Valeur!AL9/Deflateur_Valeur!AH9-1)*100</f>
        <v>9.9684253829467995</v>
      </c>
      <c r="AI9" s="8">
        <f>(Deflateur_Valeur!AM9/Deflateur_Valeur!AI9-1)*100</f>
        <v>4.9428561358825007</v>
      </c>
      <c r="AJ9" s="8">
        <f>(Deflateur_Valeur!AN9/Deflateur_Valeur!AJ9-1)*100</f>
        <v>-0.85225709018762474</v>
      </c>
      <c r="AK9" s="8">
        <f>(Deflateur_Valeur!AO9/Deflateur_Valeur!AK9-1)*100</f>
        <v>-3.916728474236475</v>
      </c>
      <c r="AL9" s="8">
        <f>(Deflateur_Valeur!AP9/Deflateur_Valeur!AL9-1)*100</f>
        <v>-4.3905450216701558</v>
      </c>
      <c r="AM9" s="8">
        <f>(Deflateur_Valeur!AQ9/Deflateur_Valeur!AM9-1)*100</f>
        <v>-3.405601793994939</v>
      </c>
      <c r="AN9" s="8">
        <f>(Deflateur_Valeur!AR9/Deflateur_Valeur!AN9-1)*100</f>
        <v>1.1352576416975513</v>
      </c>
      <c r="AO9" s="8">
        <f>(Deflateur_Valeur!AS9/Deflateur_Valeur!AO9-1)*100</f>
        <v>5.2921224132139288</v>
      </c>
      <c r="AP9" s="8">
        <f>(Deflateur_Valeur!AT9/Deflateur_Valeur!AP9-1)*100</f>
        <v>7.7787316534872586</v>
      </c>
      <c r="AQ9" s="8">
        <f>(Deflateur_Valeur!AU9/Deflateur_Valeur!AQ9-1)*100</f>
        <v>14.244247118878173</v>
      </c>
      <c r="AR9" s="8">
        <f>(Deflateur_Valeur!AV9/Deflateur_Valeur!AR9-1)*100</f>
        <v>15.387358844501907</v>
      </c>
      <c r="AS9" s="8">
        <f>(Deflateur_Valeur!AW9/Deflateur_Valeur!AS9-1)*100</f>
        <v>12.29381064985915</v>
      </c>
      <c r="AT9" s="8">
        <f>(Deflateur_Valeur!AX9/Deflateur_Valeur!AT9-1)*100</f>
        <v>12.014170197359597</v>
      </c>
      <c r="AU9" s="8">
        <f>(Deflateur_Valeur!AY9/Deflateur_Valeur!AU9-1)*100</f>
        <v>10.190053283850165</v>
      </c>
      <c r="AV9" s="8">
        <f>(Deflateur_Valeur!AZ9/Deflateur_Valeur!AV9-1)*100</f>
        <v>4.7212459378983107</v>
      </c>
      <c r="AW9" s="8">
        <f>(Deflateur_Valeur!BA9/Deflateur_Valeur!AW9-1)*100</f>
        <v>0.51932135669812141</v>
      </c>
      <c r="AX9" s="8">
        <f>(Deflateur_Valeur!BB9/Deflateur_Valeur!AX9-1)*100</f>
        <v>1.1141162588648834</v>
      </c>
      <c r="AY9" s="8">
        <f>(Deflateur_Valeur!BC9/Deflateur_Valeur!AY9-1)*100</f>
        <v>1.4537467948328997</v>
      </c>
      <c r="AZ9" s="8">
        <f>(Deflateur_Valeur!BD9/Deflateur_Valeur!AZ9-1)*100</f>
        <v>1.7934265806674565</v>
      </c>
      <c r="BA9" s="8">
        <f>(Deflateur_Valeur!BE9/Deflateur_Valeur!BA9-1)*100</f>
        <v>2.3441126546994706</v>
      </c>
      <c r="BB9" s="8">
        <f>(Deflateur_Valeur!BF9/Deflateur_Valeur!BB9-1)*100</f>
        <v>-0.94906015323437121</v>
      </c>
      <c r="BC9" s="8">
        <f>(Deflateur_Valeur!BG9/Deflateur_Valeur!BC9-1)*100</f>
        <v>-1.5092307006094097</v>
      </c>
      <c r="BD9" s="8">
        <f>(Deflateur_Valeur!BH9/Deflateur_Valeur!BD9-1)*100</f>
        <v>3.6652955171609047</v>
      </c>
      <c r="BE9" s="8">
        <f>(Deflateur_Valeur!BI9/Deflateur_Valeur!BE9-1)*100</f>
        <v>4.4326493233014519</v>
      </c>
      <c r="BF9" s="8">
        <f>(Deflateur_Valeur!BJ9/Deflateur_Valeur!BF9-1)*100</f>
        <v>5.2979975900254939</v>
      </c>
      <c r="BG9" s="8">
        <f>(Deflateur_Valeur!BK9/Deflateur_Valeur!BG9-1)*100</f>
        <v>6.3030724137894234</v>
      </c>
      <c r="BH9" s="8">
        <f>(Deflateur_Valeur!BL9/Deflateur_Valeur!BH9-1)*100</f>
        <v>3.8327647345179683</v>
      </c>
      <c r="BI9" s="8">
        <f>(Deflateur_Valeur!BM9/Deflateur_Valeur!BI9-1)*100</f>
        <v>-2.0349255106248854</v>
      </c>
      <c r="BJ9" s="8">
        <f>(Deflateur_Valeur!BN9/Deflateur_Valeur!BJ9-1)*100</f>
        <v>-1.1409430485513905</v>
      </c>
      <c r="BK9" s="8">
        <f>(Deflateur_Valeur!BO9/Deflateur_Valeur!BK9-1)*100</f>
        <v>-1.9208550009914505</v>
      </c>
      <c r="BL9" s="8">
        <f>(Deflateur_Valeur!BP9/Deflateur_Valeur!BL9-1)*100</f>
        <v>2.4015210580804025</v>
      </c>
      <c r="BM9" s="8">
        <f>(Deflateur_Valeur!BQ9/Deflateur_Valeur!BM9-1)*100</f>
        <v>5.5393863477686267</v>
      </c>
      <c r="BN9" s="8">
        <f>(Deflateur_Valeur!BR9/Deflateur_Valeur!BN9-1)*100</f>
        <v>3.8905354542185577</v>
      </c>
      <c r="BO9" s="8">
        <f>(Deflateur_Valeur!BS9/Deflateur_Valeur!BO9-1)*100</f>
        <v>6.7457705057013317</v>
      </c>
      <c r="BP9" s="8">
        <f>(Deflateur_Valeur!BT9/Deflateur_Valeur!BP9-1)*100</f>
        <v>5.197683123382224</v>
      </c>
      <c r="BQ9" s="8">
        <f>(Deflateur_Valeur!BU9/Deflateur_Valeur!BQ9-1)*100</f>
        <v>0.64838793429466968</v>
      </c>
      <c r="BR9" s="8">
        <f>(Deflateur_Valeur!BV9/Deflateur_Valeur!BR9-1)*100</f>
        <v>7.3135851554278819</v>
      </c>
      <c r="BS9" s="8">
        <f>(Deflateur_Valeur!BW9/Deflateur_Valeur!BS9-1)*100</f>
        <v>4.4005011291858631</v>
      </c>
      <c r="BT9" s="8">
        <f>(Deflateur_Valeur!BX9/Deflateur_Valeur!BT9-1)*100</f>
        <v>5.3422348447654366</v>
      </c>
      <c r="BU9" s="8">
        <f>(Deflateur_Valeur!BY9/Deflateur_Valeur!BU9-1)*100</f>
        <v>16.927759846232583</v>
      </c>
      <c r="BV9" s="8">
        <f>(Deflateur_Valeur!BZ9/Deflateur_Valeur!BV9-1)*100</f>
        <v>11.304687304140405</v>
      </c>
      <c r="BW9" s="8">
        <f>(Deflateur_Valeur!CA9/Deflateur_Valeur!BW9-1)*100</f>
        <v>10.246035089025884</v>
      </c>
      <c r="BX9" s="8">
        <f>(Deflateur_Valeur!CB9/Deflateur_Valeur!BX9-1)*100</f>
        <v>4.0491481499641102</v>
      </c>
      <c r="BY9" s="8">
        <f>(Deflateur_Valeur!CC9/Deflateur_Valeur!BY9-1)*100</f>
        <v>1.3966079446361634</v>
      </c>
      <c r="BZ9" s="8">
        <f>(Deflateur_Valeur!CD9/Deflateur_Valeur!BZ9-1)*100</f>
        <v>-0.1494221671126339</v>
      </c>
      <c r="CA9" s="8">
        <f>(Deflateur_Valeur!CE9/Deflateur_Valeur!CA9-1)*100</f>
        <v>5.3868190132507099</v>
      </c>
      <c r="CB9" s="8">
        <f>(Deflateur_Valeur!CF9/Deflateur_Valeur!CB9-1)*100</f>
        <v>6.2139791240222397</v>
      </c>
      <c r="CC9" s="8">
        <f>(Deflateur_Valeur!CG9/Deflateur_Valeur!CC9-1)*100</f>
        <v>7.4952071740798099</v>
      </c>
      <c r="CD9" s="8">
        <f>(Deflateur_Valeur!CH9/Deflateur_Valeur!CD9-1)*100</f>
        <v>3.2664410256755039</v>
      </c>
      <c r="CE9" s="8">
        <f>(Deflateur_Valeur!CI9/Deflateur_Valeur!CE9-1)*100</f>
        <v>-2.4791437047456455</v>
      </c>
      <c r="CF9" s="8">
        <f>(Deflateur_Valeur!CJ9/Deflateur_Valeur!CF9-1)*100</f>
        <v>-1.5768633120619047</v>
      </c>
      <c r="CG9" s="8"/>
      <c r="CH9" s="8"/>
      <c r="CI9" s="8">
        <f>(SUM(Deflateur_Valeur!F9:I9)/SUM(Deflateur_Valeur!B9:E9)-1)*100</f>
        <v>6.4301829774470409</v>
      </c>
      <c r="CJ9" s="8">
        <f>(SUM(Deflateur_Valeur!J9:M9)/SUM(Deflateur_Valeur!F9:I9)-1)*100</f>
        <v>7.3493879542296803E-2</v>
      </c>
      <c r="CK9" s="8">
        <f>(SUM(Deflateur_Valeur!N9:Q9)/SUM(Deflateur_Valeur!J9:M9)-1)*100</f>
        <v>4.9429202655034477</v>
      </c>
      <c r="CL9" s="8">
        <f>(SUM(Deflateur_Valeur!R9:U9)/SUM(Deflateur_Valeur!N9:Q9)-1)*100</f>
        <v>5.9181785240325135</v>
      </c>
      <c r="CM9" s="8">
        <f>(SUM(Deflateur_Valeur!V9:Y9)/SUM(Deflateur_Valeur!R9:U9)-1)*100</f>
        <v>6.9321026756566706</v>
      </c>
      <c r="CN9" s="8">
        <f>(SUM(Deflateur_Valeur!Z9:AC9)/SUM(Deflateur_Valeur!V9:Y9)-1)*100</f>
        <v>4.2428496251744496</v>
      </c>
      <c r="CO9" s="8">
        <f>(SUM(Deflateur_Valeur!AD9:AG9)/SUM(Deflateur_Valeur!Z9:AC9)-1)*100</f>
        <v>12.672865767694663</v>
      </c>
      <c r="CP9" s="8">
        <f>(SUM(Deflateur_Valeur!AH9:AK9)/SUM(Deflateur_Valeur!AD9:AG9)-1)*100</f>
        <v>11.256344626014192</v>
      </c>
      <c r="CQ9" s="8">
        <f>(SUM(Deflateur_Valeur!AL9:AO9)/SUM(Deflateur_Valeur!AH9:AK9)-1)*100</f>
        <v>2.3394376011120155</v>
      </c>
      <c r="CR9" s="8">
        <f>(SUM(Deflateur_Valeur!AP9:AS9)/SUM(Deflateur_Valeur!AL9:AO9)-1)*100</f>
        <v>-0.39110123400412089</v>
      </c>
      <c r="CS9" s="8">
        <f>(SUM(Deflateur_Valeur!AT9:AW9)/SUM(Deflateur_Valeur!AP9:AS9)-1)*100</f>
        <v>12.426518537343135</v>
      </c>
      <c r="CT9" s="8">
        <f>(SUM(Deflateur_Valeur!AX9:BA9)/SUM(Deflateur_Valeur!AT9:AW9)-1)*100</f>
        <v>6.6946426913417678</v>
      </c>
      <c r="CU9" s="8">
        <f>(SUM(Deflateur_Valeur!BB9:BE9)/SUM(Deflateur_Valeur!AX9:BA9)-1)*100</f>
        <v>1.673777449240621</v>
      </c>
      <c r="CV9" s="8">
        <f>(SUM(Deflateur_Valeur!BF9:BI9)/SUM(Deflateur_Valeur!BB9:BE9)-1)*100</f>
        <v>1.4052940430131056</v>
      </c>
      <c r="CW9" s="8">
        <f>(SUM(Deflateur_Valeur!BJ9:BM9)/SUM(Deflateur_Valeur!BF9:BI9)-1)*100</f>
        <v>3.3000524676001453</v>
      </c>
      <c r="CX9" s="8">
        <f>(SUM(Deflateur_Valeur!BN9:BQ9)/SUM(Deflateur_Valeur!BJ9:BM9)-1)*100</f>
        <v>1.1941512670402776</v>
      </c>
      <c r="CY9" s="8">
        <f>(SUM(Deflateur_Valeur!BR9:BU9)/SUM(Deflateur_Valeur!BN9:BQ9)-1)*100</f>
        <v>4.1180269318279006</v>
      </c>
      <c r="CZ9" s="8">
        <f>(SUM(Deflateur_Valeur!BV9:BY9)/SUM(Deflateur_Valeur!BR9:BU9)-1)*100</f>
        <v>8.3976278563597795</v>
      </c>
      <c r="DA9" s="8">
        <f>(SUM(Deflateur_Valeur!BZ9:CC9)/SUM(Deflateur_Valeur!BV9:BY9)-1)*100</f>
        <v>6.5752347065468619</v>
      </c>
      <c r="DB9" s="8">
        <f>(SUM(Deflateur_Valeur!CD9:CG9)/SUM(Deflateur_Valeur!BZ9:CC9)-1)*100</f>
        <v>4.7498479852527309</v>
      </c>
    </row>
    <row r="10" spans="1:106" x14ac:dyDescent="0.35">
      <c r="A10" s="7" t="s">
        <v>20</v>
      </c>
      <c r="B10" s="8">
        <f>(Deflateur_Valeur!F10/Deflateur_Valeur!B10-1)*100</f>
        <v>0.16381169441919141</v>
      </c>
      <c r="C10" s="8">
        <f>(Deflateur_Valeur!G10/Deflateur_Valeur!C10-1)*100</f>
        <v>0.45275852078334733</v>
      </c>
      <c r="D10" s="8">
        <f>(Deflateur_Valeur!H10/Deflateur_Valeur!D10-1)*100</f>
        <v>0.92130417913756091</v>
      </c>
      <c r="E10" s="8">
        <f>(Deflateur_Valeur!I10/Deflateur_Valeur!E10-1)*100</f>
        <v>1.5622358552645821</v>
      </c>
      <c r="F10" s="8">
        <f>(Deflateur_Valeur!J10/Deflateur_Valeur!F10-1)*100</f>
        <v>2.2065623961517122</v>
      </c>
      <c r="G10" s="8">
        <f>(Deflateur_Valeur!K10/Deflateur_Valeur!G10-1)*100</f>
        <v>2.5136413202726526</v>
      </c>
      <c r="H10" s="8">
        <f>(Deflateur_Valeur!L10/Deflateur_Valeur!H10-1)*100</f>
        <v>2.4205198287422292</v>
      </c>
      <c r="I10" s="8">
        <f>(Deflateur_Valeur!M10/Deflateur_Valeur!I10-1)*100</f>
        <v>1.939854299799304</v>
      </c>
      <c r="J10" s="8">
        <f>(Deflateur_Valeur!N10/Deflateur_Valeur!J10-1)*100</f>
        <v>1.076218024433917</v>
      </c>
      <c r="K10" s="8">
        <f>(Deflateur_Valeur!O10/Deflateur_Valeur!K10-1)*100</f>
        <v>1.4953714053168365</v>
      </c>
      <c r="L10" s="8">
        <f>(Deflateur_Valeur!P10/Deflateur_Valeur!L10-1)*100</f>
        <v>3.1519813977569422</v>
      </c>
      <c r="M10" s="8">
        <f>(Deflateur_Valeur!Q10/Deflateur_Valeur!M10-1)*100</f>
        <v>6.0107076600760312</v>
      </c>
      <c r="N10" s="8">
        <f>(Deflateur_Valeur!R10/Deflateur_Valeur!N10-1)*100</f>
        <v>10.059410875815257</v>
      </c>
      <c r="O10" s="8">
        <f>(Deflateur_Valeur!S10/Deflateur_Valeur!O10-1)*100</f>
        <v>11.132388498111755</v>
      </c>
      <c r="P10" s="8">
        <f>(Deflateur_Valeur!T10/Deflateur_Valeur!P10-1)*100</f>
        <v>9.3705851759314118</v>
      </c>
      <c r="Q10" s="8">
        <f>(Deflateur_Valeur!U10/Deflateur_Valeur!Q10-1)*100</f>
        <v>5.0816876128821908</v>
      </c>
      <c r="R10" s="8">
        <f>(Deflateur_Valeur!V10/Deflateur_Valeur!R10-1)*100</f>
        <v>-1.2275213074063984</v>
      </c>
      <c r="S10" s="8">
        <f>(Deflateur_Valeur!W10/Deflateur_Valeur!S10-1)*100</f>
        <v>-5.2780757837348151</v>
      </c>
      <c r="T10" s="8">
        <f>(Deflateur_Valeur!X10/Deflateur_Valeur!T10-1)*100</f>
        <v>-7.396442663043679</v>
      </c>
      <c r="U10" s="8">
        <f>(Deflateur_Valeur!Y10/Deflateur_Valeur!U10-1)*100</f>
        <v>-7.7840826588942535</v>
      </c>
      <c r="V10" s="8">
        <f>(Deflateur_Valeur!Z10/Deflateur_Valeur!V10-1)*100</f>
        <v>-6.573770841720183</v>
      </c>
      <c r="W10" s="8">
        <f>(Deflateur_Valeur!AA10/Deflateur_Valeur!W10-1)*100</f>
        <v>-3.5434042506458208</v>
      </c>
      <c r="X10" s="8">
        <f>(Deflateur_Valeur!AB10/Deflateur_Valeur!X10-1)*100</f>
        <v>1.3119248859241761</v>
      </c>
      <c r="Y10" s="8">
        <f>(Deflateur_Valeur!AC10/Deflateur_Valeur!Y10-1)*100</f>
        <v>8.0227055231092628</v>
      </c>
      <c r="Z10" s="8">
        <f>(Deflateur_Valeur!AD10/Deflateur_Valeur!Z10-1)*100</f>
        <v>16.596079728648139</v>
      </c>
      <c r="AA10" s="8">
        <f>(Deflateur_Valeur!AE10/Deflateur_Valeur!AA10-1)*100</f>
        <v>21.089574244189269</v>
      </c>
      <c r="AB10" s="8">
        <f>(Deflateur_Valeur!AF10/Deflateur_Valeur!AB10-1)*100</f>
        <v>21.437813157672391</v>
      </c>
      <c r="AC10" s="8">
        <f>(Deflateur_Valeur!AG10/Deflateur_Valeur!AC10-1)*100</f>
        <v>18.057501536861853</v>
      </c>
      <c r="AD10" s="8">
        <f>(Deflateur_Valeur!AH10/Deflateur_Valeur!AD10-1)*100</f>
        <v>11.651607787897934</v>
      </c>
      <c r="AE10" s="8">
        <f>(Deflateur_Valeur!AI10/Deflateur_Valeur!AE10-1)*100</f>
        <v>8.0637598536757338</v>
      </c>
      <c r="AF10" s="8">
        <f>(Deflateur_Valeur!AJ10/Deflateur_Valeur!AF10-1)*100</f>
        <v>6.6953977498734663</v>
      </c>
      <c r="AG10" s="8">
        <f>(Deflateur_Valeur!AK10/Deflateur_Valeur!AG10-1)*100</f>
        <v>7.2310909580657778</v>
      </c>
      <c r="AH10" s="8">
        <f>(Deflateur_Valeur!AL10/Deflateur_Valeur!AH10-1)*100</f>
        <v>9.5579751634971455</v>
      </c>
      <c r="AI10" s="8">
        <f>(Deflateur_Valeur!AM10/Deflateur_Valeur!AI10-1)*100</f>
        <v>9.0258631087886556</v>
      </c>
      <c r="AJ10" s="8">
        <f>(Deflateur_Valeur!AN10/Deflateur_Valeur!AJ10-1)*100</f>
        <v>5.8697468316915469</v>
      </c>
      <c r="AK10" s="8">
        <f>(Deflateur_Valeur!AO10/Deflateur_Valeur!AK10-1)*100</f>
        <v>0.39113222634152844</v>
      </c>
      <c r="AL10" s="8">
        <f>(Deflateur_Valeur!AP10/Deflateur_Valeur!AL10-1)*100</f>
        <v>-7.0413972891343546</v>
      </c>
      <c r="AM10" s="8">
        <f>(Deflateur_Valeur!AQ10/Deflateur_Valeur!AM10-1)*100</f>
        <v>-10.36559182645539</v>
      </c>
      <c r="AN10" s="8">
        <f>(Deflateur_Valeur!AR10/Deflateur_Valeur!AN10-1)*100</f>
        <v>-10.008606921331376</v>
      </c>
      <c r="AO10" s="8">
        <f>(Deflateur_Valeur!AS10/Deflateur_Valeur!AO10-1)*100</f>
        <v>-5.9455497031066562</v>
      </c>
      <c r="AP10" s="8">
        <f>(Deflateur_Valeur!AT10/Deflateur_Valeur!AP10-1)*100</f>
        <v>2.2683473056253511</v>
      </c>
      <c r="AQ10" s="8">
        <f>(Deflateur_Valeur!AU10/Deflateur_Valeur!AQ10-1)*100</f>
        <v>7.8149149560212683</v>
      </c>
      <c r="AR10" s="8">
        <f>(Deflateur_Valeur!AV10/Deflateur_Valeur!AR10-1)*100</f>
        <v>10.099452364486105</v>
      </c>
      <c r="AS10" s="8">
        <f>(Deflateur_Valeur!AW10/Deflateur_Valeur!AS10-1)*100</f>
        <v>8.9618747968679848</v>
      </c>
      <c r="AT10" s="8">
        <f>(Deflateur_Valeur!AX10/Deflateur_Valeur!AT10-1)*100</f>
        <v>4.7586637393683739</v>
      </c>
      <c r="AU10" s="8">
        <f>(Deflateur_Valeur!AY10/Deflateur_Valeur!AU10-1)*100</f>
        <v>1.6869537819045322</v>
      </c>
      <c r="AV10" s="8">
        <f>(Deflateur_Valeur!AZ10/Deflateur_Valeur!AV10-1)*100</f>
        <v>-0.40648180071913842</v>
      </c>
      <c r="AW10" s="8">
        <f>(Deflateur_Valeur!BA10/Deflateur_Valeur!AW10-1)*100</f>
        <v>-1.630541151804743</v>
      </c>
      <c r="AX10" s="8">
        <f>(Deflateur_Valeur!BB10/Deflateur_Valeur!AX10-1)*100</f>
        <v>-2.1000582850254412</v>
      </c>
      <c r="AY10" s="8">
        <f>(Deflateur_Valeur!BC10/Deflateur_Valeur!AY10-1)*100</f>
        <v>-1.7603469346984535</v>
      </c>
      <c r="AZ10" s="8">
        <f>(Deflateur_Valeur!BD10/Deflateur_Valeur!AZ10-1)*100</f>
        <v>-0.57353310816176117</v>
      </c>
      <c r="BA10" s="8">
        <f>(Deflateur_Valeur!BE10/Deflateur_Valeur!BA10-1)*100</f>
        <v>1.4962834997846786</v>
      </c>
      <c r="BB10" s="8">
        <f>(Deflateur_Valeur!BF10/Deflateur_Valeur!BB10-1)*100</f>
        <v>4.5038326905084469</v>
      </c>
      <c r="BC10" s="8">
        <f>(Deflateur_Valeur!BG10/Deflateur_Valeur!BC10-1)*100</f>
        <v>5.536410667636682</v>
      </c>
      <c r="BD10" s="8">
        <f>(Deflateur_Valeur!BH10/Deflateur_Valeur!BD10-1)*100</f>
        <v>4.5357397864261184</v>
      </c>
      <c r="BE10" s="8">
        <f>(Deflateur_Valeur!BI10/Deflateur_Valeur!BE10-1)*100</f>
        <v>1.5836486794309712</v>
      </c>
      <c r="BF10" s="8">
        <f>(Deflateur_Valeur!BJ10/Deflateur_Valeur!BF10-1)*100</f>
        <v>-3.1164588359491541</v>
      </c>
      <c r="BG10" s="8">
        <f>(Deflateur_Valeur!BK10/Deflateur_Valeur!BG10-1)*100</f>
        <v>-5.1681936071274919</v>
      </c>
      <c r="BH10" s="8">
        <f>(Deflateur_Valeur!BL10/Deflateur_Valeur!BH10-1)*100</f>
        <v>-4.7876600199179498</v>
      </c>
      <c r="BI10" s="8">
        <f>(Deflateur_Valeur!BM10/Deflateur_Valeur!BI10-1)*100</f>
        <v>-2.0067299766395319</v>
      </c>
      <c r="BJ10" s="8">
        <f>(Deflateur_Valeur!BN10/Deflateur_Valeur!BJ10-1)*100</f>
        <v>3.3082366882839498</v>
      </c>
      <c r="BK10" s="8">
        <f>(Deflateur_Valeur!BO10/Deflateur_Valeur!BK10-1)*100</f>
        <v>5.9423061100848606</v>
      </c>
      <c r="BL10" s="8">
        <f>(Deflateur_Valeur!BP10/Deflateur_Valeur!BL10-1)*100</f>
        <v>5.7727411660910999</v>
      </c>
      <c r="BM10" s="8">
        <f>(Deflateur_Valeur!BQ10/Deflateur_Valeur!BM10-1)*100</f>
        <v>2.9135584721577512</v>
      </c>
      <c r="BN10" s="8">
        <f>(Deflateur_Valeur!BR10/Deflateur_Valeur!BN10-1)*100</f>
        <v>-2.3341024061625748</v>
      </c>
      <c r="BO10" s="8">
        <f>(Deflateur_Valeur!BS10/Deflateur_Valeur!BO10-1)*100</f>
        <v>-5.2695297149889413</v>
      </c>
      <c r="BP10" s="8">
        <f>(Deflateur_Valeur!BT10/Deflateur_Valeur!BP10-1)*100</f>
        <v>-6.1842379792510176</v>
      </c>
      <c r="BQ10" s="8">
        <f>(Deflateur_Valeur!BU10/Deflateur_Valeur!BQ10-1)*100</f>
        <v>-5.2387219707496824</v>
      </c>
      <c r="BR10" s="8">
        <f>(Deflateur_Valeur!BV10/Deflateur_Valeur!BR10-1)*100</f>
        <v>-2.4913384752518808</v>
      </c>
      <c r="BS10" s="8">
        <f>(Deflateur_Valeur!BW10/Deflateur_Valeur!BS10-1)*100</f>
        <v>-0.65644682593000159</v>
      </c>
      <c r="BT10" s="8">
        <f>(Deflateur_Valeur!BX10/Deflateur_Valeur!BT10-1)*100</f>
        <v>0.2829274932027559</v>
      </c>
      <c r="BU10" s="8">
        <f>(Deflateur_Valeur!BY10/Deflateur_Valeur!BU10-1)*100</f>
        <v>0.35087323050908559</v>
      </c>
      <c r="BV10" s="8">
        <f>(Deflateur_Valeur!BZ10/Deflateur_Valeur!BV10-1)*100</f>
        <v>-2.3171703634326968</v>
      </c>
      <c r="BW10" s="8">
        <f>(Deflateur_Valeur!CA10/Deflateur_Valeur!BW10-1)*100</f>
        <v>-1.971102725642826</v>
      </c>
      <c r="BX10" s="8">
        <f>(Deflateur_Valeur!CB10/Deflateur_Valeur!BX10-1)*100</f>
        <v>-1.6426488211977675</v>
      </c>
      <c r="BY10" s="8">
        <f>(Deflateur_Valeur!CC10/Deflateur_Valeur!BY10-1)*100</f>
        <v>-1.7865254989852697</v>
      </c>
      <c r="BZ10" s="8">
        <f>(Deflateur_Valeur!CD10/Deflateur_Valeur!BZ10-1)*100</f>
        <v>-1.6206076911497891</v>
      </c>
      <c r="CA10" s="8">
        <f>(Deflateur_Valeur!CE10/Deflateur_Valeur!CA10-1)*100</f>
        <v>-1.7643411329377856</v>
      </c>
      <c r="CB10" s="8">
        <f>(Deflateur_Valeur!CF10/Deflateur_Valeur!CB10-1)*100</f>
        <v>-1.9573890760614665</v>
      </c>
      <c r="CC10" s="8">
        <f>(Deflateur_Valeur!CG10/Deflateur_Valeur!CC10-1)*100</f>
        <v>-2.2691784084117206</v>
      </c>
      <c r="CD10" s="8">
        <f>(Deflateur_Valeur!CH10/Deflateur_Valeur!CD10-1)*100</f>
        <v>-2.6834289707927228</v>
      </c>
      <c r="CE10" s="8">
        <f>(Deflateur_Valeur!CI10/Deflateur_Valeur!CE10-1)*100</f>
        <v>-2.4972914526276702</v>
      </c>
      <c r="CF10" s="8">
        <f>(Deflateur_Valeur!CJ10/Deflateur_Valeur!CF10-1)*100</f>
        <v>-2.3845111773971972</v>
      </c>
      <c r="CG10" s="8"/>
      <c r="CH10" s="8"/>
      <c r="CI10" s="8">
        <f>(SUM(Deflateur_Valeur!F10:I10)/SUM(Deflateur_Valeur!B10:E10)-1)*100</f>
        <v>0.77502756240115378</v>
      </c>
      <c r="CJ10" s="8">
        <f>(SUM(Deflateur_Valeur!J10:M10)/SUM(Deflateur_Valeur!F10:I10)-1)*100</f>
        <v>2.2694557492332956</v>
      </c>
      <c r="CK10" s="8">
        <f>(SUM(Deflateur_Valeur!N10:Q10)/SUM(Deflateur_Valeur!J10:M10)-1)*100</f>
        <v>2.9406344463166034</v>
      </c>
      <c r="CL10" s="8">
        <f>(SUM(Deflateur_Valeur!R10:U10)/SUM(Deflateur_Valeur!N10:Q10)-1)*100</f>
        <v>8.8632144678203453</v>
      </c>
      <c r="CM10" s="8">
        <f>(SUM(Deflateur_Valeur!V10:Y10)/SUM(Deflateur_Valeur!R10:U10)-1)*100</f>
        <v>-5.4398952156277547</v>
      </c>
      <c r="CN10" s="8">
        <f>(SUM(Deflateur_Valeur!Z10:AC10)/SUM(Deflateur_Valeur!V10:Y10)-1)*100</f>
        <v>-0.3076265234318476</v>
      </c>
      <c r="CO10" s="8">
        <f>(SUM(Deflateur_Valeur!AD10:AG10)/SUM(Deflateur_Valeur!Z10:AC10)-1)*100</f>
        <v>19.292869123276081</v>
      </c>
      <c r="CP10" s="8">
        <f>(SUM(Deflateur_Valeur!AH10:AK10)/SUM(Deflateur_Valeur!AD10:AG10)-1)*100</f>
        <v>8.3426546784200362</v>
      </c>
      <c r="CQ10" s="8">
        <f>(SUM(Deflateur_Valeur!AL10:AO10)/SUM(Deflateur_Valeur!AH10:AK10)-1)*100</f>
        <v>6.1292219804947257</v>
      </c>
      <c r="CR10" s="8">
        <f>(SUM(Deflateur_Valeur!AP10:AS10)/SUM(Deflateur_Valeur!AL10:AO10)-1)*100</f>
        <v>-8.3614853644964793</v>
      </c>
      <c r="CS10" s="8">
        <f>(SUM(Deflateur_Valeur!AT10:AW10)/SUM(Deflateur_Valeur!AP10:AS10)-1)*100</f>
        <v>7.2545257600851176</v>
      </c>
      <c r="CT10" s="8">
        <f>(SUM(Deflateur_Valeur!AX10:BA10)/SUM(Deflateur_Valeur!AT10:AW10)-1)*100</f>
        <v>1.0567736828074326</v>
      </c>
      <c r="CU10" s="8">
        <f>(SUM(Deflateur_Valeur!BB10:BE10)/SUM(Deflateur_Valeur!AX10:BA10)-1)*100</f>
        <v>-0.74169281497961093</v>
      </c>
      <c r="CV10" s="8">
        <f>(SUM(Deflateur_Valeur!BF10:BI10)/SUM(Deflateur_Valeur!BB10:BE10)-1)*100</f>
        <v>4.0272974374968795</v>
      </c>
      <c r="CW10" s="8">
        <f>(SUM(Deflateur_Valeur!BJ10:BM10)/SUM(Deflateur_Valeur!BF10:BI10)-1)*100</f>
        <v>-3.7780013134547263</v>
      </c>
      <c r="CX10" s="8">
        <f>(SUM(Deflateur_Valeur!BN10:BQ10)/SUM(Deflateur_Valeur!BJ10:BM10)-1)*100</f>
        <v>4.4749511686998256</v>
      </c>
      <c r="CY10" s="8">
        <f>(SUM(Deflateur_Valeur!BR10:BU10)/SUM(Deflateur_Valeur!BN10:BQ10)-1)*100</f>
        <v>-4.7635561962142798</v>
      </c>
      <c r="CZ10" s="8">
        <f>(SUM(Deflateur_Valeur!BV10:BY10)/SUM(Deflateur_Valeur!BR10:BU10)-1)*100</f>
        <v>-0.64148694438876941</v>
      </c>
      <c r="DA10" s="8">
        <f>(SUM(Deflateur_Valeur!BZ10:CC10)/SUM(Deflateur_Valeur!BV10:BY10)-1)*100</f>
        <v>-1.9292572724223134</v>
      </c>
      <c r="DB10" s="8">
        <f>(SUM(Deflateur_Valeur!CD10:CG10)/SUM(Deflateur_Valeur!BZ10:CC10)-1)*100</f>
        <v>-1.9032889011988519</v>
      </c>
    </row>
    <row r="11" spans="1:106" x14ac:dyDescent="0.35">
      <c r="A11" s="7" t="s">
        <v>21</v>
      </c>
      <c r="B11" s="8">
        <f>(Deflateur_Valeur!F11/Deflateur_Valeur!B11-1)*100</f>
        <v>8.608743267011242</v>
      </c>
      <c r="C11" s="8">
        <f>(Deflateur_Valeur!G11/Deflateur_Valeur!C11-1)*100</f>
        <v>7.0896037825812774</v>
      </c>
      <c r="D11" s="8">
        <f>(Deflateur_Valeur!H11/Deflateur_Valeur!D11-1)*100</f>
        <v>5.4932513712773412</v>
      </c>
      <c r="E11" s="8">
        <f>(Deflateur_Valeur!I11/Deflateur_Valeur!E11-1)*100</f>
        <v>3.836449592143043</v>
      </c>
      <c r="F11" s="8">
        <f>(Deflateur_Valeur!J11/Deflateur_Valeur!F11-1)*100</f>
        <v>5.3632510633034203</v>
      </c>
      <c r="G11" s="8">
        <f>(Deflateur_Valeur!K11/Deflateur_Valeur!G11-1)*100</f>
        <v>6.0785506927690802</v>
      </c>
      <c r="H11" s="8">
        <f>(Deflateur_Valeur!L11/Deflateur_Valeur!H11-1)*100</f>
        <v>7.6137542469914221</v>
      </c>
      <c r="I11" s="8">
        <f>(Deflateur_Valeur!M11/Deflateur_Valeur!I11-1)*100</f>
        <v>10.003457755739365</v>
      </c>
      <c r="J11" s="8">
        <f>(Deflateur_Valeur!N11/Deflateur_Valeur!J11-1)*100</f>
        <v>6.5187595230878026</v>
      </c>
      <c r="K11" s="8">
        <f>(Deflateur_Valeur!O11/Deflateur_Valeur!K11-1)*100</f>
        <v>8.3103715476782192</v>
      </c>
      <c r="L11" s="8">
        <f>(Deflateur_Valeur!P11/Deflateur_Valeur!L11-1)*100</f>
        <v>8.5471040443197985</v>
      </c>
      <c r="M11" s="8">
        <f>(Deflateur_Valeur!Q11/Deflateur_Valeur!M11-1)*100</f>
        <v>7.1662499723809336</v>
      </c>
      <c r="N11" s="8">
        <f>(Deflateur_Valeur!R11/Deflateur_Valeur!N11-1)*100</f>
        <v>4.7401405791126283</v>
      </c>
      <c r="O11" s="8">
        <f>(Deflateur_Valeur!S11/Deflateur_Valeur!O11-1)*100</f>
        <v>2.404213973391478</v>
      </c>
      <c r="P11" s="8">
        <f>(Deflateur_Valeur!T11/Deflateur_Valeur!P11-1)*100</f>
        <v>0.82134039964703032</v>
      </c>
      <c r="Q11" s="8">
        <f>(Deflateur_Valeur!U11/Deflateur_Valeur!Q11-1)*100</f>
        <v>-8.5467542520700768E-3</v>
      </c>
      <c r="R11" s="8">
        <f>(Deflateur_Valeur!V11/Deflateur_Valeur!R11-1)*100</f>
        <v>-4.8908568157769894</v>
      </c>
      <c r="S11" s="8">
        <f>(Deflateur_Valeur!W11/Deflateur_Valeur!S11-1)*100</f>
        <v>-5.6447282277948823</v>
      </c>
      <c r="T11" s="8">
        <f>(Deflateur_Valeur!X11/Deflateur_Valeur!T11-1)*100</f>
        <v>-6.8494421292111145</v>
      </c>
      <c r="U11" s="8">
        <f>(Deflateur_Valeur!Y11/Deflateur_Valeur!U11-1)*100</f>
        <v>-8.4288861534198354</v>
      </c>
      <c r="V11" s="8">
        <f>(Deflateur_Valeur!Z11/Deflateur_Valeur!V11-1)*100</f>
        <v>-3.6802596794826892</v>
      </c>
      <c r="W11" s="8">
        <f>(Deflateur_Valeur!AA11/Deflateur_Valeur!W11-1)*100</f>
        <v>-3.2259185583995098</v>
      </c>
      <c r="X11" s="8">
        <f>(Deflateur_Valeur!AB11/Deflateur_Valeur!X11-1)*100</f>
        <v>-0.25840713679529115</v>
      </c>
      <c r="Y11" s="8">
        <f>(Deflateur_Valeur!AC11/Deflateur_Valeur!Y11-1)*100</f>
        <v>5.1064740422129384</v>
      </c>
      <c r="Z11" s="8">
        <f>(Deflateur_Valeur!AD11/Deflateur_Valeur!Z11-1)*100</f>
        <v>0.79202060402354668</v>
      </c>
      <c r="AA11" s="8">
        <f>(Deflateur_Valeur!AE11/Deflateur_Valeur!AA11-1)*100</f>
        <v>3.2026190909513197</v>
      </c>
      <c r="AB11" s="8">
        <f>(Deflateur_Valeur!AF11/Deflateur_Valeur!AB11-1)*100</f>
        <v>1.1185388585131628</v>
      </c>
      <c r="AC11" s="8">
        <f>(Deflateur_Valeur!AG11/Deflateur_Valeur!AC11-1)*100</f>
        <v>-4.7379184903032945</v>
      </c>
      <c r="AD11" s="8">
        <f>(Deflateur_Valeur!AH11/Deflateur_Valeur!AD11-1)*100</f>
        <v>15.514950027429485</v>
      </c>
      <c r="AE11" s="8">
        <f>(Deflateur_Valeur!AI11/Deflateur_Valeur!AE11-1)*100</f>
        <v>10.344257771036025</v>
      </c>
      <c r="AF11" s="8">
        <f>(Deflateur_Valeur!AJ11/Deflateur_Valeur!AF11-1)*100</f>
        <v>9.8078499396725416</v>
      </c>
      <c r="AG11" s="8">
        <f>(Deflateur_Valeur!AK11/Deflateur_Valeur!AG11-1)*100</f>
        <v>13.470069459903211</v>
      </c>
      <c r="AH11" s="8">
        <f>(Deflateur_Valeur!AL11/Deflateur_Valeur!AH11-1)*100</f>
        <v>-2.5046956649184771</v>
      </c>
      <c r="AI11" s="8">
        <f>(Deflateur_Valeur!AM11/Deflateur_Valeur!AI11-1)*100</f>
        <v>1.9444029727993195</v>
      </c>
      <c r="AJ11" s="8">
        <f>(Deflateur_Valeur!AN11/Deflateur_Valeur!AJ11-1)*100</f>
        <v>4.9126655796809082</v>
      </c>
      <c r="AK11" s="8">
        <f>(Deflateur_Valeur!AO11/Deflateur_Valeur!AK11-1)*100</f>
        <v>6.3568546356012279</v>
      </c>
      <c r="AL11" s="8">
        <f>(Deflateur_Valeur!AP11/Deflateur_Valeur!AL11-1)*100</f>
        <v>2.3738294473665045</v>
      </c>
      <c r="AM11" s="8">
        <f>(Deflateur_Valeur!AQ11/Deflateur_Valeur!AM11-1)*100</f>
        <v>6.7794538232823776E-2</v>
      </c>
      <c r="AN11" s="8">
        <f>(Deflateur_Valeur!AR11/Deflateur_Valeur!AN11-1)*100</f>
        <v>-4.6670064575103476</v>
      </c>
      <c r="AO11" s="8">
        <f>(Deflateur_Valeur!AS11/Deflateur_Valeur!AO11-1)*100</f>
        <v>-11.327056679437863</v>
      </c>
      <c r="AP11" s="8">
        <f>(Deflateur_Valeur!AT11/Deflateur_Valeur!AP11-1)*100</f>
        <v>-19.972037975730249</v>
      </c>
      <c r="AQ11" s="8">
        <f>(Deflateur_Valeur!AU11/Deflateur_Valeur!AQ11-1)*100</f>
        <v>-23.209260583924852</v>
      </c>
      <c r="AR11" s="8">
        <f>(Deflateur_Valeur!AV11/Deflateur_Valeur!AR11-1)*100</f>
        <v>-22.125237142220801</v>
      </c>
      <c r="AS11" s="8">
        <f>(Deflateur_Valeur!AW11/Deflateur_Valeur!AS11-1)*100</f>
        <v>-16.932031628494848</v>
      </c>
      <c r="AT11" s="8">
        <f>(Deflateur_Valeur!AX11/Deflateur_Valeur!AT11-1)*100</f>
        <v>-7.7673719624065551</v>
      </c>
      <c r="AU11" s="8">
        <f>(Deflateur_Valeur!AY11/Deflateur_Valeur!AU11-1)*100</f>
        <v>-1.5069267128778652</v>
      </c>
      <c r="AV11" s="8">
        <f>(Deflateur_Valeur!AZ11/Deflateur_Valeur!AV11-1)*100</f>
        <v>1.2726935031231124</v>
      </c>
      <c r="AW11" s="8">
        <f>(Deflateur_Valeur!BA11/Deflateur_Valeur!AW11-1)*100</f>
        <v>0.64819104619184831</v>
      </c>
      <c r="AX11" s="8">
        <f>(Deflateur_Valeur!BB11/Deflateur_Valeur!AX11-1)*100</f>
        <v>-1.2549656089769878</v>
      </c>
      <c r="AY11" s="8">
        <f>(Deflateur_Valeur!BC11/Deflateur_Valeur!AY11-1)*100</f>
        <v>-3.2409924023687586</v>
      </c>
      <c r="AZ11" s="8">
        <f>(Deflateur_Valeur!BD11/Deflateur_Valeur!AZ11-1)*100</f>
        <v>-4.4209809831513791</v>
      </c>
      <c r="BA11" s="8">
        <f>(Deflateur_Valeur!BE11/Deflateur_Valeur!BA11-1)*100</f>
        <v>-4.7857508997464997</v>
      </c>
      <c r="BB11" s="8">
        <f>(Deflateur_Valeur!BF11/Deflateur_Valeur!BB11-1)*100</f>
        <v>-2.9314767756399851</v>
      </c>
      <c r="BC11" s="8">
        <f>(Deflateur_Valeur!BG11/Deflateur_Valeur!BC11-1)*100</f>
        <v>-1.3225185072449408</v>
      </c>
      <c r="BD11" s="8">
        <f>(Deflateur_Valeur!BH11/Deflateur_Valeur!BD11-1)*100</f>
        <v>1.436755388871247</v>
      </c>
      <c r="BE11" s="8">
        <f>(Deflateur_Valeur!BI11/Deflateur_Valeur!BE11-1)*100</f>
        <v>5.2163425813015918</v>
      </c>
      <c r="BF11" s="8">
        <f>(Deflateur_Valeur!BJ11/Deflateur_Valeur!BF11-1)*100</f>
        <v>8.7670548003486957</v>
      </c>
      <c r="BG11" s="8">
        <f>(Deflateur_Valeur!BK11/Deflateur_Valeur!BG11-1)*100</f>
        <v>12.234771534380284</v>
      </c>
      <c r="BH11" s="8">
        <f>(Deflateur_Valeur!BL11/Deflateur_Valeur!BH11-1)*100</f>
        <v>14.526598136973877</v>
      </c>
      <c r="BI11" s="8">
        <f>(Deflateur_Valeur!BM11/Deflateur_Valeur!BI11-1)*100</f>
        <v>15.594069352054607</v>
      </c>
      <c r="BJ11" s="8">
        <f>(Deflateur_Valeur!BN11/Deflateur_Valeur!BJ11-1)*100</f>
        <v>11.662321227720174</v>
      </c>
      <c r="BK11" s="8">
        <f>(Deflateur_Valeur!BO11/Deflateur_Valeur!BK11-1)*100</f>
        <v>8.9581626168646409</v>
      </c>
      <c r="BL11" s="8">
        <f>(Deflateur_Valeur!BP11/Deflateur_Valeur!BL11-1)*100</f>
        <v>3.7085134528315189</v>
      </c>
      <c r="BM11" s="8">
        <f>(Deflateur_Valeur!BQ11/Deflateur_Valeur!BM11-1)*100</f>
        <v>-3.1767405083232836</v>
      </c>
      <c r="BN11" s="8">
        <f>(Deflateur_Valeur!BR11/Deflateur_Valeur!BN11-1)*100</f>
        <v>4.8909458798666705</v>
      </c>
      <c r="BO11" s="8">
        <f>(Deflateur_Valeur!BS11/Deflateur_Valeur!BO11-1)*100</f>
        <v>0.76117636220245366</v>
      </c>
      <c r="BP11" s="8">
        <f>(Deflateur_Valeur!BT11/Deflateur_Valeur!BP11-1)*100</f>
        <v>1.0740447080792803</v>
      </c>
      <c r="BQ11" s="8">
        <f>(Deflateur_Valeur!BU11/Deflateur_Valeur!BQ11-1)*100</f>
        <v>4.8423056287066446</v>
      </c>
      <c r="BR11" s="8">
        <f>(Deflateur_Valeur!BV11/Deflateur_Valeur!BR11-1)*100</f>
        <v>0.71008649265609236</v>
      </c>
      <c r="BS11" s="8">
        <f>(Deflateur_Valeur!BW11/Deflateur_Valeur!BS11-1)*100</f>
        <v>4.7867485847084223</v>
      </c>
      <c r="BT11" s="8">
        <f>(Deflateur_Valeur!BX11/Deflateur_Valeur!BT11-1)*100</f>
        <v>6.6367328923036872</v>
      </c>
      <c r="BU11" s="8">
        <f>(Deflateur_Valeur!BY11/Deflateur_Valeur!BU11-1)*100</f>
        <v>6.7885234731596356</v>
      </c>
      <c r="BV11" s="8">
        <f>(Deflateur_Valeur!BZ11/Deflateur_Valeur!BV11-1)*100</f>
        <v>3.7199894595921768</v>
      </c>
      <c r="BW11" s="8">
        <f>(Deflateur_Valeur!CA11/Deflateur_Valeur!BW11-1)*100</f>
        <v>4.9650195060454427</v>
      </c>
      <c r="BX11" s="8">
        <f>(Deflateur_Valeur!CB11/Deflateur_Valeur!BX11-1)*100</f>
        <v>6.1116440125158045</v>
      </c>
      <c r="BY11" s="8">
        <f>(Deflateur_Valeur!CC11/Deflateur_Valeur!BY11-1)*100</f>
        <v>5.8112235943191148</v>
      </c>
      <c r="BZ11" s="8">
        <f>(Deflateur_Valeur!CD11/Deflateur_Valeur!BZ11-1)*100</f>
        <v>-3.8173377434588263</v>
      </c>
      <c r="CA11" s="8">
        <f>(Deflateur_Valeur!CE11/Deflateur_Valeur!CA11-1)*100</f>
        <v>-3.6746813983922655</v>
      </c>
      <c r="CB11" s="8">
        <f>(Deflateur_Valeur!CF11/Deflateur_Valeur!CB11-1)*100</f>
        <v>-2.2191560186795578</v>
      </c>
      <c r="CC11" s="8">
        <f>(Deflateur_Valeur!CG11/Deflateur_Valeur!CC11-1)*100</f>
        <v>-2.2206191969292299</v>
      </c>
      <c r="CD11" s="8">
        <f>(Deflateur_Valeur!CH11/Deflateur_Valeur!CD11-1)*100</f>
        <v>-3.1275941556843434</v>
      </c>
      <c r="CE11" s="8">
        <f>(Deflateur_Valeur!CI11/Deflateur_Valeur!CE11-1)*100</f>
        <v>-3.5422420211313033</v>
      </c>
      <c r="CF11" s="8">
        <f>(Deflateur_Valeur!CJ11/Deflateur_Valeur!CF11-1)*100</f>
        <v>-4.596517237472586</v>
      </c>
      <c r="CG11" s="8"/>
      <c r="CH11" s="8"/>
      <c r="CI11" s="8">
        <f>(SUM(Deflateur_Valeur!F11:I11)/SUM(Deflateur_Valeur!B11:E11)-1)*100</f>
        <v>6.2570120032532595</v>
      </c>
      <c r="CJ11" s="8">
        <f>(SUM(Deflateur_Valeur!J11:M11)/SUM(Deflateur_Valeur!F11:I11)-1)*100</f>
        <v>7.235684292147293</v>
      </c>
      <c r="CK11" s="8">
        <f>(SUM(Deflateur_Valeur!N11:Q11)/SUM(Deflateur_Valeur!J11:M11)-1)*100</f>
        <v>7.6327852366204763</v>
      </c>
      <c r="CL11" s="8">
        <f>(SUM(Deflateur_Valeur!R11:U11)/SUM(Deflateur_Valeur!N11:Q11)-1)*100</f>
        <v>1.9849772700545554</v>
      </c>
      <c r="CM11" s="8">
        <f>(SUM(Deflateur_Valeur!V11:Y11)/SUM(Deflateur_Valeur!R11:U11)-1)*100</f>
        <v>-6.432650510564331</v>
      </c>
      <c r="CN11" s="8">
        <f>(SUM(Deflateur_Valeur!Z11:AC11)/SUM(Deflateur_Valeur!V11:Y11)-1)*100</f>
        <v>-0.61513519750244772</v>
      </c>
      <c r="CO11" s="8">
        <f>(SUM(Deflateur_Valeur!AD11:AG11)/SUM(Deflateur_Valeur!Z11:AC11)-1)*100</f>
        <v>6.8906443231719905E-2</v>
      </c>
      <c r="CP11" s="8">
        <f>(SUM(Deflateur_Valeur!AH11:AK11)/SUM(Deflateur_Valeur!AD11:AG11)-1)*100</f>
        <v>12.272499895222211</v>
      </c>
      <c r="CQ11" s="8">
        <f>(SUM(Deflateur_Valeur!AL11:AO11)/SUM(Deflateur_Valeur!AH11:AK11)-1)*100</f>
        <v>2.588125172318434</v>
      </c>
      <c r="CR11" s="8">
        <f>(SUM(Deflateur_Valeur!AP11:AS11)/SUM(Deflateur_Valeur!AL11:AO11)-1)*100</f>
        <v>-3.4265657097962587</v>
      </c>
      <c r="CS11" s="8">
        <f>(SUM(Deflateur_Valeur!AT11:AW11)/SUM(Deflateur_Valeur!AP11:AS11)-1)*100</f>
        <v>-20.635554436686842</v>
      </c>
      <c r="CT11" s="8">
        <f>(SUM(Deflateur_Valeur!AX11:BA11)/SUM(Deflateur_Valeur!AT11:AW11)-1)*100</f>
        <v>-1.9654922680915732</v>
      </c>
      <c r="CU11" s="8">
        <f>(SUM(Deflateur_Valeur!BB11:BE11)/SUM(Deflateur_Valeur!AX11:BA11)-1)*100</f>
        <v>-3.4275305002953949</v>
      </c>
      <c r="CV11" s="8">
        <f>(SUM(Deflateur_Valeur!BF11:BI11)/SUM(Deflateur_Valeur!BB11:BE11)-1)*100</f>
        <v>0.55965731597791279</v>
      </c>
      <c r="CW11" s="8">
        <f>(SUM(Deflateur_Valeur!BJ11:BM11)/SUM(Deflateur_Valeur!BF11:BI11)-1)*100</f>
        <v>12.820272006252043</v>
      </c>
      <c r="CX11" s="8">
        <f>(SUM(Deflateur_Valeur!BN11:BQ11)/SUM(Deflateur_Valeur!BJ11:BM11)-1)*100</f>
        <v>5.067637966802363</v>
      </c>
      <c r="CY11" s="8">
        <f>(SUM(Deflateur_Valeur!BR11:BU11)/SUM(Deflateur_Valeur!BN11:BQ11)-1)*100</f>
        <v>2.8701491822187286</v>
      </c>
      <c r="CZ11" s="8">
        <f>(SUM(Deflateur_Valeur!BV11:BY11)/SUM(Deflateur_Valeur!BR11:BU11)-1)*100</f>
        <v>4.6915505311320604</v>
      </c>
      <c r="DA11" s="8">
        <f>(SUM(Deflateur_Valeur!BZ11:CC11)/SUM(Deflateur_Valeur!BV11:BY11)-1)*100</f>
        <v>5.1590894736333937</v>
      </c>
      <c r="DB11" s="8">
        <f>(SUM(Deflateur_Valeur!CD11:CG11)/SUM(Deflateur_Valeur!BZ11:CC11)-1)*100</f>
        <v>-2.971302446445645</v>
      </c>
    </row>
    <row r="12" spans="1:106" x14ac:dyDescent="0.35">
      <c r="A12" s="5" t="s">
        <v>22</v>
      </c>
      <c r="B12" s="6">
        <f>(Deflateur_Valeur!F12/Deflateur_Valeur!B12-1)*100</f>
        <v>10.08593145143859</v>
      </c>
      <c r="C12" s="6">
        <f>(Deflateur_Valeur!G12/Deflateur_Valeur!C12-1)*100</f>
        <v>19.8209515371226</v>
      </c>
      <c r="D12" s="6">
        <f>(Deflateur_Valeur!H12/Deflateur_Valeur!D12-1)*100</f>
        <v>22.447052594056906</v>
      </c>
      <c r="E12" s="6">
        <f>(Deflateur_Valeur!I12/Deflateur_Valeur!E12-1)*100</f>
        <v>-6.9950912241800385</v>
      </c>
      <c r="F12" s="6">
        <f>(Deflateur_Valeur!J12/Deflateur_Valeur!F12-1)*100</f>
        <v>5.4527144407059414</v>
      </c>
      <c r="G12" s="6">
        <f>(Deflateur_Valeur!K12/Deflateur_Valeur!G12-1)*100</f>
        <v>5.2136270782271898</v>
      </c>
      <c r="H12" s="6">
        <f>(Deflateur_Valeur!L12/Deflateur_Valeur!H12-1)*100</f>
        <v>6.5127137874337881</v>
      </c>
      <c r="I12" s="6">
        <f>(Deflateur_Valeur!M12/Deflateur_Valeur!I12-1)*100</f>
        <v>37.419208343693654</v>
      </c>
      <c r="J12" s="6">
        <f>(Deflateur_Valeur!N12/Deflateur_Valeur!J12-1)*100</f>
        <v>12.208281666413235</v>
      </c>
      <c r="K12" s="6">
        <f>(Deflateur_Valeur!O12/Deflateur_Valeur!K12-1)*100</f>
        <v>2.8574431701241965</v>
      </c>
      <c r="L12" s="6">
        <f>(Deflateur_Valeur!P12/Deflateur_Valeur!L12-1)*100</f>
        <v>2.4882534396964529</v>
      </c>
      <c r="M12" s="6">
        <f>(Deflateur_Valeur!Q12/Deflateur_Valeur!M12-1)*100</f>
        <v>-9.9827806884688286</v>
      </c>
      <c r="N12" s="6">
        <f>(Deflateur_Valeur!R12/Deflateur_Valeur!N12-1)*100</f>
        <v>4.0574203537072862</v>
      </c>
      <c r="O12" s="6">
        <f>(Deflateur_Valeur!S12/Deflateur_Valeur!O12-1)*100</f>
        <v>3.114508095530466</v>
      </c>
      <c r="P12" s="6">
        <f>(Deflateur_Valeur!T12/Deflateur_Valeur!P12-1)*100</f>
        <v>2.5797598160781199</v>
      </c>
      <c r="Q12" s="6">
        <f>(Deflateur_Valeur!U12/Deflateur_Valeur!Q12-1)*100</f>
        <v>6.3339243454421101</v>
      </c>
      <c r="R12" s="6">
        <f>(Deflateur_Valeur!V12/Deflateur_Valeur!R12-1)*100</f>
        <v>5.5135766529015973</v>
      </c>
      <c r="S12" s="6">
        <f>(Deflateur_Valeur!W12/Deflateur_Valeur!S12-1)*100</f>
        <v>13.908340988864198</v>
      </c>
      <c r="T12" s="6">
        <f>(Deflateur_Valeur!X12/Deflateur_Valeur!T12-1)*100</f>
        <v>14.527626280158557</v>
      </c>
      <c r="U12" s="6">
        <f>(Deflateur_Valeur!Y12/Deflateur_Valeur!U12-1)*100</f>
        <v>25.697403334560278</v>
      </c>
      <c r="V12" s="6">
        <f>(Deflateur_Valeur!Z12/Deflateur_Valeur!V12-1)*100</f>
        <v>16.786661972499182</v>
      </c>
      <c r="W12" s="6">
        <f>(Deflateur_Valeur!AA12/Deflateur_Valeur!W12-1)*100</f>
        <v>8.7980386109779651</v>
      </c>
      <c r="X12" s="6">
        <f>(Deflateur_Valeur!AB12/Deflateur_Valeur!X12-1)*100</f>
        <v>0.81807894179850571</v>
      </c>
      <c r="Y12" s="6">
        <f>(Deflateur_Valeur!AC12/Deflateur_Valeur!Y12-1)*100</f>
        <v>0.91587311529215398</v>
      </c>
      <c r="Z12" s="6">
        <f>(Deflateur_Valeur!AD12/Deflateur_Valeur!Z12-1)*100</f>
        <v>5.0519608125869642</v>
      </c>
      <c r="AA12" s="6">
        <f>(Deflateur_Valeur!AE12/Deflateur_Valeur!AA12-1)*100</f>
        <v>9.1621508467424775</v>
      </c>
      <c r="AB12" s="6">
        <f>(Deflateur_Valeur!AF12/Deflateur_Valeur!AB12-1)*100</f>
        <v>17.40977622018498</v>
      </c>
      <c r="AC12" s="6">
        <f>(Deflateur_Valeur!AG12/Deflateur_Valeur!AC12-1)*100</f>
        <v>24.650132648123524</v>
      </c>
      <c r="AD12" s="6">
        <f>(Deflateur_Valeur!AH12/Deflateur_Valeur!AD12-1)*100</f>
        <v>13.569324708211482</v>
      </c>
      <c r="AE12" s="6">
        <f>(Deflateur_Valeur!AI12/Deflateur_Valeur!AE12-1)*100</f>
        <v>14.014731429301674</v>
      </c>
      <c r="AF12" s="6">
        <f>(Deflateur_Valeur!AJ12/Deflateur_Valeur!AF12-1)*100</f>
        <v>9.6889262817379418</v>
      </c>
      <c r="AG12" s="6">
        <f>(Deflateur_Valeur!AK12/Deflateur_Valeur!AG12-1)*100</f>
        <v>4.2493697583697587</v>
      </c>
      <c r="AH12" s="6">
        <f>(Deflateur_Valeur!AL12/Deflateur_Valeur!AH12-1)*100</f>
        <v>-8.7839049873728143</v>
      </c>
      <c r="AI12" s="6">
        <f>(Deflateur_Valeur!AM12/Deflateur_Valeur!AI12-1)*100</f>
        <v>-8.0661131048622376</v>
      </c>
      <c r="AJ12" s="6">
        <f>(Deflateur_Valeur!AN12/Deflateur_Valeur!AJ12-1)*100</f>
        <v>-6.5708636422597611</v>
      </c>
      <c r="AK12" s="6">
        <f>(Deflateur_Valeur!AO12/Deflateur_Valeur!AK12-1)*100</f>
        <v>0.64953517438059993</v>
      </c>
      <c r="AL12" s="6">
        <f>(Deflateur_Valeur!AP12/Deflateur_Valeur!AL12-1)*100</f>
        <v>17.691778189574148</v>
      </c>
      <c r="AM12" s="6">
        <f>(Deflateur_Valeur!AQ12/Deflateur_Valeur!AM12-1)*100</f>
        <v>16.662412270065332</v>
      </c>
      <c r="AN12" s="6">
        <f>(Deflateur_Valeur!AR12/Deflateur_Valeur!AN12-1)*100</f>
        <v>20.757456821381794</v>
      </c>
      <c r="AO12" s="6">
        <f>(Deflateur_Valeur!AS12/Deflateur_Valeur!AO12-1)*100</f>
        <v>13.219942887291737</v>
      </c>
      <c r="AP12" s="6">
        <f>(Deflateur_Valeur!AT12/Deflateur_Valeur!AP12-1)*100</f>
        <v>-3.8381459180421906</v>
      </c>
      <c r="AQ12" s="6">
        <f>(Deflateur_Valeur!AU12/Deflateur_Valeur!AQ12-1)*100</f>
        <v>0.42955665303878732</v>
      </c>
      <c r="AR12" s="6">
        <f>(Deflateur_Valeur!AV12/Deflateur_Valeur!AR12-1)*100</f>
        <v>2.6224181319209894</v>
      </c>
      <c r="AS12" s="6">
        <f>(Deflateur_Valeur!AW12/Deflateur_Valeur!AS12-1)*100</f>
        <v>0.89943657654427689</v>
      </c>
      <c r="AT12" s="6">
        <f>(Deflateur_Valeur!AX12/Deflateur_Valeur!AT12-1)*100</f>
        <v>15.568743040389577</v>
      </c>
      <c r="AU12" s="6">
        <f>(Deflateur_Valeur!AY12/Deflateur_Valeur!AU12-1)*100</f>
        <v>5.8662306031844524</v>
      </c>
      <c r="AV12" s="6">
        <f>(Deflateur_Valeur!AZ12/Deflateur_Valeur!AV12-1)*100</f>
        <v>-2.3526473277861837</v>
      </c>
      <c r="AW12" s="6">
        <f>(Deflateur_Valeur!BA12/Deflateur_Valeur!AW12-1)*100</f>
        <v>-4.6580027754755555</v>
      </c>
      <c r="AX12" s="6">
        <f>(Deflateur_Valeur!BB12/Deflateur_Valeur!AX12-1)*100</f>
        <v>-0.68212832255272193</v>
      </c>
      <c r="AY12" s="6">
        <f>(Deflateur_Valeur!BC12/Deflateur_Valeur!AY12-1)*100</f>
        <v>-0.33169046846573957</v>
      </c>
      <c r="AZ12" s="6">
        <f>(Deflateur_Valeur!BD12/Deflateur_Valeur!AZ12-1)*100</f>
        <v>1.5999987427556928</v>
      </c>
      <c r="BA12" s="6">
        <f>(Deflateur_Valeur!BE12/Deflateur_Valeur!BA12-1)*100</f>
        <v>4.9963918112813976</v>
      </c>
      <c r="BB12" s="6">
        <f>(Deflateur_Valeur!BF12/Deflateur_Valeur!BB12-1)*100</f>
        <v>-1.8015052651610741</v>
      </c>
      <c r="BC12" s="6">
        <f>(Deflateur_Valeur!BG12/Deflateur_Valeur!BC12-1)*100</f>
        <v>1.8674700795229038</v>
      </c>
      <c r="BD12" s="6">
        <f>(Deflateur_Valeur!BH12/Deflateur_Valeur!BD12-1)*100</f>
        <v>3.115414823640017</v>
      </c>
      <c r="BE12" s="6">
        <f>(Deflateur_Valeur!BI12/Deflateur_Valeur!BE12-1)*100</f>
        <v>3.9484939663469776</v>
      </c>
      <c r="BF12" s="6">
        <f>(Deflateur_Valeur!BJ12/Deflateur_Valeur!BF12-1)*100</f>
        <v>3.4460676749396013</v>
      </c>
      <c r="BG12" s="6">
        <f>(Deflateur_Valeur!BK12/Deflateur_Valeur!BG12-1)*100</f>
        <v>2.5146186169126006</v>
      </c>
      <c r="BH12" s="6">
        <f>(Deflateur_Valeur!BL12/Deflateur_Valeur!BH12-1)*100</f>
        <v>1.3526175606984214</v>
      </c>
      <c r="BI12" s="6">
        <f>(Deflateur_Valeur!BM12/Deflateur_Valeur!BI12-1)*100</f>
        <v>-3.5048756951258198</v>
      </c>
      <c r="BJ12" s="6">
        <f>(Deflateur_Valeur!BN12/Deflateur_Valeur!BJ12-1)*100</f>
        <v>18.523594483621398</v>
      </c>
      <c r="BK12" s="6">
        <f>(Deflateur_Valeur!BO12/Deflateur_Valeur!BK12-1)*100</f>
        <v>14.505051307517626</v>
      </c>
      <c r="BL12" s="6">
        <f>(Deflateur_Valeur!BP12/Deflateur_Valeur!BL12-1)*100</f>
        <v>12.757809697546406</v>
      </c>
      <c r="BM12" s="6">
        <f>(Deflateur_Valeur!BQ12/Deflateur_Valeur!BM12-1)*100</f>
        <v>15.172560971908467</v>
      </c>
      <c r="BN12" s="6">
        <f>(Deflateur_Valeur!BR12/Deflateur_Valeur!BN12-1)*100</f>
        <v>-2.4281284158609417</v>
      </c>
      <c r="BO12" s="6">
        <f>(Deflateur_Valeur!BS12/Deflateur_Valeur!BO12-1)*100</f>
        <v>1.2052607597100584</v>
      </c>
      <c r="BP12" s="6">
        <f>(Deflateur_Valeur!BT12/Deflateur_Valeur!BP12-1)*100</f>
        <v>0.51345085219107744</v>
      </c>
      <c r="BQ12" s="6">
        <f>(Deflateur_Valeur!BU12/Deflateur_Valeur!BQ12-1)*100</f>
        <v>5.6812639088060113</v>
      </c>
      <c r="BR12" s="6">
        <f>(Deflateur_Valeur!BV12/Deflateur_Valeur!BR12-1)*100</f>
        <v>4.2296998559115062</v>
      </c>
      <c r="BS12" s="6">
        <f>(Deflateur_Valeur!BW12/Deflateur_Valeur!BS12-1)*100</f>
        <v>9.6108958953852195</v>
      </c>
      <c r="BT12" s="6">
        <f>(Deflateur_Valeur!BX12/Deflateur_Valeur!BT12-1)*100</f>
        <v>18.052092208373381</v>
      </c>
      <c r="BU12" s="6">
        <f>(Deflateur_Valeur!BY12/Deflateur_Valeur!BU12-1)*100</f>
        <v>15.982254116904437</v>
      </c>
      <c r="BV12" s="6">
        <f>(Deflateur_Valeur!BZ12/Deflateur_Valeur!BV12-1)*100</f>
        <v>11.235114086976594</v>
      </c>
      <c r="BW12" s="6">
        <f>(Deflateur_Valeur!CA12/Deflateur_Valeur!BW12-1)*100</f>
        <v>5.1296249957060391</v>
      </c>
      <c r="BX12" s="6">
        <f>(Deflateur_Valeur!CB12/Deflateur_Valeur!BX12-1)*100</f>
        <v>0.17509565462709986</v>
      </c>
      <c r="BY12" s="6">
        <f>(Deflateur_Valeur!CC12/Deflateur_Valeur!BY12-1)*100</f>
        <v>-0.65572767924524378</v>
      </c>
      <c r="BZ12" s="6">
        <f>(Deflateur_Valeur!CD12/Deflateur_Valeur!BZ12-1)*100</f>
        <v>-3.3231980097610969</v>
      </c>
      <c r="CA12" s="6">
        <f>(Deflateur_Valeur!CE12/Deflateur_Valeur!CA12-1)*100</f>
        <v>-2.4911809584578171</v>
      </c>
      <c r="CB12" s="6">
        <f>(Deflateur_Valeur!CF12/Deflateur_Valeur!CB12-1)*100</f>
        <v>1.0695824343075477</v>
      </c>
      <c r="CC12" s="6">
        <f>(Deflateur_Valeur!CG12/Deflateur_Valeur!CC12-1)*100</f>
        <v>3.3253100574528238</v>
      </c>
      <c r="CD12" s="6">
        <f>(Deflateur_Valeur!CH12/Deflateur_Valeur!CD12-1)*100</f>
        <v>28.093751640663633</v>
      </c>
      <c r="CE12" s="6">
        <f>(Deflateur_Valeur!CI12/Deflateur_Valeur!CE12-1)*100</f>
        <v>41.067266979522785</v>
      </c>
      <c r="CF12" s="6">
        <f>(Deflateur_Valeur!CJ12/Deflateur_Valeur!CF12-1)*100</f>
        <v>39.84433571330144</v>
      </c>
      <c r="CG12" s="6"/>
      <c r="CH12" s="6"/>
      <c r="CI12" s="6">
        <f>(SUM(Deflateur_Valeur!F12:I12)/SUM(Deflateur_Valeur!B12:E12)-1)*100</f>
        <v>11.339711089609516</v>
      </c>
      <c r="CJ12" s="6">
        <f>(SUM(Deflateur_Valeur!J12:M12)/SUM(Deflateur_Valeur!F12:I12)-1)*100</f>
        <v>12.355433469996679</v>
      </c>
      <c r="CK12" s="6">
        <f>(SUM(Deflateur_Valeur!N12:Q12)/SUM(Deflateur_Valeur!J12:M12)-1)*100</f>
        <v>1.650991716316641</v>
      </c>
      <c r="CL12" s="6">
        <f>(SUM(Deflateur_Valeur!R12:U12)/SUM(Deflateur_Valeur!N12:Q12)-1)*100</f>
        <v>3.9436381565190359</v>
      </c>
      <c r="CM12" s="6">
        <f>(SUM(Deflateur_Valeur!V12:Y12)/SUM(Deflateur_Valeur!R12:U12)-1)*100</f>
        <v>14.644572428698677</v>
      </c>
      <c r="CN12" s="6">
        <f>(SUM(Deflateur_Valeur!Z12:AC12)/SUM(Deflateur_Valeur!V12:Y12)-1)*100</f>
        <v>6.6159127136199425</v>
      </c>
      <c r="CO12" s="6">
        <f>(SUM(Deflateur_Valeur!AD12:AG12)/SUM(Deflateur_Valeur!Z12:AC12)-1)*100</f>
        <v>13.83952192433615</v>
      </c>
      <c r="CP12" s="6">
        <f>(SUM(Deflateur_Valeur!AH12:AK12)/SUM(Deflateur_Valeur!AD12:AG12)-1)*100</f>
        <v>10.247841772801669</v>
      </c>
      <c r="CQ12" s="6">
        <f>(SUM(Deflateur_Valeur!AL12:AO12)/SUM(Deflateur_Valeur!AH12:AK12)-1)*100</f>
        <v>-5.6996260312792142</v>
      </c>
      <c r="CR12" s="6">
        <f>(SUM(Deflateur_Valeur!AP12:AS12)/SUM(Deflateur_Valeur!AL12:AO12)-1)*100</f>
        <v>17.01347635063204</v>
      </c>
      <c r="CS12" s="6">
        <f>(SUM(Deflateur_Valeur!AT12:AW12)/SUM(Deflateur_Valeur!AP12:AS12)-1)*100</f>
        <v>9.370131425052719E-2</v>
      </c>
      <c r="CT12" s="6">
        <f>(SUM(Deflateur_Valeur!AX12:BA12)/SUM(Deflateur_Valeur!AT12:AW12)-1)*100</f>
        <v>3.2044776312611267</v>
      </c>
      <c r="CU12" s="6">
        <f>(SUM(Deflateur_Valeur!BB12:BE12)/SUM(Deflateur_Valeur!AX12:BA12)-1)*100</f>
        <v>1.333853327998713</v>
      </c>
      <c r="CV12" s="6">
        <f>(SUM(Deflateur_Valeur!BF12:BI12)/SUM(Deflateur_Valeur!BB12:BE12)-1)*100</f>
        <v>1.7702827164207457</v>
      </c>
      <c r="CW12" s="6">
        <f>(SUM(Deflateur_Valeur!BJ12:BM12)/SUM(Deflateur_Valeur!BF12:BI12)-1)*100</f>
        <v>0.92353029893255112</v>
      </c>
      <c r="CX12" s="6">
        <f>(SUM(Deflateur_Valeur!BN12:BQ12)/SUM(Deflateur_Valeur!BJ12:BM12)-1)*100</f>
        <v>15.223840486019125</v>
      </c>
      <c r="CY12" s="6">
        <f>(SUM(Deflateur_Valeur!BR12:BU12)/SUM(Deflateur_Valeur!BN12:BQ12)-1)*100</f>
        <v>1.1838858268900632</v>
      </c>
      <c r="CZ12" s="6">
        <f>(SUM(Deflateur_Valeur!BV12:BY12)/SUM(Deflateur_Valeur!BR12:BU12)-1)*100</f>
        <v>11.977063029906532</v>
      </c>
      <c r="DA12" s="6">
        <f>(SUM(Deflateur_Valeur!BZ12:CC12)/SUM(Deflateur_Valeur!BV12:BY12)-1)*100</f>
        <v>3.7295789959826298</v>
      </c>
      <c r="DB12" s="6">
        <f>(SUM(Deflateur_Valeur!CD12:CG12)/SUM(Deflateur_Valeur!BZ12:CC12)-1)*100</f>
        <v>-0.3426143324713693</v>
      </c>
    </row>
    <row r="13" spans="1:106" x14ac:dyDescent="0.35">
      <c r="A13" s="7" t="s">
        <v>125</v>
      </c>
      <c r="B13" s="8">
        <f>(Deflateur_Valeur!F13/Deflateur_Valeur!B13-1)*100</f>
        <v>-3.4206920706371657</v>
      </c>
      <c r="C13" s="8">
        <f>(Deflateur_Valeur!G13/Deflateur_Valeur!C13-1)*100</f>
        <v>-19.967209010034846</v>
      </c>
      <c r="D13" s="8">
        <f>(Deflateur_Valeur!H13/Deflateur_Valeur!D13-1)*100</f>
        <v>-30.14731115912085</v>
      </c>
      <c r="E13" s="8">
        <f>(Deflateur_Valeur!I13/Deflateur_Valeur!E13-1)*100</f>
        <v>-35.202318872031427</v>
      </c>
      <c r="F13" s="8">
        <f>(Deflateur_Valeur!J13/Deflateur_Valeur!F13-1)*100</f>
        <v>1.1827733056720469</v>
      </c>
      <c r="G13" s="8">
        <f>(Deflateur_Valeur!K13/Deflateur_Valeur!G13-1)*100</f>
        <v>25.529678907453814</v>
      </c>
      <c r="H13" s="8">
        <f>(Deflateur_Valeur!L13/Deflateur_Valeur!H13-1)*100</f>
        <v>48.168942077835467</v>
      </c>
      <c r="I13" s="8">
        <f>(Deflateur_Valeur!M13/Deflateur_Valeur!I13-1)*100</f>
        <v>65.131181377115041</v>
      </c>
      <c r="J13" s="8">
        <f>(Deflateur_Valeur!N13/Deflateur_Valeur!J13-1)*100</f>
        <v>11.471132157358021</v>
      </c>
      <c r="K13" s="8">
        <f>(Deflateur_Valeur!O13/Deflateur_Valeur!K13-1)*100</f>
        <v>5.1979446524974549</v>
      </c>
      <c r="L13" s="8">
        <f>(Deflateur_Valeur!P13/Deflateur_Valeur!L13-1)*100</f>
        <v>-6.795720461821797</v>
      </c>
      <c r="M13" s="8">
        <f>(Deflateur_Valeur!Q13/Deflateur_Valeur!M13-1)*100</f>
        <v>-23.673755978655386</v>
      </c>
      <c r="N13" s="8">
        <f>(Deflateur_Valeur!R13/Deflateur_Valeur!N13-1)*100</f>
        <v>-3.0021815816389186</v>
      </c>
      <c r="O13" s="8">
        <f>(Deflateur_Valeur!S13/Deflateur_Valeur!O13-1)*100</f>
        <v>-12.093831384957577</v>
      </c>
      <c r="P13" s="8">
        <f>(Deflateur_Valeur!T13/Deflateur_Valeur!P13-1)*100</f>
        <v>-5.5449151852054008</v>
      </c>
      <c r="Q13" s="8">
        <f>(Deflateur_Valeur!U13/Deflateur_Valeur!Q13-1)*100</f>
        <v>20.916023590225198</v>
      </c>
      <c r="R13" s="8">
        <f>(Deflateur_Valeur!V13/Deflateur_Valeur!R13-1)*100</f>
        <v>19.120223491671105</v>
      </c>
      <c r="S13" s="8">
        <f>(Deflateur_Valeur!W13/Deflateur_Valeur!S13-1)*100</f>
        <v>46.446735802771833</v>
      </c>
      <c r="T13" s="8">
        <f>(Deflateur_Valeur!X13/Deflateur_Valeur!T13-1)*100</f>
        <v>49.930111202445104</v>
      </c>
      <c r="U13" s="8">
        <f>(Deflateur_Valeur!Y13/Deflateur_Valeur!U13-1)*100</f>
        <v>29.884066054216095</v>
      </c>
      <c r="V13" s="8">
        <f>(Deflateur_Valeur!Z13/Deflateur_Valeur!V13-1)*100</f>
        <v>24.707729246684274</v>
      </c>
      <c r="W13" s="8">
        <f>(Deflateur_Valeur!AA13/Deflateur_Valeur!W13-1)*100</f>
        <v>5.694963846361123</v>
      </c>
      <c r="X13" s="8">
        <f>(Deflateur_Valeur!AB13/Deflateur_Valeur!X13-1)*100</f>
        <v>-1.3999657509676022</v>
      </c>
      <c r="Y13" s="8">
        <f>(Deflateur_Valeur!AC13/Deflateur_Valeur!Y13-1)*100</f>
        <v>0.6516064819291234</v>
      </c>
      <c r="Z13" s="8">
        <f>(Deflateur_Valeur!AD13/Deflateur_Valeur!Z13-1)*100</f>
        <v>4.1891291362420313</v>
      </c>
      <c r="AA13" s="8">
        <f>(Deflateur_Valeur!AE13/Deflateur_Valeur!AA13-1)*100</f>
        <v>12.128896432207004</v>
      </c>
      <c r="AB13" s="8">
        <f>(Deflateur_Valeur!AF13/Deflateur_Valeur!AB13-1)*100</f>
        <v>18.105266269107201</v>
      </c>
      <c r="AC13" s="8">
        <f>(Deflateur_Valeur!AG13/Deflateur_Valeur!AC13-1)*100</f>
        <v>21.652578742257145</v>
      </c>
      <c r="AD13" s="8">
        <f>(Deflateur_Valeur!AH13/Deflateur_Valeur!AD13-1)*100</f>
        <v>0.53301923013819863</v>
      </c>
      <c r="AE13" s="8">
        <f>(Deflateur_Valeur!AI13/Deflateur_Valeur!AE13-1)*100</f>
        <v>4.2271894402567067</v>
      </c>
      <c r="AF13" s="8">
        <f>(Deflateur_Valeur!AJ13/Deflateur_Valeur!AF13-1)*100</f>
        <v>11.475761505783201</v>
      </c>
      <c r="AG13" s="8">
        <f>(Deflateur_Valeur!AK13/Deflateur_Valeur!AG13-1)*100</f>
        <v>21.991445014372356</v>
      </c>
      <c r="AH13" s="8">
        <f>(Deflateur_Valeur!AL13/Deflateur_Valeur!AH13-1)*100</f>
        <v>-1.9063152066242428</v>
      </c>
      <c r="AI13" s="8">
        <f>(Deflateur_Valeur!AM13/Deflateur_Valeur!AI13-1)*100</f>
        <v>1.5206479108966331</v>
      </c>
      <c r="AJ13" s="8">
        <f>(Deflateur_Valeur!AN13/Deflateur_Valeur!AJ13-1)*100</f>
        <v>-3.0585560661365196</v>
      </c>
      <c r="AK13" s="8">
        <f>(Deflateur_Valeur!AO13/Deflateur_Valeur!AK13-1)*100</f>
        <v>-13.624886286094762</v>
      </c>
      <c r="AL13" s="8">
        <f>(Deflateur_Valeur!AP13/Deflateur_Valeur!AL13-1)*100</f>
        <v>17.567267863007775</v>
      </c>
      <c r="AM13" s="8">
        <f>(Deflateur_Valeur!AQ13/Deflateur_Valeur!AM13-1)*100</f>
        <v>3.3019267780417971</v>
      </c>
      <c r="AN13" s="8">
        <f>(Deflateur_Valeur!AR13/Deflateur_Valeur!AN13-1)*100</f>
        <v>-1.9963619208494654</v>
      </c>
      <c r="AO13" s="8">
        <f>(Deflateur_Valeur!AS13/Deflateur_Valeur!AO13-1)*100</f>
        <v>0.69943385520103707</v>
      </c>
      <c r="AP13" s="8">
        <f>(Deflateur_Valeur!AT13/Deflateur_Valeur!AP13-1)*100</f>
        <v>-10.815804983112242</v>
      </c>
      <c r="AQ13" s="8">
        <f>(Deflateur_Valeur!AU13/Deflateur_Valeur!AQ13-1)*100</f>
        <v>-2.5387093639256619</v>
      </c>
      <c r="AR13" s="8">
        <f>(Deflateur_Valeur!AV13/Deflateur_Valeur!AR13-1)*100</f>
        <v>3.0354173980426058</v>
      </c>
      <c r="AS13" s="8">
        <f>(Deflateur_Valeur!AW13/Deflateur_Valeur!AS13-1)*100</f>
        <v>4.9996604299133995</v>
      </c>
      <c r="AT13" s="8">
        <f>(Deflateur_Valeur!AX13/Deflateur_Valeur!AT13-1)*100</f>
        <v>15.213869472428776</v>
      </c>
      <c r="AU13" s="8">
        <f>(Deflateur_Valeur!AY13/Deflateur_Valeur!AU13-1)*100</f>
        <v>11.138535414992411</v>
      </c>
      <c r="AV13" s="8">
        <f>(Deflateur_Valeur!AZ13/Deflateur_Valeur!AV13-1)*100</f>
        <v>5.3541936675415069</v>
      </c>
      <c r="AW13" s="8">
        <f>(Deflateur_Valeur!BA13/Deflateur_Valeur!AW13-1)*100</f>
        <v>-2.2460739547301878</v>
      </c>
      <c r="AX13" s="8">
        <f>(Deflateur_Valeur!BB13/Deflateur_Valeur!AX13-1)*100</f>
        <v>1.8615728686767863</v>
      </c>
      <c r="AY13" s="8">
        <f>(Deflateur_Valeur!BC13/Deflateur_Valeur!AY13-1)*100</f>
        <v>-2.9898495648474133</v>
      </c>
      <c r="AZ13" s="8">
        <f>(Deflateur_Valeur!BD13/Deflateur_Valeur!AZ13-1)*100</f>
        <v>-2.861238735406757</v>
      </c>
      <c r="BA13" s="8">
        <f>(Deflateur_Valeur!BE13/Deflateur_Valeur!BA13-1)*100</f>
        <v>2.6848080694451104</v>
      </c>
      <c r="BB13" s="8">
        <f>(Deflateur_Valeur!BF13/Deflateur_Valeur!BB13-1)*100</f>
        <v>-10.319127316234377</v>
      </c>
      <c r="BC13" s="8">
        <f>(Deflateur_Valeur!BG13/Deflateur_Valeur!BC13-1)*100</f>
        <v>-1.2443056877665004</v>
      </c>
      <c r="BD13" s="8">
        <f>(Deflateur_Valeur!BH13/Deflateur_Valeur!BD13-1)*100</f>
        <v>5.3507641173520915</v>
      </c>
      <c r="BE13" s="8">
        <f>(Deflateur_Valeur!BI13/Deflateur_Valeur!BE13-1)*100</f>
        <v>8.5330298858872879</v>
      </c>
      <c r="BF13" s="8">
        <f>(Deflateur_Valeur!BJ13/Deflateur_Valeur!BF13-1)*100</f>
        <v>8.0031105290790272</v>
      </c>
      <c r="BG13" s="8">
        <f>(Deflateur_Valeur!BK13/Deflateur_Valeur!BG13-1)*100</f>
        <v>7.2129556679512152</v>
      </c>
      <c r="BH13" s="8">
        <f>(Deflateur_Valeur!BL13/Deflateur_Valeur!BH13-1)*100</f>
        <v>7.5998921555244792</v>
      </c>
      <c r="BI13" s="8">
        <f>(Deflateur_Valeur!BM13/Deflateur_Valeur!BI13-1)*100</f>
        <v>8.9490424055811424</v>
      </c>
      <c r="BJ13" s="8">
        <f>(Deflateur_Valeur!BN13/Deflateur_Valeur!BJ13-1)*100</f>
        <v>49.051958273983232</v>
      </c>
      <c r="BK13" s="8">
        <f>(Deflateur_Valeur!BO13/Deflateur_Valeur!BK13-1)*100</f>
        <v>49.424288726865463</v>
      </c>
      <c r="BL13" s="8">
        <f>(Deflateur_Valeur!BP13/Deflateur_Valeur!BL13-1)*100</f>
        <v>45.30647742590552</v>
      </c>
      <c r="BM13" s="8">
        <f>(Deflateur_Valeur!BQ13/Deflateur_Valeur!BM13-1)*100</f>
        <v>38.16695566829609</v>
      </c>
      <c r="BN13" s="8">
        <f>(Deflateur_Valeur!BR13/Deflateur_Valeur!BN13-1)*100</f>
        <v>-1.872576051574748</v>
      </c>
      <c r="BO13" s="8">
        <f>(Deflateur_Valeur!BS13/Deflateur_Valeur!BO13-1)*100</f>
        <v>-5.1642381494428902</v>
      </c>
      <c r="BP13" s="8">
        <f>(Deflateur_Valeur!BT13/Deflateur_Valeur!BP13-1)*100</f>
        <v>-3.9458027136710649</v>
      </c>
      <c r="BQ13" s="8">
        <f>(Deflateur_Valeur!BU13/Deflateur_Valeur!BQ13-1)*100</f>
        <v>1.6236671784542356</v>
      </c>
      <c r="BR13" s="8">
        <f>(Deflateur_Valeur!BV13/Deflateur_Valeur!BR13-1)*100</f>
        <v>8.2988056562392831</v>
      </c>
      <c r="BS13" s="8">
        <f>(Deflateur_Valeur!BW13/Deflateur_Valeur!BS13-1)*100</f>
        <v>14.463094438080004</v>
      </c>
      <c r="BT13" s="8">
        <f>(Deflateur_Valeur!BX13/Deflateur_Valeur!BT13-1)*100</f>
        <v>16.606509337430843</v>
      </c>
      <c r="BU13" s="8">
        <f>(Deflateur_Valeur!BY13/Deflateur_Valeur!BU13-1)*100</f>
        <v>14.332060674456493</v>
      </c>
      <c r="BV13" s="8">
        <f>(Deflateur_Valeur!BZ13/Deflateur_Valeur!BV13-1)*100</f>
        <v>10.184685788429281</v>
      </c>
      <c r="BW13" s="8">
        <f>(Deflateur_Valeur!CA13/Deflateur_Valeur!BW13-1)*100</f>
        <v>3.6797037525894583</v>
      </c>
      <c r="BX13" s="8">
        <f>(Deflateur_Valeur!CB13/Deflateur_Valeur!BX13-1)*100</f>
        <v>6.2785677033772025E-2</v>
      </c>
      <c r="BY13" s="8">
        <f>(Deflateur_Valeur!CC13/Deflateur_Valeur!BY13-1)*100</f>
        <v>-1.5811378400128695</v>
      </c>
      <c r="BZ13" s="8">
        <f>(Deflateur_Valeur!CD13/Deflateur_Valeur!BZ13-1)*100</f>
        <v>0.22961403674484071</v>
      </c>
      <c r="CA13" s="8">
        <f>(Deflateur_Valeur!CE13/Deflateur_Valeur!CA13-1)*100</f>
        <v>-1.5886414141387362</v>
      </c>
      <c r="CB13" s="8">
        <f>(Deflateur_Valeur!CF13/Deflateur_Valeur!CB13-1)*100</f>
        <v>-2.0690937562661271</v>
      </c>
      <c r="CC13" s="8">
        <f>(Deflateur_Valeur!CG13/Deflateur_Valeur!CC13-1)*100</f>
        <v>8.3588840052542412</v>
      </c>
      <c r="CD13" s="8">
        <f>(Deflateur_Valeur!CH13/Deflateur_Valeur!CD13-1)*100</f>
        <v>69.588528666582221</v>
      </c>
      <c r="CE13" s="8">
        <f>(Deflateur_Valeur!CI13/Deflateur_Valeur!CE13-1)*100</f>
        <v>102.21041728248986</v>
      </c>
      <c r="CF13" s="8">
        <f>(Deflateur_Valeur!CJ13/Deflateur_Valeur!CF13-1)*100</f>
        <v>103.81264264197054</v>
      </c>
      <c r="CG13" s="8"/>
      <c r="CH13" s="8"/>
      <c r="CI13" s="8">
        <f>(SUM(Deflateur_Valeur!F13:I13)/SUM(Deflateur_Valeur!B13:E13)-1)*100</f>
        <v>-22.184382777956056</v>
      </c>
      <c r="CJ13" s="8">
        <f>(SUM(Deflateur_Valeur!J13:M13)/SUM(Deflateur_Valeur!F13:I13)-1)*100</f>
        <v>31.300023299500189</v>
      </c>
      <c r="CK13" s="8">
        <f>(SUM(Deflateur_Valeur!N13:Q13)/SUM(Deflateur_Valeur!J13:M13)-1)*100</f>
        <v>-3.8985467385414641</v>
      </c>
      <c r="CL13" s="8">
        <f>(SUM(Deflateur_Valeur!R13:U13)/SUM(Deflateur_Valeur!N13:Q13)-1)*100</f>
        <v>-1.0996165611930953</v>
      </c>
      <c r="CM13" s="8">
        <f>(SUM(Deflateur_Valeur!V13:Y13)/SUM(Deflateur_Valeur!R13:U13)-1)*100</f>
        <v>35.619854005153599</v>
      </c>
      <c r="CN13" s="8">
        <f>(SUM(Deflateur_Valeur!Z13:AC13)/SUM(Deflateur_Valeur!V13:Y13)-1)*100</f>
        <v>7.1696970160102458</v>
      </c>
      <c r="CO13" s="8">
        <f>(SUM(Deflateur_Valeur!AD13:AG13)/SUM(Deflateur_Valeur!Z13:AC13)-1)*100</f>
        <v>13.525145062129408</v>
      </c>
      <c r="CP13" s="8">
        <f>(SUM(Deflateur_Valeur!AH13:AK13)/SUM(Deflateur_Valeur!AD13:AG13)-1)*100</f>
        <v>9.436760737146809</v>
      </c>
      <c r="CQ13" s="8">
        <f>(SUM(Deflateur_Valeur!AL13:AO13)/SUM(Deflateur_Valeur!AH13:AK13)-1)*100</f>
        <v>-4.57746151945374</v>
      </c>
      <c r="CR13" s="8">
        <f>(SUM(Deflateur_Valeur!AP13:AS13)/SUM(Deflateur_Valeur!AL13:AO13)-1)*100</f>
        <v>4.7348836585698439</v>
      </c>
      <c r="CS13" s="8">
        <f>(SUM(Deflateur_Valeur!AT13:AW13)/SUM(Deflateur_Valeur!AP13:AS13)-1)*100</f>
        <v>-1.6456772905660277</v>
      </c>
      <c r="CT13" s="8">
        <f>(SUM(Deflateur_Valeur!AX13:BA13)/SUM(Deflateur_Valeur!AT13:AW13)-1)*100</f>
        <v>7.284738520793721</v>
      </c>
      <c r="CU13" s="8">
        <f>(SUM(Deflateur_Valeur!BB13:BE13)/SUM(Deflateur_Valeur!AX13:BA13)-1)*100</f>
        <v>-0.36800441459657884</v>
      </c>
      <c r="CV13" s="8">
        <f>(SUM(Deflateur_Valeur!BF13:BI13)/SUM(Deflateur_Valeur!BB13:BE13)-1)*100</f>
        <v>0.23211324776408748</v>
      </c>
      <c r="CW13" s="8">
        <f>(SUM(Deflateur_Valeur!BJ13:BM13)/SUM(Deflateur_Valeur!BF13:BI13)-1)*100</f>
        <v>7.9494038651891197</v>
      </c>
      <c r="CX13" s="8">
        <f>(SUM(Deflateur_Valeur!BN13:BQ13)/SUM(Deflateur_Valeur!BJ13:BM13)-1)*100</f>
        <v>45.362473506627701</v>
      </c>
      <c r="CY13" s="8">
        <f>(SUM(Deflateur_Valeur!BR13:BU13)/SUM(Deflateur_Valeur!BN13:BQ13)-1)*100</f>
        <v>-2.3625648673490263</v>
      </c>
      <c r="CZ13" s="8">
        <f>(SUM(Deflateur_Valeur!BV13:BY13)/SUM(Deflateur_Valeur!BR13:BU13)-1)*100</f>
        <v>13.430392781691758</v>
      </c>
      <c r="DA13" s="8">
        <f>(SUM(Deflateur_Valeur!BZ13:CC13)/SUM(Deflateur_Valeur!BV13:BY13)-1)*100</f>
        <v>2.9326954397161931</v>
      </c>
      <c r="DB13" s="8">
        <f>(SUM(Deflateur_Valeur!CD13:CG13)/SUM(Deflateur_Valeur!BZ13:CC13)-1)*100</f>
        <v>1.223995781437992</v>
      </c>
    </row>
    <row r="14" spans="1:106" x14ac:dyDescent="0.35">
      <c r="A14" s="7" t="s">
        <v>23</v>
      </c>
      <c r="B14" s="8">
        <f>(Deflateur_Valeur!F14/Deflateur_Valeur!B14-1)*100</f>
        <v>40.800974297230816</v>
      </c>
      <c r="C14" s="8">
        <f>(Deflateur_Valeur!G14/Deflateur_Valeur!C14-1)*100</f>
        <v>59.682451725787899</v>
      </c>
      <c r="D14" s="8">
        <f>(Deflateur_Valeur!H14/Deflateur_Valeur!D14-1)*100</f>
        <v>79.403162116297793</v>
      </c>
      <c r="E14" s="8">
        <f>(Deflateur_Valeur!I14/Deflateur_Valeur!E14-1)*100</f>
        <v>101.09707800481544</v>
      </c>
      <c r="F14" s="8">
        <f>(Deflateur_Valeur!J14/Deflateur_Valeur!F14-1)*100</f>
        <v>60.87735169691193</v>
      </c>
      <c r="G14" s="8">
        <f>(Deflateur_Valeur!K14/Deflateur_Valeur!G14-1)*100</f>
        <v>54.321638109925715</v>
      </c>
      <c r="H14" s="8">
        <f>(Deflateur_Valeur!L14/Deflateur_Valeur!H14-1)*100</f>
        <v>45.782993528247594</v>
      </c>
      <c r="I14" s="8">
        <f>(Deflateur_Valeur!M14/Deflateur_Valeur!I14-1)*100</f>
        <v>35.895251847489988</v>
      </c>
      <c r="J14" s="8">
        <f>(Deflateur_Valeur!N14/Deflateur_Valeur!J14-1)*100</f>
        <v>25.125828269834251</v>
      </c>
      <c r="K14" s="8">
        <f>(Deflateur_Valeur!O14/Deflateur_Valeur!K14-1)*100</f>
        <v>23.063678011233858</v>
      </c>
      <c r="L14" s="8">
        <f>(Deflateur_Valeur!P14/Deflateur_Valeur!L14-1)*100</f>
        <v>27.307723339383895</v>
      </c>
      <c r="M14" s="8">
        <f>(Deflateur_Valeur!Q14/Deflateur_Valeur!M14-1)*100</f>
        <v>35.61816656942969</v>
      </c>
      <c r="N14" s="8">
        <f>(Deflateur_Valeur!R14/Deflateur_Valeur!N14-1)*100</f>
        <v>40.227139794205755</v>
      </c>
      <c r="O14" s="8">
        <f>(Deflateur_Valeur!S14/Deflateur_Valeur!O14-1)*100</f>
        <v>32.089379811687046</v>
      </c>
      <c r="P14" s="8">
        <f>(Deflateur_Valeur!T14/Deflateur_Valeur!P14-1)*100</f>
        <v>12.415124533571964</v>
      </c>
      <c r="Q14" s="8">
        <f>(Deflateur_Valeur!U14/Deflateur_Valeur!Q14-1)*100</f>
        <v>-13.324124061479592</v>
      </c>
      <c r="R14" s="8">
        <f>(Deflateur_Valeur!V14/Deflateur_Valeur!R14-1)*100</f>
        <v>-37.870294113551459</v>
      </c>
      <c r="S14" s="8">
        <f>(Deflateur_Valeur!W14/Deflateur_Valeur!S14-1)*100</f>
        <v>-46.007933592307673</v>
      </c>
      <c r="T14" s="8">
        <f>(Deflateur_Valeur!X14/Deflateur_Valeur!T14-1)*100</f>
        <v>-39.347023555365965</v>
      </c>
      <c r="U14" s="8">
        <f>(Deflateur_Valeur!Y14/Deflateur_Valeur!U14-1)*100</f>
        <v>-13.204361664631193</v>
      </c>
      <c r="V14" s="8">
        <f>(Deflateur_Valeur!Z14/Deflateur_Valeur!V14-1)*100</f>
        <v>50.98461976074573</v>
      </c>
      <c r="W14" s="8">
        <f>(Deflateur_Valeur!AA14/Deflateur_Valeur!W14-1)*100</f>
        <v>100.40203286656921</v>
      </c>
      <c r="X14" s="8">
        <f>(Deflateur_Valeur!AB14/Deflateur_Valeur!X14-1)*100</f>
        <v>101.8465635722301</v>
      </c>
      <c r="Y14" s="8">
        <f>(Deflateur_Valeur!AC14/Deflateur_Valeur!Y14-1)*100</f>
        <v>59.560960908847392</v>
      </c>
      <c r="Z14" s="8">
        <f>(Deflateur_Valeur!AD14/Deflateur_Valeur!Z14-1)*100</f>
        <v>4.7797362388035225</v>
      </c>
      <c r="AA14" s="8">
        <f>(Deflateur_Valeur!AE14/Deflateur_Valeur!AA14-1)*100</f>
        <v>-13.290333803156141</v>
      </c>
      <c r="AB14" s="8">
        <f>(Deflateur_Valeur!AF14/Deflateur_Valeur!AB14-1)*100</f>
        <v>-12.223629857999008</v>
      </c>
      <c r="AC14" s="8">
        <f>(Deflateur_Valeur!AG14/Deflateur_Valeur!AC14-1)*100</f>
        <v>4.60679269455333</v>
      </c>
      <c r="AD14" s="8">
        <f>(Deflateur_Valeur!AH14/Deflateur_Valeur!AD14-1)*100</f>
        <v>42.783766892289307</v>
      </c>
      <c r="AE14" s="8">
        <f>(Deflateur_Valeur!AI14/Deflateur_Valeur!AE14-1)*100</f>
        <v>59.272379412544126</v>
      </c>
      <c r="AF14" s="8">
        <f>(Deflateur_Valeur!AJ14/Deflateur_Valeur!AF14-1)*100</f>
        <v>47.093382190130015</v>
      </c>
      <c r="AG14" s="8">
        <f>(Deflateur_Valeur!AK14/Deflateur_Valeur!AG14-1)*100</f>
        <v>16.952060768112709</v>
      </c>
      <c r="AH14" s="8">
        <f>(Deflateur_Valeur!AL14/Deflateur_Valeur!AH14-1)*100</f>
        <v>-14.82429231249769</v>
      </c>
      <c r="AI14" s="8">
        <f>(Deflateur_Valeur!AM14/Deflateur_Valeur!AI14-1)*100</f>
        <v>-25.876785631970701</v>
      </c>
      <c r="AJ14" s="8">
        <f>(Deflateur_Valeur!AN14/Deflateur_Valeur!AJ14-1)*100</f>
        <v>-30.914490082470113</v>
      </c>
      <c r="AK14" s="8">
        <f>(Deflateur_Valeur!AO14/Deflateur_Valeur!AK14-1)*100</f>
        <v>-32.610909979642443</v>
      </c>
      <c r="AL14" s="8">
        <f>(Deflateur_Valeur!AP14/Deflateur_Valeur!AL14-1)*100</f>
        <v>-28.325427405250093</v>
      </c>
      <c r="AM14" s="8">
        <f>(Deflateur_Valeur!AQ14/Deflateur_Valeur!AM14-1)*100</f>
        <v>-23.765801667312015</v>
      </c>
      <c r="AN14" s="8">
        <f>(Deflateur_Valeur!AR14/Deflateur_Valeur!AN14-1)*100</f>
        <v>-21.84406096519378</v>
      </c>
      <c r="AO14" s="8">
        <f>(Deflateur_Valeur!AS14/Deflateur_Valeur!AO14-1)*100</f>
        <v>-60.640985214165077</v>
      </c>
      <c r="AP14" s="8">
        <f>(Deflateur_Valeur!AT14/Deflateur_Valeur!AP14-1)*100</f>
        <v>-90.600411519921522</v>
      </c>
      <c r="AQ14" s="8">
        <f>(Deflateur_Valeur!AU14/Deflateur_Valeur!AQ14-1)*100</f>
        <v>51.751488373271549</v>
      </c>
      <c r="AR14" s="8">
        <f>(Deflateur_Valeur!AV14/Deflateur_Valeur!AR14-1)*100</f>
        <v>248.48916262067911</v>
      </c>
      <c r="AS14" s="8">
        <f>(Deflateur_Valeur!AW14/Deflateur_Valeur!AS14-1)*100</f>
        <v>778.8071774794131</v>
      </c>
      <c r="AT14" s="8">
        <f>(Deflateur_Valeur!AX14/Deflateur_Valeur!AT14-1)*100</f>
        <v>2123.0739666189174</v>
      </c>
      <c r="AU14" s="8">
        <f>(Deflateur_Valeur!AY14/Deflateur_Valeur!AU14-1)*100</f>
        <v>12.024011141247604</v>
      </c>
      <c r="AV14" s="8">
        <f>(Deflateur_Valeur!AZ14/Deflateur_Valeur!AV14-1)*100</f>
        <v>-53.635973664205636</v>
      </c>
      <c r="AW14" s="8">
        <f>(Deflateur_Valeur!BA14/Deflateur_Valeur!AW14-1)*100</f>
        <v>-59.809571355113555</v>
      </c>
      <c r="AX14" s="8">
        <f>(Deflateur_Valeur!BB14/Deflateur_Valeur!AX14-1)*100</f>
        <v>-22.64590504203311</v>
      </c>
      <c r="AY14" s="8">
        <f>(Deflateur_Valeur!BC14/Deflateur_Valeur!AY14-1)*100</f>
        <v>0.85772637864143242</v>
      </c>
      <c r="AZ14" s="8">
        <f>(Deflateur_Valeur!BD14/Deflateur_Valeur!AZ14-1)*100</f>
        <v>15.360860721029091</v>
      </c>
      <c r="BA14" s="8">
        <f>(Deflateur_Valeur!BE14/Deflateur_Valeur!BA14-1)*100</f>
        <v>17.006138107190182</v>
      </c>
      <c r="BB14" s="8">
        <f>(Deflateur_Valeur!BF14/Deflateur_Valeur!BB14-1)*100</f>
        <v>6.2002843204494784</v>
      </c>
      <c r="BC14" s="8">
        <f>(Deflateur_Valeur!BG14/Deflateur_Valeur!BC14-1)*100</f>
        <v>-0.3215548813263136</v>
      </c>
      <c r="BD14" s="8">
        <f>(Deflateur_Valeur!BH14/Deflateur_Valeur!BD14-1)*100</f>
        <v>-3.1564883775118235</v>
      </c>
      <c r="BE14" s="8">
        <f>(Deflateur_Valeur!BI14/Deflateur_Valeur!BE14-1)*100</f>
        <v>-2.803020686271851</v>
      </c>
      <c r="BF14" s="8">
        <f>(Deflateur_Valeur!BJ14/Deflateur_Valeur!BF14-1)*100</f>
        <v>0.45195658683265805</v>
      </c>
      <c r="BG14" s="8">
        <f>(Deflateur_Valeur!BK14/Deflateur_Valeur!BG14-1)*100</f>
        <v>4.6786866122973336</v>
      </c>
      <c r="BH14" s="8">
        <f>(Deflateur_Valeur!BL14/Deflateur_Valeur!BH14-1)*100</f>
        <v>9.7509009442494854</v>
      </c>
      <c r="BI14" s="8">
        <f>(Deflateur_Valeur!BM14/Deflateur_Valeur!BI14-1)*100</f>
        <v>15.560956187369811</v>
      </c>
      <c r="BJ14" s="8">
        <f>(Deflateur_Valeur!BN14/Deflateur_Valeur!BJ14-1)*100</f>
        <v>21.951361510431376</v>
      </c>
      <c r="BK14" s="8">
        <f>(Deflateur_Valeur!BO14/Deflateur_Valeur!BK14-1)*100</f>
        <v>22.602106186892733</v>
      </c>
      <c r="BL14" s="8">
        <f>(Deflateur_Valeur!BP14/Deflateur_Valeur!BL14-1)*100</f>
        <v>18.203623715454853</v>
      </c>
      <c r="BM14" s="8">
        <f>(Deflateur_Valeur!BQ14/Deflateur_Valeur!BM14-1)*100</f>
        <v>9.5633135155595674</v>
      </c>
      <c r="BN14" s="8">
        <f>(Deflateur_Valeur!BR14/Deflateur_Valeur!BN14-1)*100</f>
        <v>-2.4839723710420869</v>
      </c>
      <c r="BO14" s="8">
        <f>(Deflateur_Valeur!BS14/Deflateur_Valeur!BO14-1)*100</f>
        <v>-8.2400935516285472</v>
      </c>
      <c r="BP14" s="8">
        <f>(Deflateur_Valeur!BT14/Deflateur_Valeur!BP14-1)*100</f>
        <v>-8.6435346279646765</v>
      </c>
      <c r="BQ14" s="8">
        <f>(Deflateur_Valeur!BU14/Deflateur_Valeur!BQ14-1)*100</f>
        <v>-3.889811564541279</v>
      </c>
      <c r="BR14" s="8">
        <f>(Deflateur_Valeur!BV14/Deflateur_Valeur!BR14-1)*100</f>
        <v>6.5591533927455092</v>
      </c>
      <c r="BS14" s="8">
        <f>(Deflateur_Valeur!BW14/Deflateur_Valeur!BS14-1)*100</f>
        <v>13.8123540468283</v>
      </c>
      <c r="BT14" s="8">
        <f>(Deflateur_Valeur!BX14/Deflateur_Valeur!BT14-1)*100</f>
        <v>17.04876139125362</v>
      </c>
      <c r="BU14" s="8">
        <f>(Deflateur_Valeur!BY14/Deflateur_Valeur!BU14-1)*100</f>
        <v>16.370872991180828</v>
      </c>
      <c r="BV14" s="8">
        <f>(Deflateur_Valeur!BZ14/Deflateur_Valeur!BV14-1)*100</f>
        <v>12.296768790444744</v>
      </c>
      <c r="BW14" s="8">
        <f>(Deflateur_Valeur!CA14/Deflateur_Valeur!BW14-1)*100</f>
        <v>6.9709445012842597</v>
      </c>
      <c r="BX14" s="8">
        <f>(Deflateur_Valeur!CB14/Deflateur_Valeur!BX14-1)*100</f>
        <v>4.0275234425228845</v>
      </c>
      <c r="BY14" s="8">
        <f>(Deflateur_Valeur!CC14/Deflateur_Valeur!BY14-1)*100</f>
        <v>1.8152265062135076</v>
      </c>
      <c r="BZ14" s="8">
        <f>(Deflateur_Valeur!CD14/Deflateur_Valeur!BZ14-1)*100</f>
        <v>1.7092118527017197</v>
      </c>
      <c r="CA14" s="8">
        <f>(Deflateur_Valeur!CE14/Deflateur_Valeur!CA14-1)*100</f>
        <v>-2.5456719953936724</v>
      </c>
      <c r="CB14" s="8">
        <f>(Deflateur_Valeur!CF14/Deflateur_Valeur!CB14-1)*100</f>
        <v>-3.8324473181829188</v>
      </c>
      <c r="CC14" s="8">
        <f>(Deflateur_Valeur!CG14/Deflateur_Valeur!CC14-1)*100</f>
        <v>-4.2040967171717121</v>
      </c>
      <c r="CD14" s="8">
        <f>(Deflateur_Valeur!CH14/Deflateur_Valeur!CD14-1)*100</f>
        <v>-0.23869069436690538</v>
      </c>
      <c r="CE14" s="8">
        <f>(Deflateur_Valeur!CI14/Deflateur_Valeur!CE14-1)*100</f>
        <v>4.2056614641278856</v>
      </c>
      <c r="CF14" s="8">
        <f>(Deflateur_Valeur!CJ14/Deflateur_Valeur!CF14-1)*100</f>
        <v>7.4548073637446421</v>
      </c>
      <c r="CG14" s="8"/>
      <c r="CH14" s="8"/>
      <c r="CI14" s="8">
        <f>(SUM(Deflateur_Valeur!F14:I14)/SUM(Deflateur_Valeur!B14:E14)-1)*100</f>
        <v>70.245916536032965</v>
      </c>
      <c r="CJ14" s="8">
        <f>(SUM(Deflateur_Valeur!J14:M14)/SUM(Deflateur_Valeur!F14:I14)-1)*100</f>
        <v>47.986241788496528</v>
      </c>
      <c r="CK14" s="8">
        <f>(SUM(Deflateur_Valeur!N14:Q14)/SUM(Deflateur_Valeur!J14:M14)-1)*100</f>
        <v>28.033109068973914</v>
      </c>
      <c r="CL14" s="8">
        <f>(SUM(Deflateur_Valeur!R14:U14)/SUM(Deflateur_Valeur!N14:Q14)-1)*100</f>
        <v>15.755302578062413</v>
      </c>
      <c r="CM14" s="8">
        <f>(SUM(Deflateur_Valeur!V14:Y14)/SUM(Deflateur_Valeur!R14:U14)-1)*100</f>
        <v>-35.117689981608727</v>
      </c>
      <c r="CN14" s="8">
        <f>(SUM(Deflateur_Valeur!Z14:AC14)/SUM(Deflateur_Valeur!V14:Y14)-1)*100</f>
        <v>76.39699462949379</v>
      </c>
      <c r="CO14" s="8">
        <f>(SUM(Deflateur_Valeur!AD14:AG14)/SUM(Deflateur_Valeur!Z14:AC14)-1)*100</f>
        <v>-4.40518666054599</v>
      </c>
      <c r="CP14" s="8">
        <f>(SUM(Deflateur_Valeur!AH14:AK14)/SUM(Deflateur_Valeur!AD14:AG14)-1)*100</f>
        <v>40.27994790604825</v>
      </c>
      <c r="CQ14" s="8">
        <f>(SUM(Deflateur_Valeur!AL14:AO14)/SUM(Deflateur_Valeur!AH14:AK14)-1)*100</f>
        <v>-26.086540169900729</v>
      </c>
      <c r="CR14" s="8">
        <f>(SUM(Deflateur_Valeur!AP14:AS14)/SUM(Deflateur_Valeur!AL14:AO14)-1)*100</f>
        <v>-32.563457625890749</v>
      </c>
      <c r="CS14" s="8">
        <f>(SUM(Deflateur_Valeur!AT14:AW14)/SUM(Deflateur_Valeur!AP14:AS14)-1)*100</f>
        <v>156.19347145918056</v>
      </c>
      <c r="CT14" s="8">
        <f>(SUM(Deflateur_Valeur!AX14:BA14)/SUM(Deflateur_Valeur!AT14:AW14)-1)*100</f>
        <v>-20.996804942754999</v>
      </c>
      <c r="CU14" s="8">
        <f>(SUM(Deflateur_Valeur!BB14:BE14)/SUM(Deflateur_Valeur!AX14:BA14)-1)*100</f>
        <v>0.42331809170506052</v>
      </c>
      <c r="CV14" s="8">
        <f>(SUM(Deflateur_Valeur!BF14:BI14)/SUM(Deflateur_Valeur!BB14:BE14)-1)*100</f>
        <v>-0.14014761328436931</v>
      </c>
      <c r="CW14" s="8">
        <f>(SUM(Deflateur_Valeur!BJ14:BM14)/SUM(Deflateur_Valeur!BF14:BI14)-1)*100</f>
        <v>7.5954810312065302</v>
      </c>
      <c r="CX14" s="8">
        <f>(SUM(Deflateur_Valeur!BN14:BQ14)/SUM(Deflateur_Valeur!BJ14:BM14)-1)*100</f>
        <v>17.831856732018547</v>
      </c>
      <c r="CY14" s="8">
        <f>(SUM(Deflateur_Valeur!BR14:BU14)/SUM(Deflateur_Valeur!BN14:BQ14)-1)*100</f>
        <v>-5.854575136069462</v>
      </c>
      <c r="CZ14" s="8">
        <f>(SUM(Deflateur_Valeur!BV14:BY14)/SUM(Deflateur_Valeur!BR14:BU14)-1)*100</f>
        <v>13.433856935746391</v>
      </c>
      <c r="DA14" s="8">
        <f>(SUM(Deflateur_Valeur!BZ14:CC14)/SUM(Deflateur_Valeur!BV14:BY14)-1)*100</f>
        <v>6.134889338049998</v>
      </c>
      <c r="DB14" s="8">
        <f>(SUM(Deflateur_Valeur!CD14:CG14)/SUM(Deflateur_Valeur!BZ14:CC14)-1)*100</f>
        <v>-2.2161779761347478</v>
      </c>
    </row>
    <row r="15" spans="1:106" x14ac:dyDescent="0.35">
      <c r="A15" s="7" t="s">
        <v>24</v>
      </c>
      <c r="B15" s="8">
        <f>(Deflateur_Valeur!F15/Deflateur_Valeur!B15-1)*100</f>
        <v>179.81874985216044</v>
      </c>
      <c r="C15" s="8">
        <f>(Deflateur_Valeur!G15/Deflateur_Valeur!C15-1)*100</f>
        <v>303.15142062343529</v>
      </c>
      <c r="D15" s="8">
        <f>(Deflateur_Valeur!H15/Deflateur_Valeur!D15-1)*100</f>
        <v>472.73999510910664</v>
      </c>
      <c r="E15" s="8">
        <f>(Deflateur_Valeur!I15/Deflateur_Valeur!E15-1)*100</f>
        <v>246.60766017725155</v>
      </c>
      <c r="F15" s="8">
        <f>(Deflateur_Valeur!J15/Deflateur_Valeur!F15-1)*100</f>
        <v>-41.094686235053366</v>
      </c>
      <c r="G15" s="8">
        <f>(Deflateur_Valeur!K15/Deflateur_Valeur!G15-1)*100</f>
        <v>-52.130365239406792</v>
      </c>
      <c r="H15" s="8">
        <f>(Deflateur_Valeur!L15/Deflateur_Valeur!H15-1)*100</f>
        <v>-60.945670018155916</v>
      </c>
      <c r="I15" s="8">
        <f>(Deflateur_Valeur!M15/Deflateur_Valeur!I15-1)*100</f>
        <v>-34.496232814449812</v>
      </c>
      <c r="J15" s="8">
        <f>(Deflateur_Valeur!N15/Deflateur_Valeur!J15-1)*100</f>
        <v>52.081119311585276</v>
      </c>
      <c r="K15" s="8">
        <f>(Deflateur_Valeur!O15/Deflateur_Valeur!K15-1)*100</f>
        <v>56.591007322641282</v>
      </c>
      <c r="L15" s="8">
        <f>(Deflateur_Valeur!P15/Deflateur_Valeur!L15-1)*100</f>
        <v>67.098012353147467</v>
      </c>
      <c r="M15" s="8">
        <f>(Deflateur_Valeur!Q15/Deflateur_Valeur!M15-1)*100</f>
        <v>87.075931830232165</v>
      </c>
      <c r="N15" s="8">
        <f>(Deflateur_Valeur!R15/Deflateur_Valeur!N15-1)*100</f>
        <v>83.266928067339634</v>
      </c>
      <c r="O15" s="8">
        <f>(Deflateur_Valeur!S15/Deflateur_Valeur!O15-1)*100</f>
        <v>91.402449547693891</v>
      </c>
      <c r="P15" s="8">
        <f>(Deflateur_Valeur!T15/Deflateur_Valeur!P15-1)*100</f>
        <v>134.48932075553773</v>
      </c>
      <c r="Q15" s="8">
        <f>(Deflateur_Valeur!U15/Deflateur_Valeur!Q15-1)*100</f>
        <v>77.597247632457879</v>
      </c>
      <c r="R15" s="8">
        <f>(Deflateur_Valeur!V15/Deflateur_Valeur!R15-1)*100</f>
        <v>65.394305547165857</v>
      </c>
      <c r="S15" s="8">
        <f>(Deflateur_Valeur!W15/Deflateur_Valeur!S15-1)*100</f>
        <v>54.98225020182619</v>
      </c>
      <c r="T15" s="8">
        <f>(Deflateur_Valeur!X15/Deflateur_Valeur!T15-1)*100</f>
        <v>23.191322099888922</v>
      </c>
      <c r="U15" s="8">
        <f>(Deflateur_Valeur!Y15/Deflateur_Valeur!U15-1)*100</f>
        <v>38.254459994690215</v>
      </c>
      <c r="V15" s="8">
        <f>(Deflateur_Valeur!Z15/Deflateur_Valeur!V15-1)*100</f>
        <v>38.616580335526947</v>
      </c>
      <c r="W15" s="8">
        <f>(Deflateur_Valeur!AA15/Deflateur_Valeur!W15-1)*100</f>
        <v>15.280646680152632</v>
      </c>
      <c r="X15" s="8">
        <f>(Deflateur_Valeur!AB15/Deflateur_Valeur!X15-1)*100</f>
        <v>10.627398516052434</v>
      </c>
      <c r="Y15" s="8">
        <f>(Deflateur_Valeur!AC15/Deflateur_Valeur!Y15-1)*100</f>
        <v>15.256302322410065</v>
      </c>
      <c r="Z15" s="8">
        <f>(Deflateur_Valeur!AD15/Deflateur_Valeur!Z15-1)*100</f>
        <v>18.127033096889654</v>
      </c>
      <c r="AA15" s="8">
        <f>(Deflateur_Valeur!AE15/Deflateur_Valeur!AA15-1)*100</f>
        <v>24.169913894746209</v>
      </c>
      <c r="AB15" s="8">
        <f>(Deflateur_Valeur!AF15/Deflateur_Valeur!AB15-1)*100</f>
        <v>19.009980362218638</v>
      </c>
      <c r="AC15" s="8">
        <f>(Deflateur_Valeur!AG15/Deflateur_Valeur!AC15-1)*100</f>
        <v>15.957382332364634</v>
      </c>
      <c r="AD15" s="8">
        <f>(Deflateur_Valeur!AH15/Deflateur_Valeur!AD15-1)*100</f>
        <v>13.63080553635454</v>
      </c>
      <c r="AE15" s="8">
        <f>(Deflateur_Valeur!AI15/Deflateur_Valeur!AE15-1)*100</f>
        <v>21.038413136809385</v>
      </c>
      <c r="AF15" s="8">
        <f>(Deflateur_Valeur!AJ15/Deflateur_Valeur!AF15-1)*100</f>
        <v>-1.7674033209695295</v>
      </c>
      <c r="AG15" s="8">
        <f>(Deflateur_Valeur!AK15/Deflateur_Valeur!AG15-1)*100</f>
        <v>-9.0466324718930675</v>
      </c>
      <c r="AH15" s="8">
        <f>(Deflateur_Valeur!AL15/Deflateur_Valeur!AH15-1)*100</f>
        <v>-13.087627478429731</v>
      </c>
      <c r="AI15" s="8">
        <f>(Deflateur_Valeur!AM15/Deflateur_Valeur!AI15-1)*100</f>
        <v>-10.286542881167382</v>
      </c>
      <c r="AJ15" s="8">
        <f>(Deflateur_Valeur!AN15/Deflateur_Valeur!AJ15-1)*100</f>
        <v>14.592173406960974</v>
      </c>
      <c r="AK15" s="8">
        <f>(Deflateur_Valeur!AO15/Deflateur_Valeur!AK15-1)*100</f>
        <v>47.596669946220601</v>
      </c>
      <c r="AL15" s="8">
        <f>(Deflateur_Valeur!AP15/Deflateur_Valeur!AL15-1)*100</f>
        <v>88.799380027724496</v>
      </c>
      <c r="AM15" s="8">
        <f>(Deflateur_Valeur!AQ15/Deflateur_Valeur!AM15-1)*100</f>
        <v>94.760159449247112</v>
      </c>
      <c r="AN15" s="8">
        <f>(Deflateur_Valeur!AR15/Deflateur_Valeur!AN15-1)*100</f>
        <v>87.126034723333177</v>
      </c>
      <c r="AO15" s="8">
        <f>(Deflateur_Valeur!AS15/Deflateur_Valeur!AO15-1)*100</f>
        <v>59.117949702483742</v>
      </c>
      <c r="AP15" s="8">
        <f>(Deflateur_Valeur!AT15/Deflateur_Valeur!AP15-1)*100</f>
        <v>7.190251128654479</v>
      </c>
      <c r="AQ15" s="8">
        <f>(Deflateur_Valeur!AU15/Deflateur_Valeur!AQ15-1)*100</f>
        <v>-6.7898245494595999</v>
      </c>
      <c r="AR15" s="8">
        <f>(Deflateur_Valeur!AV15/Deflateur_Valeur!AR15-1)*100</f>
        <v>-4.3508151536843176</v>
      </c>
      <c r="AS15" s="8">
        <f>(Deflateur_Valeur!AW15/Deflateur_Valeur!AS15-1)*100</f>
        <v>-7.9514574271953524</v>
      </c>
      <c r="AT15" s="8">
        <f>(Deflateur_Valeur!AX15/Deflateur_Valeur!AT15-1)*100</f>
        <v>-11.393905672661099</v>
      </c>
      <c r="AU15" s="8">
        <f>(Deflateur_Valeur!AY15/Deflateur_Valeur!AU15-1)*100</f>
        <v>8.3883757162873884</v>
      </c>
      <c r="AV15" s="8">
        <f>(Deflateur_Valeur!AZ15/Deflateur_Valeur!AV15-1)*100</f>
        <v>5.0959583812677955</v>
      </c>
      <c r="AW15" s="8">
        <f>(Deflateur_Valeur!BA15/Deflateur_Valeur!AW15-1)*100</f>
        <v>4.6829317622399502</v>
      </c>
      <c r="AX15" s="8">
        <f>(Deflateur_Valeur!BB15/Deflateur_Valeur!AX15-1)*100</f>
        <v>21.376103815582503</v>
      </c>
      <c r="AY15" s="8">
        <f>(Deflateur_Valeur!BC15/Deflateur_Valeur!AY15-1)*100</f>
        <v>1.46787413110121</v>
      </c>
      <c r="AZ15" s="8">
        <f>(Deflateur_Valeur!BD15/Deflateur_Valeur!AZ15-1)*100</f>
        <v>-5.1740559302402396</v>
      </c>
      <c r="BA15" s="8">
        <f>(Deflateur_Valeur!BE15/Deflateur_Valeur!BA15-1)*100</f>
        <v>-3.4396445518068974</v>
      </c>
      <c r="BB15" s="8">
        <f>(Deflateur_Valeur!BF15/Deflateur_Valeur!BB15-1)*100</f>
        <v>0.93265566513662801</v>
      </c>
      <c r="BC15" s="8">
        <f>(Deflateur_Valeur!BG15/Deflateur_Valeur!BC15-1)*100</f>
        <v>3.9744920484067636</v>
      </c>
      <c r="BD15" s="8">
        <f>(Deflateur_Valeur!BH15/Deflateur_Valeur!BD15-1)*100</f>
        <v>2.3365777055969872</v>
      </c>
      <c r="BE15" s="8">
        <f>(Deflateur_Valeur!BI15/Deflateur_Valeur!BE15-1)*100</f>
        <v>1.1775227925733933</v>
      </c>
      <c r="BF15" s="8">
        <f>(Deflateur_Valeur!BJ15/Deflateur_Valeur!BF15-1)*100</f>
        <v>-3.6225021567168114</v>
      </c>
      <c r="BG15" s="8">
        <f>(Deflateur_Valeur!BK15/Deflateur_Valeur!BG15-1)*100</f>
        <v>-10.745718312670526</v>
      </c>
      <c r="BH15" s="8">
        <f>(Deflateur_Valeur!BL15/Deflateur_Valeur!BH15-1)*100</f>
        <v>-7.3979310261882976</v>
      </c>
      <c r="BI15" s="8">
        <f>(Deflateur_Valeur!BM15/Deflateur_Valeur!BI15-1)*100</f>
        <v>-32.658872019724242</v>
      </c>
      <c r="BJ15" s="8">
        <f>(Deflateur_Valeur!BN15/Deflateur_Valeur!BJ15-1)*100</f>
        <v>-7.1874408536366623</v>
      </c>
      <c r="BK15" s="8">
        <f>(Deflateur_Valeur!BO15/Deflateur_Valeur!BK15-1)*100</f>
        <v>-7.6947726019788165</v>
      </c>
      <c r="BL15" s="8">
        <f>(Deflateur_Valeur!BP15/Deflateur_Valeur!BL15-1)*100</f>
        <v>-11.435362125015979</v>
      </c>
      <c r="BM15" s="8">
        <f>(Deflateur_Valeur!BQ15/Deflateur_Valeur!BM15-1)*100</f>
        <v>20.079571059313039</v>
      </c>
      <c r="BN15" s="8">
        <f>(Deflateur_Valeur!BR15/Deflateur_Valeur!BN15-1)*100</f>
        <v>4.4719759188268204</v>
      </c>
      <c r="BO15" s="8">
        <f>(Deflateur_Valeur!BS15/Deflateur_Valeur!BO15-1)*100</f>
        <v>15.674239611941832</v>
      </c>
      <c r="BP15" s="8">
        <f>(Deflateur_Valeur!BT15/Deflateur_Valeur!BP15-1)*100</f>
        <v>14.856766823022149</v>
      </c>
      <c r="BQ15" s="8">
        <f>(Deflateur_Valeur!BU15/Deflateur_Valeur!BQ15-1)*100</f>
        <v>22.217135117417364</v>
      </c>
      <c r="BR15" s="8">
        <f>(Deflateur_Valeur!BV15/Deflateur_Valeur!BR15-1)*100</f>
        <v>0.52257453062469761</v>
      </c>
      <c r="BS15" s="8">
        <f>(Deflateur_Valeur!BW15/Deflateur_Valeur!BS15-1)*100</f>
        <v>8.2519791028506049</v>
      </c>
      <c r="BT15" s="8">
        <f>(Deflateur_Valeur!BX15/Deflateur_Valeur!BT15-1)*100</f>
        <v>32.145980446337255</v>
      </c>
      <c r="BU15" s="8">
        <f>(Deflateur_Valeur!BY15/Deflateur_Valeur!BU15-1)*100</f>
        <v>37.360014299753971</v>
      </c>
      <c r="BV15" s="8">
        <f>(Deflateur_Valeur!BZ15/Deflateur_Valeur!BV15-1)*100</f>
        <v>36.30491643828038</v>
      </c>
      <c r="BW15" s="8">
        <f>(Deflateur_Valeur!CA15/Deflateur_Valeur!BW15-1)*100</f>
        <v>24.889916453966208</v>
      </c>
      <c r="BX15" s="8">
        <f>(Deflateur_Valeur!CB15/Deflateur_Valeur!BX15-1)*100</f>
        <v>5.3749112282282852</v>
      </c>
      <c r="BY15" s="8">
        <f>(Deflateur_Valeur!CC15/Deflateur_Valeur!BY15-1)*100</f>
        <v>3.4651991917882041</v>
      </c>
      <c r="BZ15" s="8">
        <f>(Deflateur_Valeur!CD15/Deflateur_Valeur!BZ15-1)*100</f>
        <v>-9.9750434457608996</v>
      </c>
      <c r="CA15" s="8">
        <f>(Deflateur_Valeur!CE15/Deflateur_Valeur!CA15-1)*100</f>
        <v>-3.7412527558921438</v>
      </c>
      <c r="CB15" s="8">
        <f>(Deflateur_Valeur!CF15/Deflateur_Valeur!CB15-1)*100</f>
        <v>10.567873181392539</v>
      </c>
      <c r="CC15" s="8">
        <f>(Deflateur_Valeur!CG15/Deflateur_Valeur!CC15-1)*100</f>
        <v>0.25189354159278476</v>
      </c>
      <c r="CD15" s="8">
        <f>(Deflateur_Valeur!CH15/Deflateur_Valeur!CD15-1)*100</f>
        <v>-3.5771648580780857</v>
      </c>
      <c r="CE15" s="8">
        <f>(Deflateur_Valeur!CI15/Deflateur_Valeur!CE15-1)*100</f>
        <v>1.0442441393863966</v>
      </c>
      <c r="CF15" s="8">
        <f>(Deflateur_Valeur!CJ15/Deflateur_Valeur!CF15-1)*100</f>
        <v>-0.58823982192613977</v>
      </c>
      <c r="CG15" s="8"/>
      <c r="CH15" s="8"/>
      <c r="CI15" s="8">
        <f>(SUM(Deflateur_Valeur!F15:I15)/SUM(Deflateur_Valeur!B15:E15)-1)*100</f>
        <v>300.57945644048846</v>
      </c>
      <c r="CJ15" s="8">
        <f>(SUM(Deflateur_Valeur!J15:M15)/SUM(Deflateur_Valeur!F15:I15)-1)*100</f>
        <v>-49.539594794724295</v>
      </c>
      <c r="CK15" s="8">
        <f>(SUM(Deflateur_Valeur!N15:Q15)/SUM(Deflateur_Valeur!J15:M15)-1)*100</f>
        <v>67.138685381293485</v>
      </c>
      <c r="CL15" s="8">
        <f>(SUM(Deflateur_Valeur!R15:U15)/SUM(Deflateur_Valeur!N15:Q15)-1)*100</f>
        <v>97.471356839698913</v>
      </c>
      <c r="CM15" s="8">
        <f>(SUM(Deflateur_Valeur!V15:Y15)/SUM(Deflateur_Valeur!R15:U15)-1)*100</f>
        <v>41.605231559491514</v>
      </c>
      <c r="CN15" s="8">
        <f>(SUM(Deflateur_Valeur!Z15:AC15)/SUM(Deflateur_Valeur!V15:Y15)-1)*100</f>
        <v>18.636601043922507</v>
      </c>
      <c r="CO15" s="8">
        <f>(SUM(Deflateur_Valeur!AD15:AG15)/SUM(Deflateur_Valeur!Z15:AC15)-1)*100</f>
        <v>19.173543552277252</v>
      </c>
      <c r="CP15" s="8">
        <f>(SUM(Deflateur_Valeur!AH15:AK15)/SUM(Deflateur_Valeur!AD15:AG15)-1)*100</f>
        <v>5.3969251047344402</v>
      </c>
      <c r="CQ15" s="8">
        <f>(SUM(Deflateur_Valeur!AL15:AO15)/SUM(Deflateur_Valeur!AH15:AK15)-1)*100</f>
        <v>8.2108734077184664</v>
      </c>
      <c r="CR15" s="8">
        <f>(SUM(Deflateur_Valeur!AP15:AS15)/SUM(Deflateur_Valeur!AL15:AO15)-1)*100</f>
        <v>80.608731840282189</v>
      </c>
      <c r="CS15" s="8">
        <f>(SUM(Deflateur_Valeur!AT15:AW15)/SUM(Deflateur_Valeur!AP15:AS15)-1)*100</f>
        <v>-3.4935643168418129</v>
      </c>
      <c r="CT15" s="8">
        <f>(SUM(Deflateur_Valeur!AX15:BA15)/SUM(Deflateur_Valeur!AT15:AW15)-1)*100</f>
        <v>1.9127701983292056</v>
      </c>
      <c r="CU15" s="8">
        <f>(SUM(Deflateur_Valeur!BB15:BE15)/SUM(Deflateur_Valeur!AX15:BA15)-1)*100</f>
        <v>2.3726280628312724</v>
      </c>
      <c r="CV15" s="8">
        <f>(SUM(Deflateur_Valeur!BF15:BI15)/SUM(Deflateur_Valeur!BB15:BE15)-1)*100</f>
        <v>2.1192053806664557</v>
      </c>
      <c r="CW15" s="8">
        <f>(SUM(Deflateur_Valeur!BJ15:BM15)/SUM(Deflateur_Valeur!BF15:BI15)-1)*100</f>
        <v>-13.610150858881331</v>
      </c>
      <c r="CX15" s="8">
        <f>(SUM(Deflateur_Valeur!BN15:BQ15)/SUM(Deflateur_Valeur!BJ15:BM15)-1)*100</f>
        <v>-3.2321063928264615</v>
      </c>
      <c r="CY15" s="8">
        <f>(SUM(Deflateur_Valeur!BR15:BU15)/SUM(Deflateur_Valeur!BN15:BQ15)-1)*100</f>
        <v>14.175555137177675</v>
      </c>
      <c r="CZ15" s="8">
        <f>(SUM(Deflateur_Valeur!BV15:BY15)/SUM(Deflateur_Valeur!BR15:BU15)-1)*100</f>
        <v>19.999076210835611</v>
      </c>
      <c r="DA15" s="8">
        <f>(SUM(Deflateur_Valeur!BZ15:CC15)/SUM(Deflateur_Valeur!BV15:BY15)-1)*100</f>
        <v>15.358774859090563</v>
      </c>
      <c r="DB15" s="8">
        <f>(SUM(Deflateur_Valeur!CD15:CG15)/SUM(Deflateur_Valeur!BZ15:CC15)-1)*100</f>
        <v>-0.46405138978646843</v>
      </c>
    </row>
    <row r="16" spans="1:106" x14ac:dyDescent="0.35">
      <c r="A16" s="7" t="s">
        <v>25</v>
      </c>
      <c r="B16" s="8">
        <f>(Deflateur_Valeur!F16/Deflateur_Valeur!B16-1)*100</f>
        <v>-9.1094549000008342</v>
      </c>
      <c r="C16" s="8">
        <f>(Deflateur_Valeur!G16/Deflateur_Valeur!C16-1)*100</f>
        <v>-12.06806092811309</v>
      </c>
      <c r="D16" s="8">
        <f>(Deflateur_Valeur!H16/Deflateur_Valeur!D16-1)*100</f>
        <v>-12.303199979761438</v>
      </c>
      <c r="E16" s="8">
        <f>(Deflateur_Valeur!I16/Deflateur_Valeur!E16-1)*100</f>
        <v>-9.1221663214803179</v>
      </c>
      <c r="F16" s="8">
        <f>(Deflateur_Valeur!J16/Deflateur_Valeur!F16-1)*100</f>
        <v>7.2086198794310441</v>
      </c>
      <c r="G16" s="8">
        <f>(Deflateur_Valeur!K16/Deflateur_Valeur!G16-1)*100</f>
        <v>14.959499488373851</v>
      </c>
      <c r="H16" s="8">
        <f>(Deflateur_Valeur!L16/Deflateur_Valeur!H16-1)*100</f>
        <v>17.431171468946726</v>
      </c>
      <c r="I16" s="8">
        <f>(Deflateur_Valeur!M16/Deflateur_Valeur!I16-1)*100</f>
        <v>9.3163584490334692</v>
      </c>
      <c r="J16" s="8">
        <f>(Deflateur_Valeur!N16/Deflateur_Valeur!J16-1)*100</f>
        <v>-4.6298635117651976</v>
      </c>
      <c r="K16" s="8">
        <f>(Deflateur_Valeur!O16/Deflateur_Valeur!K16-1)*100</f>
        <v>-11.969960240398914</v>
      </c>
      <c r="L16" s="8">
        <f>(Deflateur_Valeur!P16/Deflateur_Valeur!L16-1)*100</f>
        <v>-16.392855859845522</v>
      </c>
      <c r="M16" s="8">
        <f>(Deflateur_Valeur!Q16/Deflateur_Valeur!M16-1)*100</f>
        <v>-15.692121722341623</v>
      </c>
      <c r="N16" s="8">
        <f>(Deflateur_Valeur!R16/Deflateur_Valeur!N16-1)*100</f>
        <v>-10.986872305323647</v>
      </c>
      <c r="O16" s="8">
        <f>(Deflateur_Valeur!S16/Deflateur_Valeur!O16-1)*100</f>
        <v>-9.0491048007364192</v>
      </c>
      <c r="P16" s="8">
        <f>(Deflateur_Valeur!T16/Deflateur_Valeur!P16-1)*100</f>
        <v>-7.3850077917290369</v>
      </c>
      <c r="Q16" s="8">
        <f>(Deflateur_Valeur!U16/Deflateur_Valeur!Q16-1)*100</f>
        <v>-6.8689391915693676</v>
      </c>
      <c r="R16" s="8">
        <f>(Deflateur_Valeur!V16/Deflateur_Valeur!R16-1)*100</f>
        <v>-5.0873969267313024</v>
      </c>
      <c r="S16" s="8">
        <f>(Deflateur_Valeur!W16/Deflateur_Valeur!S16-1)*100</f>
        <v>-2.1054607950356408</v>
      </c>
      <c r="T16" s="8">
        <f>(Deflateur_Valeur!X16/Deflateur_Valeur!T16-1)*100</f>
        <v>-1.3952553504137821</v>
      </c>
      <c r="U16" s="8">
        <f>(Deflateur_Valeur!Y16/Deflateur_Valeur!U16-1)*100</f>
        <v>2.5010734648655664</v>
      </c>
      <c r="V16" s="8">
        <f>(Deflateur_Valeur!Z16/Deflateur_Valeur!V16-1)*100</f>
        <v>6.5591620867210265</v>
      </c>
      <c r="W16" s="8">
        <f>(Deflateur_Valeur!AA16/Deflateur_Valeur!W16-1)*100</f>
        <v>4.9814565303949454</v>
      </c>
      <c r="X16" s="8">
        <f>(Deflateur_Valeur!AB16/Deflateur_Valeur!X16-1)*100</f>
        <v>4.0356353783347121</v>
      </c>
      <c r="Y16" s="8">
        <f>(Deflateur_Valeur!AC16/Deflateur_Valeur!Y16-1)*100</f>
        <v>-0.90893223000921841</v>
      </c>
      <c r="Z16" s="8">
        <f>(Deflateur_Valeur!AD16/Deflateur_Valeur!Z16-1)*100</f>
        <v>-7.7089459647672438</v>
      </c>
      <c r="AA16" s="8">
        <f>(Deflateur_Valeur!AE16/Deflateur_Valeur!AA16-1)*100</f>
        <v>-10.429358883850181</v>
      </c>
      <c r="AB16" s="8">
        <f>(Deflateur_Valeur!AF16/Deflateur_Valeur!AB16-1)*100</f>
        <v>-11.572550884196819</v>
      </c>
      <c r="AC16" s="8">
        <f>(Deflateur_Valeur!AG16/Deflateur_Valeur!AC16-1)*100</f>
        <v>-8.9960765708255508</v>
      </c>
      <c r="AD16" s="8">
        <f>(Deflateur_Valeur!AH16/Deflateur_Valeur!AD16-1)*100</f>
        <v>-4.7082553343426365</v>
      </c>
      <c r="AE16" s="8">
        <f>(Deflateur_Valeur!AI16/Deflateur_Valeur!AE16-1)*100</f>
        <v>-6.0777408435234825</v>
      </c>
      <c r="AF16" s="8">
        <f>(Deflateur_Valeur!AJ16/Deflateur_Valeur!AF16-1)*100</f>
        <v>-6.3606938289113018</v>
      </c>
      <c r="AG16" s="8">
        <f>(Deflateur_Valeur!AK16/Deflateur_Valeur!AG16-1)*100</f>
        <v>-6.8481671466653848</v>
      </c>
      <c r="AH16" s="8">
        <f>(Deflateur_Valeur!AL16/Deflateur_Valeur!AH16-1)*100</f>
        <v>-9.8726835008225535</v>
      </c>
      <c r="AI16" s="8">
        <f>(Deflateur_Valeur!AM16/Deflateur_Valeur!AI16-1)*100</f>
        <v>-10.781886341788971</v>
      </c>
      <c r="AJ16" s="8">
        <f>(Deflateur_Valeur!AN16/Deflateur_Valeur!AJ16-1)*100</f>
        <v>-8.7183442313648598</v>
      </c>
      <c r="AK16" s="8">
        <f>(Deflateur_Valeur!AO16/Deflateur_Valeur!AK16-1)*100</f>
        <v>-5.1270557788647197</v>
      </c>
      <c r="AL16" s="8">
        <f>(Deflateur_Valeur!AP16/Deflateur_Valeur!AL16-1)*100</f>
        <v>-0.63574301581648118</v>
      </c>
      <c r="AM16" s="8">
        <f>(Deflateur_Valeur!AQ16/Deflateur_Valeur!AM16-1)*100</f>
        <v>3.1814575306323922</v>
      </c>
      <c r="AN16" s="8">
        <f>(Deflateur_Valeur!AR16/Deflateur_Valeur!AN16-1)*100</f>
        <v>1.9383014876182658</v>
      </c>
      <c r="AO16" s="8">
        <f>(Deflateur_Valeur!AS16/Deflateur_Valeur!AO16-1)*100</f>
        <v>0.52673333798223254</v>
      </c>
      <c r="AP16" s="8">
        <f>(Deflateur_Valeur!AT16/Deflateur_Valeur!AP16-1)*100</f>
        <v>-3.6540868115692571</v>
      </c>
      <c r="AQ16" s="8">
        <f>(Deflateur_Valeur!AU16/Deflateur_Valeur!AQ16-1)*100</f>
        <v>-1.8153956688036432</v>
      </c>
      <c r="AR16" s="8">
        <f>(Deflateur_Valeur!AV16/Deflateur_Valeur!AR16-1)*100</f>
        <v>-4.7824041412554585</v>
      </c>
      <c r="AS16" s="8">
        <f>(Deflateur_Valeur!AW16/Deflateur_Valeur!AS16-1)*100</f>
        <v>-4.1057750162191597</v>
      </c>
      <c r="AT16" s="8">
        <f>(Deflateur_Valeur!AX16/Deflateur_Valeur!AT16-1)*100</f>
        <v>-9.4980766628283142E-2</v>
      </c>
      <c r="AU16" s="8">
        <f>(Deflateur_Valeur!AY16/Deflateur_Valeur!AU16-1)*100</f>
        <v>-0.90381331095663597</v>
      </c>
      <c r="AV16" s="8">
        <f>(Deflateur_Valeur!AZ16/Deflateur_Valeur!AV16-1)*100</f>
        <v>0.12873926404675107</v>
      </c>
      <c r="AW16" s="8">
        <f>(Deflateur_Valeur!BA16/Deflateur_Valeur!AW16-1)*100</f>
        <v>1.3413826240245008</v>
      </c>
      <c r="AX16" s="8">
        <f>(Deflateur_Valeur!BB16/Deflateur_Valeur!AX16-1)*100</f>
        <v>3.0451965242246359</v>
      </c>
      <c r="AY16" s="8">
        <f>(Deflateur_Valeur!BC16/Deflateur_Valeur!AY16-1)*100</f>
        <v>-3.4847723377828821E-2</v>
      </c>
      <c r="AZ16" s="8">
        <f>(Deflateur_Valeur!BD16/Deflateur_Valeur!AZ16-1)*100</f>
        <v>0.13972069563148448</v>
      </c>
      <c r="BA16" s="8">
        <f>(Deflateur_Valeur!BE16/Deflateur_Valeur!BA16-1)*100</f>
        <v>2.813977413380564</v>
      </c>
      <c r="BB16" s="8">
        <f>(Deflateur_Valeur!BF16/Deflateur_Valeur!BB16-1)*100</f>
        <v>-2.088268754776601</v>
      </c>
      <c r="BC16" s="8">
        <f>(Deflateur_Valeur!BG16/Deflateur_Valeur!BC16-1)*100</f>
        <v>-1.0797836037554132</v>
      </c>
      <c r="BD16" s="8">
        <f>(Deflateur_Valeur!BH16/Deflateur_Valeur!BD16-1)*100</f>
        <v>2.5732581167329016</v>
      </c>
      <c r="BE16" s="8">
        <f>(Deflateur_Valeur!BI16/Deflateur_Valeur!BE16-1)*100</f>
        <v>0.42974424250150633</v>
      </c>
      <c r="BF16" s="8">
        <f>(Deflateur_Valeur!BJ16/Deflateur_Valeur!BF16-1)*100</f>
        <v>1.928571513620625</v>
      </c>
      <c r="BG16" s="8">
        <f>(Deflateur_Valeur!BK16/Deflateur_Valeur!BG16-1)*100</f>
        <v>3.7668202396791806</v>
      </c>
      <c r="BH16" s="8">
        <f>(Deflateur_Valeur!BL16/Deflateur_Valeur!BH16-1)*100</f>
        <v>2.5293307970789547</v>
      </c>
      <c r="BI16" s="8">
        <f>(Deflateur_Valeur!BM16/Deflateur_Valeur!BI16-1)*100</f>
        <v>-0.10379183063906616</v>
      </c>
      <c r="BJ16" s="8">
        <f>(Deflateur_Valeur!BN16/Deflateur_Valeur!BJ16-1)*100</f>
        <v>-4.6524646183456309</v>
      </c>
      <c r="BK16" s="8">
        <f>(Deflateur_Valeur!BO16/Deflateur_Valeur!BK16-1)*100</f>
        <v>-8.8391913641740256</v>
      </c>
      <c r="BL16" s="8">
        <f>(Deflateur_Valeur!BP16/Deflateur_Valeur!BL16-1)*100</f>
        <v>-9.8510465386606576</v>
      </c>
      <c r="BM16" s="8">
        <f>(Deflateur_Valeur!BQ16/Deflateur_Valeur!BM16-1)*100</f>
        <v>-11.474887447111804</v>
      </c>
      <c r="BN16" s="8">
        <f>(Deflateur_Valeur!BR16/Deflateur_Valeur!BN16-1)*100</f>
        <v>-8.3814310021408716</v>
      </c>
      <c r="BO16" s="8">
        <f>(Deflateur_Valeur!BS16/Deflateur_Valeur!BO16-1)*100</f>
        <v>-2.5725445142044778</v>
      </c>
      <c r="BP16" s="8">
        <f>(Deflateur_Valeur!BT16/Deflateur_Valeur!BP16-1)*100</f>
        <v>0.41967819584947108</v>
      </c>
      <c r="BQ16" s="8">
        <f>(Deflateur_Valeur!BU16/Deflateur_Valeur!BQ16-1)*100</f>
        <v>1.1710074050180763</v>
      </c>
      <c r="BR16" s="8">
        <f>(Deflateur_Valeur!BV16/Deflateur_Valeur!BR16-1)*100</f>
        <v>1.2696189451620876</v>
      </c>
      <c r="BS16" s="8">
        <f>(Deflateur_Valeur!BW16/Deflateur_Valeur!BS16-1)*100</f>
        <v>0.93806510341822857</v>
      </c>
      <c r="BT16" s="8">
        <f>(Deflateur_Valeur!BX16/Deflateur_Valeur!BT16-1)*100</f>
        <v>3.4753793095365637E-2</v>
      </c>
      <c r="BU16" s="8">
        <f>(Deflateur_Valeur!BY16/Deflateur_Valeur!BU16-1)*100</f>
        <v>-1.4775398719461874</v>
      </c>
      <c r="BV16" s="8">
        <f>(Deflateur_Valeur!BZ16/Deflateur_Valeur!BV16-1)*100</f>
        <v>-6.6229649716903483</v>
      </c>
      <c r="BW16" s="8">
        <f>(Deflateur_Valeur!CA16/Deflateur_Valeur!BW16-1)*100</f>
        <v>-7.8286287806811794</v>
      </c>
      <c r="BX16" s="8">
        <f>(Deflateur_Valeur!CB16/Deflateur_Valeur!BX16-1)*100</f>
        <v>-2.7779187257825466</v>
      </c>
      <c r="BY16" s="8">
        <f>(Deflateur_Valeur!CC16/Deflateur_Valeur!BY16-1)*100</f>
        <v>-1.5794390548384274</v>
      </c>
      <c r="BZ16" s="8">
        <f>(Deflateur_Valeur!CD16/Deflateur_Valeur!BZ16-1)*100</f>
        <v>4.5912489554668312</v>
      </c>
      <c r="CA16" s="8">
        <f>(Deflateur_Valeur!CE16/Deflateur_Valeur!CA16-1)*100</f>
        <v>2.355105226769072</v>
      </c>
      <c r="CB16" s="8">
        <f>(Deflateur_Valeur!CF16/Deflateur_Valeur!CB16-1)*100</f>
        <v>-0.94007703146068433</v>
      </c>
      <c r="CC16" s="8">
        <f>(Deflateur_Valeur!CG16/Deflateur_Valeur!CC16-1)*100</f>
        <v>-5.2016498463824945E-2</v>
      </c>
      <c r="CD16" s="8">
        <f>(Deflateur_Valeur!CH16/Deflateur_Valeur!CD16-1)*100</f>
        <v>1.1640395990905272</v>
      </c>
      <c r="CE16" s="8">
        <f>(Deflateur_Valeur!CI16/Deflateur_Valeur!CE16-1)*100</f>
        <v>5.7420147594338111</v>
      </c>
      <c r="CF16" s="8">
        <f>(Deflateur_Valeur!CJ16/Deflateur_Valeur!CF16-1)*100</f>
        <v>6.6858930839972963</v>
      </c>
      <c r="CG16" s="8"/>
      <c r="CH16" s="8"/>
      <c r="CI16" s="8">
        <f>(SUM(Deflateur_Valeur!F16:I16)/SUM(Deflateur_Valeur!B16:E16)-1)*100</f>
        <v>-10.650720532338919</v>
      </c>
      <c r="CJ16" s="8">
        <f>(SUM(Deflateur_Valeur!J16:M16)/SUM(Deflateur_Valeur!F16:I16)-1)*100</f>
        <v>12.15992352082198</v>
      </c>
      <c r="CK16" s="8">
        <f>(SUM(Deflateur_Valeur!N16:Q16)/SUM(Deflateur_Valeur!J16:M16)-1)*100</f>
        <v>-12.244430246022464</v>
      </c>
      <c r="CL16" s="8">
        <f>(SUM(Deflateur_Valeur!R16:U16)/SUM(Deflateur_Valeur!N16:Q16)-1)*100</f>
        <v>-8.634626967565918</v>
      </c>
      <c r="CM16" s="8">
        <f>(SUM(Deflateur_Valeur!V16:Y16)/SUM(Deflateur_Valeur!R16:U16)-1)*100</f>
        <v>-1.5787499657455628</v>
      </c>
      <c r="CN16" s="8">
        <f>(SUM(Deflateur_Valeur!Z16:AC16)/SUM(Deflateur_Valeur!V16:Y16)-1)*100</f>
        <v>3.6491121838053253</v>
      </c>
      <c r="CO16" s="8">
        <f>(SUM(Deflateur_Valeur!AD16:AG16)/SUM(Deflateur_Valeur!Z16:AC16)-1)*100</f>
        <v>-9.6740793164014622</v>
      </c>
      <c r="CP16" s="8">
        <f>(SUM(Deflateur_Valeur!AH16:AK16)/SUM(Deflateur_Valeur!AD16:AG16)-1)*100</f>
        <v>-5.977362816149645</v>
      </c>
      <c r="CQ16" s="8">
        <f>(SUM(Deflateur_Valeur!AL16:AO16)/SUM(Deflateur_Valeur!AH16:AK16)-1)*100</f>
        <v>-8.6757174302993576</v>
      </c>
      <c r="CR16" s="8">
        <f>(SUM(Deflateur_Valeur!AP16:AS16)/SUM(Deflateur_Valeur!AL16:AO16)-1)*100</f>
        <v>1.2185480771242485</v>
      </c>
      <c r="CS16" s="8">
        <f>(SUM(Deflateur_Valeur!AT16:AW16)/SUM(Deflateur_Valeur!AP16:AS16)-1)*100</f>
        <v>-3.5826335278888788</v>
      </c>
      <c r="CT16" s="8">
        <f>(SUM(Deflateur_Valeur!AX16:BA16)/SUM(Deflateur_Valeur!AT16:AW16)-1)*100</f>
        <v>0.10850194960476678</v>
      </c>
      <c r="CU16" s="8">
        <f>(SUM(Deflateur_Valeur!BB16:BE16)/SUM(Deflateur_Valeur!AX16:BA16)-1)*100</f>
        <v>1.5074758261752752</v>
      </c>
      <c r="CV16" s="8">
        <f>(SUM(Deflateur_Valeur!BF16:BI16)/SUM(Deflateur_Valeur!BB16:BE16)-1)*100</f>
        <v>-8.6363914490994453E-2</v>
      </c>
      <c r="CW16" s="8">
        <f>(SUM(Deflateur_Valeur!BJ16:BM16)/SUM(Deflateur_Valeur!BF16:BI16)-1)*100</f>
        <v>2.0094543762973149</v>
      </c>
      <c r="CX16" s="8">
        <f>(SUM(Deflateur_Valeur!BN16:BQ16)/SUM(Deflateur_Valeur!BJ16:BM16)-1)*100</f>
        <v>-8.6843082243706746</v>
      </c>
      <c r="CY16" s="8">
        <f>(SUM(Deflateur_Valeur!BR16:BU16)/SUM(Deflateur_Valeur!BN16:BQ16)-1)*100</f>
        <v>-2.47779360587016</v>
      </c>
      <c r="CZ16" s="8">
        <f>(SUM(Deflateur_Valeur!BV16:BY16)/SUM(Deflateur_Valeur!BR16:BU16)-1)*100</f>
        <v>0.18761848417216953</v>
      </c>
      <c r="DA16" s="8">
        <f>(SUM(Deflateur_Valeur!BZ16:CC16)/SUM(Deflateur_Valeur!BV16:BY16)-1)*100</f>
        <v>-4.7191009001319673</v>
      </c>
      <c r="DB16" s="8">
        <f>(SUM(Deflateur_Valeur!CD16:CG16)/SUM(Deflateur_Valeur!BZ16:CC16)-1)*100</f>
        <v>1.4519260180239524</v>
      </c>
    </row>
    <row r="17" spans="1:106" x14ac:dyDescent="0.35">
      <c r="A17" s="7" t="s">
        <v>26</v>
      </c>
      <c r="B17" s="8">
        <f>(Deflateur_Valeur!F17/Deflateur_Valeur!B17-1)*100</f>
        <v>3.9973038321673426</v>
      </c>
      <c r="C17" s="8">
        <f>(Deflateur_Valeur!G17/Deflateur_Valeur!C17-1)*100</f>
        <v>2.8040871264324085</v>
      </c>
      <c r="D17" s="8">
        <f>(Deflateur_Valeur!H17/Deflateur_Valeur!D17-1)*100</f>
        <v>6.9509255876319065</v>
      </c>
      <c r="E17" s="8">
        <f>(Deflateur_Valeur!I17/Deflateur_Valeur!E17-1)*100</f>
        <v>17.09399653139636</v>
      </c>
      <c r="F17" s="8">
        <f>(Deflateur_Valeur!J17/Deflateur_Valeur!F17-1)*100</f>
        <v>29.883607168392668</v>
      </c>
      <c r="G17" s="8">
        <f>(Deflateur_Valeur!K17/Deflateur_Valeur!G17-1)*100</f>
        <v>45.055402675552344</v>
      </c>
      <c r="H17" s="8">
        <f>(Deflateur_Valeur!L17/Deflateur_Valeur!H17-1)*100</f>
        <v>51.373508378585029</v>
      </c>
      <c r="I17" s="8">
        <f>(Deflateur_Valeur!M17/Deflateur_Valeur!I17-1)*100</f>
        <v>42.769172295063562</v>
      </c>
      <c r="J17" s="8">
        <f>(Deflateur_Valeur!N17/Deflateur_Valeur!J17-1)*100</f>
        <v>21.448384415064027</v>
      </c>
      <c r="K17" s="8">
        <f>(Deflateur_Valeur!O17/Deflateur_Valeur!K17-1)*100</f>
        <v>14.849575236339385</v>
      </c>
      <c r="L17" s="8">
        <f>(Deflateur_Valeur!P17/Deflateur_Valeur!L17-1)*100</f>
        <v>5.6738040441499216</v>
      </c>
      <c r="M17" s="8">
        <f>(Deflateur_Valeur!Q17/Deflateur_Valeur!M17-1)*100</f>
        <v>14.681762214941552</v>
      </c>
      <c r="N17" s="8">
        <f>(Deflateur_Valeur!R17/Deflateur_Valeur!N17-1)*100</f>
        <v>5.5545700703874878</v>
      </c>
      <c r="O17" s="8">
        <f>(Deflateur_Valeur!S17/Deflateur_Valeur!O17-1)*100</f>
        <v>11.21902826978658</v>
      </c>
      <c r="P17" s="8">
        <f>(Deflateur_Valeur!T17/Deflateur_Valeur!P17-1)*100</f>
        <v>35.27470900695586</v>
      </c>
      <c r="Q17" s="8">
        <f>(Deflateur_Valeur!U17/Deflateur_Valeur!Q17-1)*100</f>
        <v>26.953872844982673</v>
      </c>
      <c r="R17" s="8">
        <f>(Deflateur_Valeur!V17/Deflateur_Valeur!R17-1)*100</f>
        <v>46.260418134775414</v>
      </c>
      <c r="S17" s="8">
        <f>(Deflateur_Valeur!W17/Deflateur_Valeur!S17-1)*100</f>
        <v>24.489895876238865</v>
      </c>
      <c r="T17" s="8">
        <f>(Deflateur_Valeur!X17/Deflateur_Valeur!T17-1)*100</f>
        <v>-2.3210694224142903</v>
      </c>
      <c r="U17" s="8">
        <f>(Deflateur_Valeur!Y17/Deflateur_Valeur!U17-1)*100</f>
        <v>4.9229351130442911</v>
      </c>
      <c r="V17" s="8">
        <f>(Deflateur_Valeur!Z17/Deflateur_Valeur!V17-1)*100</f>
        <v>15.024269541803603</v>
      </c>
      <c r="W17" s="8">
        <f>(Deflateur_Valeur!AA17/Deflateur_Valeur!W17-1)*100</f>
        <v>29.696348619549418</v>
      </c>
      <c r="X17" s="8">
        <f>(Deflateur_Valeur!AB17/Deflateur_Valeur!X17-1)*100</f>
        <v>41.428928783476323</v>
      </c>
      <c r="Y17" s="8">
        <f>(Deflateur_Valeur!AC17/Deflateur_Valeur!Y17-1)*100</f>
        <v>28.112440373918048</v>
      </c>
      <c r="Z17" s="8">
        <f>(Deflateur_Valeur!AD17/Deflateur_Valeur!Z17-1)*100</f>
        <v>33.126322001678773</v>
      </c>
      <c r="AA17" s="8">
        <f>(Deflateur_Valeur!AE17/Deflateur_Valeur!AA17-1)*100</f>
        <v>31.173470798617654</v>
      </c>
      <c r="AB17" s="8">
        <f>(Deflateur_Valeur!AF17/Deflateur_Valeur!AB17-1)*100</f>
        <v>12.095910978619862</v>
      </c>
      <c r="AC17" s="8">
        <f>(Deflateur_Valeur!AG17/Deflateur_Valeur!AC17-1)*100</f>
        <v>17.715350422125688</v>
      </c>
      <c r="AD17" s="8">
        <f>(Deflateur_Valeur!AH17/Deflateur_Valeur!AD17-1)*100</f>
        <v>28.123214406835761</v>
      </c>
      <c r="AE17" s="8">
        <f>(Deflateur_Valeur!AI17/Deflateur_Valeur!AE17-1)*100</f>
        <v>7.228668066508015</v>
      </c>
      <c r="AF17" s="8">
        <f>(Deflateur_Valeur!AJ17/Deflateur_Valeur!AF17-1)*100</f>
        <v>22.315669949781537</v>
      </c>
      <c r="AG17" s="8">
        <f>(Deflateur_Valeur!AK17/Deflateur_Valeur!AG17-1)*100</f>
        <v>-13.678175157897243</v>
      </c>
      <c r="AH17" s="8">
        <f>(Deflateur_Valeur!AL17/Deflateur_Valeur!AH17-1)*100</f>
        <v>-26.745857236259319</v>
      </c>
      <c r="AI17" s="8">
        <f>(Deflateur_Valeur!AM17/Deflateur_Valeur!AI17-1)*100</f>
        <v>-27.996621916555974</v>
      </c>
      <c r="AJ17" s="8">
        <f>(Deflateur_Valeur!AN17/Deflateur_Valeur!AJ17-1)*100</f>
        <v>-44.330858550678933</v>
      </c>
      <c r="AK17" s="8">
        <f>(Deflateur_Valeur!AO17/Deflateur_Valeur!AK17-1)*100</f>
        <v>-7.6396942459647672</v>
      </c>
      <c r="AL17" s="8">
        <f>(Deflateur_Valeur!AP17/Deflateur_Valeur!AL17-1)*100</f>
        <v>-27.934894843961544</v>
      </c>
      <c r="AM17" s="8">
        <f>(Deflateur_Valeur!AQ17/Deflateur_Valeur!AM17-1)*100</f>
        <v>22.951023061206687</v>
      </c>
      <c r="AN17" s="8">
        <f>(Deflateur_Valeur!AR17/Deflateur_Valeur!AN17-1)*100</f>
        <v>58.583341827889825</v>
      </c>
      <c r="AO17" s="8">
        <f>(Deflateur_Valeur!AS17/Deflateur_Valeur!AO17-1)*100</f>
        <v>-3.5579098758774075</v>
      </c>
      <c r="AP17" s="8">
        <f>(Deflateur_Valeur!AT17/Deflateur_Valeur!AP17-1)*100</f>
        <v>4.4419606655994537</v>
      </c>
      <c r="AQ17" s="8">
        <f>(Deflateur_Valeur!AU17/Deflateur_Valeur!AQ17-1)*100</f>
        <v>-29.537306325648593</v>
      </c>
      <c r="AR17" s="8">
        <f>(Deflateur_Valeur!AV17/Deflateur_Valeur!AR17-1)*100</f>
        <v>-34.01991303375398</v>
      </c>
      <c r="AS17" s="8">
        <f>(Deflateur_Valeur!AW17/Deflateur_Valeur!AS17-1)*100</f>
        <v>-11.410675941175818</v>
      </c>
      <c r="AT17" s="8">
        <f>(Deflateur_Valeur!AX17/Deflateur_Valeur!AT17-1)*100</f>
        <v>0.42551701549309318</v>
      </c>
      <c r="AU17" s="8">
        <f>(Deflateur_Valeur!AY17/Deflateur_Valeur!AU17-1)*100</f>
        <v>4.5134725461709158</v>
      </c>
      <c r="AV17" s="8">
        <f>(Deflateur_Valeur!AZ17/Deflateur_Valeur!AV17-1)*100</f>
        <v>17.188164795563644</v>
      </c>
      <c r="AW17" s="8">
        <f>(Deflateur_Valeur!BA17/Deflateur_Valeur!AW17-1)*100</f>
        <v>15.028339521470958</v>
      </c>
      <c r="AX17" s="8">
        <f>(Deflateur_Valeur!BB17/Deflateur_Valeur!AX17-1)*100</f>
        <v>8.9054697327333177</v>
      </c>
      <c r="AY17" s="8">
        <f>(Deflateur_Valeur!BC17/Deflateur_Valeur!AY17-1)*100</f>
        <v>0.92332273207000881</v>
      </c>
      <c r="AZ17" s="8">
        <f>(Deflateur_Valeur!BD17/Deflateur_Valeur!AZ17-1)*100</f>
        <v>0.50841730007955555</v>
      </c>
      <c r="BA17" s="8">
        <f>(Deflateur_Valeur!BE17/Deflateur_Valeur!BA17-1)*100</f>
        <v>0.60063917657071642</v>
      </c>
      <c r="BB17" s="8">
        <f>(Deflateur_Valeur!BF17/Deflateur_Valeur!BB17-1)*100</f>
        <v>-3.3170283586171023</v>
      </c>
      <c r="BC17" s="8">
        <f>(Deflateur_Valeur!BG17/Deflateur_Valeur!BC17-1)*100</f>
        <v>4.7857420646515658</v>
      </c>
      <c r="BD17" s="8">
        <f>(Deflateur_Valeur!BH17/Deflateur_Valeur!BD17-1)*100</f>
        <v>-3.5087127422989695</v>
      </c>
      <c r="BE17" s="8">
        <f>(Deflateur_Valeur!BI17/Deflateur_Valeur!BE17-1)*100</f>
        <v>0.55586710284394325</v>
      </c>
      <c r="BF17" s="8">
        <f>(Deflateur_Valeur!BJ17/Deflateur_Valeur!BF17-1)*100</f>
        <v>4.3279627914468044</v>
      </c>
      <c r="BG17" s="8">
        <f>(Deflateur_Valeur!BK17/Deflateur_Valeur!BG17-1)*100</f>
        <v>1.5137248192311548</v>
      </c>
      <c r="BH17" s="8">
        <f>(Deflateur_Valeur!BL17/Deflateur_Valeur!BH17-1)*100</f>
        <v>1.7702318450008248</v>
      </c>
      <c r="BI17" s="8">
        <f>(Deflateur_Valeur!BM17/Deflateur_Valeur!BI17-1)*100</f>
        <v>0.61356412963529117</v>
      </c>
      <c r="BJ17" s="8">
        <f>(Deflateur_Valeur!BN17/Deflateur_Valeur!BJ17-1)*100</f>
        <v>-2.6461632061321017</v>
      </c>
      <c r="BK17" s="8">
        <f>(Deflateur_Valeur!BO17/Deflateur_Valeur!BK17-1)*100</f>
        <v>-5.351319761183948</v>
      </c>
      <c r="BL17" s="8">
        <f>(Deflateur_Valeur!BP17/Deflateur_Valeur!BL17-1)*100</f>
        <v>-3.8397257028706999</v>
      </c>
      <c r="BM17" s="8">
        <f>(Deflateur_Valeur!BQ17/Deflateur_Valeur!BM17-1)*100</f>
        <v>-6.8780579957031236</v>
      </c>
      <c r="BN17" s="8">
        <f>(Deflateur_Valeur!BR17/Deflateur_Valeur!BN17-1)*100</f>
        <v>-1.6586740578290127</v>
      </c>
      <c r="BO17" s="8">
        <f>(Deflateur_Valeur!BS17/Deflateur_Valeur!BO17-1)*100</f>
        <v>2.4122236001519637</v>
      </c>
      <c r="BP17" s="8">
        <f>(Deflateur_Valeur!BT17/Deflateur_Valeur!BP17-1)*100</f>
        <v>4.4293196248152311</v>
      </c>
      <c r="BQ17" s="8">
        <f>(Deflateur_Valeur!BU17/Deflateur_Valeur!BQ17-1)*100</f>
        <v>5.492890316906851</v>
      </c>
      <c r="BR17" s="8">
        <f>(Deflateur_Valeur!BV17/Deflateur_Valeur!BR17-1)*100</f>
        <v>9.4835487882964475</v>
      </c>
      <c r="BS17" s="8">
        <f>(Deflateur_Valeur!BW17/Deflateur_Valeur!BS17-1)*100</f>
        <v>9.2854370279898735</v>
      </c>
      <c r="BT17" s="8">
        <f>(Deflateur_Valeur!BX17/Deflateur_Valeur!BT17-1)*100</f>
        <v>10.874730877818561</v>
      </c>
      <c r="BU17" s="8">
        <f>(Deflateur_Valeur!BY17/Deflateur_Valeur!BU17-1)*100</f>
        <v>9.0451008476192918</v>
      </c>
      <c r="BV17" s="8">
        <f>(Deflateur_Valeur!BZ17/Deflateur_Valeur!BV17-1)*100</f>
        <v>-1.8588225838594652</v>
      </c>
      <c r="BW17" s="8">
        <f>(Deflateur_Valeur!CA17/Deflateur_Valeur!BW17-1)*100</f>
        <v>0.72939296907406082</v>
      </c>
      <c r="BX17" s="8">
        <f>(Deflateur_Valeur!CB17/Deflateur_Valeur!BX17-1)*100</f>
        <v>3.6198106048629608</v>
      </c>
      <c r="BY17" s="8">
        <f>(Deflateur_Valeur!CC17/Deflateur_Valeur!BY17-1)*100</f>
        <v>6.6718399803730621</v>
      </c>
      <c r="BZ17" s="8">
        <f>(Deflateur_Valeur!CD17/Deflateur_Valeur!BZ17-1)*100</f>
        <v>10.301496596555793</v>
      </c>
      <c r="CA17" s="8">
        <f>(Deflateur_Valeur!CE17/Deflateur_Valeur!CA17-1)*100</f>
        <v>12.534436811317452</v>
      </c>
      <c r="CB17" s="8">
        <f>(Deflateur_Valeur!CF17/Deflateur_Valeur!CB17-1)*100</f>
        <v>14.683500623238089</v>
      </c>
      <c r="CC17" s="8">
        <f>(Deflateur_Valeur!CG17/Deflateur_Valeur!CC17-1)*100</f>
        <v>14.922774235353664</v>
      </c>
      <c r="CD17" s="8">
        <f>(Deflateur_Valeur!CH17/Deflateur_Valeur!CD17-1)*100</f>
        <v>14.663803256433994</v>
      </c>
      <c r="CE17" s="8">
        <f>(Deflateur_Valeur!CI17/Deflateur_Valeur!CE17-1)*100</f>
        <v>15.364198410510177</v>
      </c>
      <c r="CF17" s="8">
        <f>(Deflateur_Valeur!CJ17/Deflateur_Valeur!CF17-1)*100</f>
        <v>11.283401749310705</v>
      </c>
      <c r="CG17" s="8"/>
      <c r="CH17" s="8"/>
      <c r="CI17" s="8">
        <f>(SUM(Deflateur_Valeur!F17:I17)/SUM(Deflateur_Valeur!B17:E17)-1)*100</f>
        <v>7.7115782694070045</v>
      </c>
      <c r="CJ17" s="8">
        <f>(SUM(Deflateur_Valeur!J17:M17)/SUM(Deflateur_Valeur!F17:I17)-1)*100</f>
        <v>42.340275747751718</v>
      </c>
      <c r="CK17" s="8">
        <f>(SUM(Deflateur_Valeur!N17:Q17)/SUM(Deflateur_Valeur!J17:M17)-1)*100</f>
        <v>13.834958611363547</v>
      </c>
      <c r="CL17" s="8">
        <f>(SUM(Deflateur_Valeur!R17:U17)/SUM(Deflateur_Valeur!N17:Q17)-1)*100</f>
        <v>20.104248500112298</v>
      </c>
      <c r="CM17" s="8">
        <f>(SUM(Deflateur_Valeur!V17:Y17)/SUM(Deflateur_Valeur!R17:U17)-1)*100</f>
        <v>15.905675921564487</v>
      </c>
      <c r="CN17" s="8">
        <f>(SUM(Deflateur_Valeur!Z17:AC17)/SUM(Deflateur_Valeur!V17:Y17)-1)*100</f>
        <v>28.185638118682157</v>
      </c>
      <c r="CO17" s="8">
        <f>(SUM(Deflateur_Valeur!AD17:AG17)/SUM(Deflateur_Valeur!Z17:AC17)-1)*100</f>
        <v>23.199526590338326</v>
      </c>
      <c r="CP17" s="8">
        <f>(SUM(Deflateur_Valeur!AH17:AK17)/SUM(Deflateur_Valeur!AD17:AG17)-1)*100</f>
        <v>10.785186857206197</v>
      </c>
      <c r="CQ17" s="8">
        <f>(SUM(Deflateur_Valeur!AL17:AO17)/SUM(Deflateur_Valeur!AH17:AK17)-1)*100</f>
        <v>-27.862014953428083</v>
      </c>
      <c r="CR17" s="8">
        <f>(SUM(Deflateur_Valeur!AP17:AS17)/SUM(Deflateur_Valeur!AL17:AO17)-1)*100</f>
        <v>8.3033473815160121</v>
      </c>
      <c r="CS17" s="8">
        <f>(SUM(Deflateur_Valeur!AT17:AW17)/SUM(Deflateur_Valeur!AP17:AS17)-1)*100</f>
        <v>-20.092737501340107</v>
      </c>
      <c r="CT17" s="8">
        <f>(SUM(Deflateur_Valeur!AX17:BA17)/SUM(Deflateur_Valeur!AT17:AW17)-1)*100</f>
        <v>9.1059546824187052</v>
      </c>
      <c r="CU17" s="8">
        <f>(SUM(Deflateur_Valeur!BB17:BE17)/SUM(Deflateur_Valeur!AX17:BA17)-1)*100</f>
        <v>2.6282710816214028</v>
      </c>
      <c r="CV17" s="8">
        <f>(SUM(Deflateur_Valeur!BF17:BI17)/SUM(Deflateur_Valeur!BB17:BE17)-1)*100</f>
        <v>-0.43597700268356299</v>
      </c>
      <c r="CW17" s="8">
        <f>(SUM(Deflateur_Valeur!BJ17:BM17)/SUM(Deflateur_Valeur!BF17:BI17)-1)*100</f>
        <v>2.0333336792309975</v>
      </c>
      <c r="CX17" s="8">
        <f>(SUM(Deflateur_Valeur!BN17:BQ17)/SUM(Deflateur_Valeur!BJ17:BM17)-1)*100</f>
        <v>-4.6928498655885882</v>
      </c>
      <c r="CY17" s="8">
        <f>(SUM(Deflateur_Valeur!BR17:BU17)/SUM(Deflateur_Valeur!BN17:BQ17)-1)*100</f>
        <v>2.63482422603869</v>
      </c>
      <c r="CZ17" s="8">
        <f>(SUM(Deflateur_Valeur!BV17:BY17)/SUM(Deflateur_Valeur!BR17:BU17)-1)*100</f>
        <v>9.6716374670873471</v>
      </c>
      <c r="DA17" s="8">
        <f>(SUM(Deflateur_Valeur!BZ17:CC17)/SUM(Deflateur_Valeur!BV17:BY17)-1)*100</f>
        <v>2.3394972254676683</v>
      </c>
      <c r="DB17" s="8">
        <f>(SUM(Deflateur_Valeur!CD17:CG17)/SUM(Deflateur_Valeur!BZ17:CC17)-1)*100</f>
        <v>13.195420025085935</v>
      </c>
    </row>
    <row r="18" spans="1:106" x14ac:dyDescent="0.35">
      <c r="A18" s="7" t="s">
        <v>27</v>
      </c>
      <c r="B18" s="8">
        <f>(Deflateur_Valeur!F18/Deflateur_Valeur!B18-1)*100</f>
        <v>0.16115281354929234</v>
      </c>
      <c r="C18" s="8">
        <f>(Deflateur_Valeur!G18/Deflateur_Valeur!C18-1)*100</f>
        <v>4.1464835829853053</v>
      </c>
      <c r="D18" s="8">
        <f>(Deflateur_Valeur!H18/Deflateur_Valeur!D18-1)*100</f>
        <v>10.159030432832328</v>
      </c>
      <c r="E18" s="8">
        <f>(Deflateur_Valeur!I18/Deflateur_Valeur!E18-1)*100</f>
        <v>23.016263821032613</v>
      </c>
      <c r="F18" s="8">
        <f>(Deflateur_Valeur!J18/Deflateur_Valeur!F18-1)*100</f>
        <v>43.958330419134661</v>
      </c>
      <c r="G18" s="8">
        <f>(Deflateur_Valeur!K18/Deflateur_Valeur!G18-1)*100</f>
        <v>50.308843284597614</v>
      </c>
      <c r="H18" s="8">
        <f>(Deflateur_Valeur!L18/Deflateur_Valeur!H18-1)*100</f>
        <v>51.434856176022215</v>
      </c>
      <c r="I18" s="8">
        <f>(Deflateur_Valeur!M18/Deflateur_Valeur!I18-1)*100</f>
        <v>38.551284705570033</v>
      </c>
      <c r="J18" s="8">
        <f>(Deflateur_Valeur!N18/Deflateur_Valeur!J18-1)*100</f>
        <v>13.108581819034026</v>
      </c>
      <c r="K18" s="8">
        <f>(Deflateur_Valeur!O18/Deflateur_Valeur!K18-1)*100</f>
        <v>2.2667738472060384</v>
      </c>
      <c r="L18" s="8">
        <f>(Deflateur_Valeur!P18/Deflateur_Valeur!L18-1)*100</f>
        <v>-8.5701920404073988</v>
      </c>
      <c r="M18" s="8">
        <f>(Deflateur_Valeur!Q18/Deflateur_Valeur!M18-1)*100</f>
        <v>-13.028698928245264</v>
      </c>
      <c r="N18" s="8">
        <f>(Deflateur_Valeur!R18/Deflateur_Valeur!N18-1)*100</f>
        <v>-4.3662996852773421</v>
      </c>
      <c r="O18" s="8">
        <f>(Deflateur_Valeur!S18/Deflateur_Valeur!O18-1)*100</f>
        <v>-9.9838280739894536E-3</v>
      </c>
      <c r="P18" s="8">
        <f>(Deflateur_Valeur!T18/Deflateur_Valeur!P18-1)*100</f>
        <v>6.4592670138992725</v>
      </c>
      <c r="Q18" s="8">
        <f>(Deflateur_Valeur!U18/Deflateur_Valeur!Q18-1)*100</f>
        <v>13.024263512014645</v>
      </c>
      <c r="R18" s="8">
        <f>(Deflateur_Valeur!V18/Deflateur_Valeur!R18-1)*100</f>
        <v>19.736916644804857</v>
      </c>
      <c r="S18" s="8">
        <f>(Deflateur_Valeur!W18/Deflateur_Valeur!S18-1)*100</f>
        <v>24.905334322926787</v>
      </c>
      <c r="T18" s="8">
        <f>(Deflateur_Valeur!X18/Deflateur_Valeur!T18-1)*100</f>
        <v>25.046060346882836</v>
      </c>
      <c r="U18" s="8">
        <f>(Deflateur_Valeur!Y18/Deflateur_Valeur!U18-1)*100</f>
        <v>26.140009596072545</v>
      </c>
      <c r="V18" s="8">
        <f>(Deflateur_Valeur!Z18/Deflateur_Valeur!V18-1)*100</f>
        <v>22.504747988841167</v>
      </c>
      <c r="W18" s="8">
        <f>(Deflateur_Valeur!AA18/Deflateur_Valeur!W18-1)*100</f>
        <v>16.104332569972058</v>
      </c>
      <c r="X18" s="8">
        <f>(Deflateur_Valeur!AB18/Deflateur_Valeur!X18-1)*100</f>
        <v>17.601286358692558</v>
      </c>
      <c r="Y18" s="8">
        <f>(Deflateur_Valeur!AC18/Deflateur_Valeur!Y18-1)*100</f>
        <v>16.279219930882547</v>
      </c>
      <c r="Z18" s="8">
        <f>(Deflateur_Valeur!AD18/Deflateur_Valeur!Z18-1)*100</f>
        <v>9.0977085919839329</v>
      </c>
      <c r="AA18" s="8">
        <f>(Deflateur_Valeur!AE18/Deflateur_Valeur!AA18-1)*100</f>
        <v>15.381438467655805</v>
      </c>
      <c r="AB18" s="8">
        <f>(Deflateur_Valeur!AF18/Deflateur_Valeur!AB18-1)*100</f>
        <v>19.515506913191814</v>
      </c>
      <c r="AC18" s="8">
        <f>(Deflateur_Valeur!AG18/Deflateur_Valeur!AC18-1)*100</f>
        <v>25.870137160326266</v>
      </c>
      <c r="AD18" s="8">
        <f>(Deflateur_Valeur!AH18/Deflateur_Valeur!AD18-1)*100</f>
        <v>33.970962085694303</v>
      </c>
      <c r="AE18" s="8">
        <f>(Deflateur_Valeur!AI18/Deflateur_Valeur!AE18-1)*100</f>
        <v>30.711508662969965</v>
      </c>
      <c r="AF18" s="8">
        <f>(Deflateur_Valeur!AJ18/Deflateur_Valeur!AF18-1)*100</f>
        <v>22.577690977844298</v>
      </c>
      <c r="AG18" s="8">
        <f>(Deflateur_Valeur!AK18/Deflateur_Valeur!AG18-1)*100</f>
        <v>6.7298924404284755</v>
      </c>
      <c r="AH18" s="8">
        <f>(Deflateur_Valeur!AL18/Deflateur_Valeur!AH18-1)*100</f>
        <v>-15.393867208084044</v>
      </c>
      <c r="AI18" s="8">
        <f>(Deflateur_Valeur!AM18/Deflateur_Valeur!AI18-1)*100</f>
        <v>-30.388301839790522</v>
      </c>
      <c r="AJ18" s="8">
        <f>(Deflateur_Valeur!AN18/Deflateur_Valeur!AJ18-1)*100</f>
        <v>-39.504742992941388</v>
      </c>
      <c r="AK18" s="8">
        <f>(Deflateur_Valeur!AO18/Deflateur_Valeur!AK18-1)*100</f>
        <v>-42.112696817969706</v>
      </c>
      <c r="AL18" s="8">
        <f>(Deflateur_Valeur!AP18/Deflateur_Valeur!AL18-1)*100</f>
        <v>-28.469824672557753</v>
      </c>
      <c r="AM18" s="8">
        <f>(Deflateur_Valeur!AQ18/Deflateur_Valeur!AM18-1)*100</f>
        <v>-11.457690246752939</v>
      </c>
      <c r="AN18" s="8">
        <f>(Deflateur_Valeur!AR18/Deflateur_Valeur!AN18-1)*100</f>
        <v>9.0176125264062037</v>
      </c>
      <c r="AO18" s="8">
        <f>(Deflateur_Valeur!AS18/Deflateur_Valeur!AO18-1)*100</f>
        <v>26.289938231250677</v>
      </c>
      <c r="AP18" s="8">
        <f>(Deflateur_Valeur!AT18/Deflateur_Valeur!AP18-1)*100</f>
        <v>24.640611194853722</v>
      </c>
      <c r="AQ18" s="8">
        <f>(Deflateur_Valeur!AU18/Deflateur_Valeur!AQ18-1)*100</f>
        <v>11.614050115428842</v>
      </c>
      <c r="AR18" s="8">
        <f>(Deflateur_Valeur!AV18/Deflateur_Valeur!AR18-1)*100</f>
        <v>-12.496032463825612</v>
      </c>
      <c r="AS18" s="8">
        <f>(Deflateur_Valeur!AW18/Deflateur_Valeur!AS18-1)*100</f>
        <v>-46.487277146988667</v>
      </c>
      <c r="AT18" s="8">
        <f>(Deflateur_Valeur!AX18/Deflateur_Valeur!AT18-1)*100</f>
        <v>43.173835699185517</v>
      </c>
      <c r="AU18" s="8">
        <f>(Deflateur_Valeur!AY18/Deflateur_Valeur!AU18-1)*100</f>
        <v>-11.642164830048895</v>
      </c>
      <c r="AV18" s="8">
        <f>(Deflateur_Valeur!AZ18/Deflateur_Valeur!AV18-1)*100</f>
        <v>-36.905528517921184</v>
      </c>
      <c r="AW18" s="8">
        <f>(Deflateur_Valeur!BA18/Deflateur_Valeur!AW18-1)*100</f>
        <v>-13.856114362070571</v>
      </c>
      <c r="AX18" s="8">
        <f>(Deflateur_Valeur!BB18/Deflateur_Valeur!AX18-1)*100</f>
        <v>-54.762020789805497</v>
      </c>
      <c r="AY18" s="8">
        <f>(Deflateur_Valeur!BC18/Deflateur_Valeur!AY18-1)*100</f>
        <v>-8.9616033282926661</v>
      </c>
      <c r="AZ18" s="8">
        <f>(Deflateur_Valeur!BD18/Deflateur_Valeur!AZ18-1)*100</f>
        <v>62.508405393145281</v>
      </c>
      <c r="BA18" s="8">
        <f>(Deflateur_Valeur!BE18/Deflateur_Valeur!BA18-1)*100</f>
        <v>89.777438125680391</v>
      </c>
      <c r="BB18" s="8">
        <f>(Deflateur_Valeur!BF18/Deflateur_Valeur!BB18-1)*100</f>
        <v>23.211202655407348</v>
      </c>
      <c r="BC18" s="8">
        <f>(Deflateur_Valeur!BG18/Deflateur_Valeur!BC18-1)*100</f>
        <v>-0.33011692995258413</v>
      </c>
      <c r="BD18" s="8">
        <f>(Deflateur_Valeur!BH18/Deflateur_Valeur!BD18-1)*100</f>
        <v>-6.8554945957967632</v>
      </c>
      <c r="BE18" s="8">
        <f>(Deflateur_Valeur!BI18/Deflateur_Valeur!BE18-1)*100</f>
        <v>-9.8000148133992493</v>
      </c>
      <c r="BF18" s="8">
        <f>(Deflateur_Valeur!BJ18/Deflateur_Valeur!BF18-1)*100</f>
        <v>-7.3499151878884339</v>
      </c>
      <c r="BG18" s="8">
        <f>(Deflateur_Valeur!BK18/Deflateur_Valeur!BG18-1)*100</f>
        <v>-0.92763011635700332</v>
      </c>
      <c r="BH18" s="8">
        <f>(Deflateur_Valeur!BL18/Deflateur_Valeur!BH18-1)*100</f>
        <v>-1.4279807096208463</v>
      </c>
      <c r="BI18" s="8">
        <f>(Deflateur_Valeur!BM18/Deflateur_Valeur!BI18-1)*100</f>
        <v>8.5538197508824751</v>
      </c>
      <c r="BJ18" s="8">
        <f>(Deflateur_Valeur!BN18/Deflateur_Valeur!BJ18-1)*100</f>
        <v>3.3522738539914609</v>
      </c>
      <c r="BK18" s="8">
        <f>(Deflateur_Valeur!BO18/Deflateur_Valeur!BK18-1)*100</f>
        <v>-6.4616251093998596</v>
      </c>
      <c r="BL18" s="8">
        <f>(Deflateur_Valeur!BP18/Deflateur_Valeur!BL18-1)*100</f>
        <v>-7.4746121100808693</v>
      </c>
      <c r="BM18" s="8">
        <f>(Deflateur_Valeur!BQ18/Deflateur_Valeur!BM18-1)*100</f>
        <v>-15.919435228514278</v>
      </c>
      <c r="BN18" s="8">
        <f>(Deflateur_Valeur!BR18/Deflateur_Valeur!BN18-1)*100</f>
        <v>-8.9395856003626761</v>
      </c>
      <c r="BO18" s="8">
        <f>(Deflateur_Valeur!BS18/Deflateur_Valeur!BO18-1)*100</f>
        <v>-3.993095351110687</v>
      </c>
      <c r="BP18" s="8">
        <f>(Deflateur_Valeur!BT18/Deflateur_Valeur!BP18-1)*100</f>
        <v>-7.1058108253847951</v>
      </c>
      <c r="BQ18" s="8">
        <f>(Deflateur_Valeur!BU18/Deflateur_Valeur!BQ18-1)*100</f>
        <v>-13.111760705387976</v>
      </c>
      <c r="BR18" s="8">
        <f>(Deflateur_Valeur!BV18/Deflateur_Valeur!BR18-1)*100</f>
        <v>-21.108407674545649</v>
      </c>
      <c r="BS18" s="8">
        <f>(Deflateur_Valeur!BW18/Deflateur_Valeur!BS18-1)*100</f>
        <v>-8.7808145105003561</v>
      </c>
      <c r="BT18" s="8">
        <f>(Deflateur_Valeur!BX18/Deflateur_Valeur!BT18-1)*100</f>
        <v>7.5530723805754985</v>
      </c>
      <c r="BU18" s="8">
        <f>(Deflateur_Valeur!BY18/Deflateur_Valeur!BU18-1)*100</f>
        <v>15.731032345694175</v>
      </c>
      <c r="BV18" s="8">
        <f>(Deflateur_Valeur!BZ18/Deflateur_Valeur!BV18-1)*100</f>
        <v>18.308090420977873</v>
      </c>
      <c r="BW18" s="8">
        <f>(Deflateur_Valeur!CA18/Deflateur_Valeur!BW18-1)*100</f>
        <v>2.8276382730237026</v>
      </c>
      <c r="BX18" s="8">
        <f>(Deflateur_Valeur!CB18/Deflateur_Valeur!BX18-1)*100</f>
        <v>-7.2221002050393608</v>
      </c>
      <c r="BY18" s="8">
        <f>(Deflateur_Valeur!CC18/Deflateur_Valeur!BY18-1)*100</f>
        <v>-3.950455548455778</v>
      </c>
      <c r="BZ18" s="8">
        <f>(Deflateur_Valeur!CD18/Deflateur_Valeur!BZ18-1)*100</f>
        <v>-7.9908548762053444</v>
      </c>
      <c r="CA18" s="8">
        <f>(Deflateur_Valeur!CE18/Deflateur_Valeur!CA18-1)*100</f>
        <v>-14.157701381078947</v>
      </c>
      <c r="CB18" s="8">
        <f>(Deflateur_Valeur!CF18/Deflateur_Valeur!CB18-1)*100</f>
        <v>-19.953213032860074</v>
      </c>
      <c r="CC18" s="8">
        <f>(Deflateur_Valeur!CG18/Deflateur_Valeur!CC18-1)*100</f>
        <v>-26.070140975417623</v>
      </c>
      <c r="CD18" s="8">
        <f>(Deflateur_Valeur!CH18/Deflateur_Valeur!CD18-1)*100</f>
        <v>-26.541656464366692</v>
      </c>
      <c r="CE18" s="8">
        <f>(Deflateur_Valeur!CI18/Deflateur_Valeur!CE18-1)*100</f>
        <v>-33.810250222913233</v>
      </c>
      <c r="CF18" s="8">
        <f>(Deflateur_Valeur!CJ18/Deflateur_Valeur!CF18-1)*100</f>
        <v>-22.843173363151614</v>
      </c>
      <c r="CG18" s="8"/>
      <c r="CH18" s="8"/>
      <c r="CI18" s="8">
        <f>(SUM(Deflateur_Valeur!F18:I18)/SUM(Deflateur_Valeur!B18:E18)-1)*100</f>
        <v>9.370732662599913</v>
      </c>
      <c r="CJ18" s="8">
        <f>(SUM(Deflateur_Valeur!J18:M18)/SUM(Deflateur_Valeur!F18:I18)-1)*100</f>
        <v>45.832314048759251</v>
      </c>
      <c r="CK18" s="8">
        <f>(SUM(Deflateur_Valeur!N18:Q18)/SUM(Deflateur_Valeur!J18:M18)-1)*100</f>
        <v>-2.2027209717225715</v>
      </c>
      <c r="CL18" s="8">
        <f>(SUM(Deflateur_Valeur!R18:U18)/SUM(Deflateur_Valeur!N18:Q18)-1)*100</f>
        <v>3.5293907626801735</v>
      </c>
      <c r="CM18" s="8">
        <f>(SUM(Deflateur_Valeur!V18:Y18)/SUM(Deflateur_Valeur!R18:U18)-1)*100</f>
        <v>24.01299953959921</v>
      </c>
      <c r="CN18" s="8">
        <f>(SUM(Deflateur_Valeur!Z18:AC18)/SUM(Deflateur_Valeur!V18:Y18)-1)*100</f>
        <v>18.022022088160128</v>
      </c>
      <c r="CO18" s="8">
        <f>(SUM(Deflateur_Valeur!AD18:AG18)/SUM(Deflateur_Valeur!Z18:AC18)-1)*100</f>
        <v>17.631195153065416</v>
      </c>
      <c r="CP18" s="8">
        <f>(SUM(Deflateur_Valeur!AH18:AK18)/SUM(Deflateur_Valeur!AD18:AG18)-1)*100</f>
        <v>22.685956406031039</v>
      </c>
      <c r="CQ18" s="8">
        <f>(SUM(Deflateur_Valeur!AL18:AO18)/SUM(Deflateur_Valeur!AH18:AK18)-1)*100</f>
        <v>-31.887575987061499</v>
      </c>
      <c r="CR18" s="8">
        <f>(SUM(Deflateur_Valeur!AP18:AS18)/SUM(Deflateur_Valeur!AL18:AO18)-1)*100</f>
        <v>-4.2120573330787998</v>
      </c>
      <c r="CS18" s="8">
        <f>(SUM(Deflateur_Valeur!AT18:AW18)/SUM(Deflateur_Valeur!AP18:AS18)-1)*100</f>
        <v>-7.4248407943906969</v>
      </c>
      <c r="CT18" s="8">
        <f>(SUM(Deflateur_Valeur!AX18:BA18)/SUM(Deflateur_Valeur!AT18:AW18)-1)*100</f>
        <v>-1.4002992688517679</v>
      </c>
      <c r="CU18" s="8">
        <f>(SUM(Deflateur_Valeur!BB18:BE18)/SUM(Deflateur_Valeur!AX18:BA18)-1)*100</f>
        <v>-4.5946131666620094</v>
      </c>
      <c r="CV18" s="8">
        <f>(SUM(Deflateur_Valeur!BF18:BI18)/SUM(Deflateur_Valeur!BB18:BE18)-1)*100</f>
        <v>0.30940750814547613</v>
      </c>
      <c r="CW18" s="8">
        <f>(SUM(Deflateur_Valeur!BJ18:BM18)/SUM(Deflateur_Valeur!BF18:BI18)-1)*100</f>
        <v>-0.39203398610310192</v>
      </c>
      <c r="CX18" s="8">
        <f>(SUM(Deflateur_Valeur!BN18:BQ18)/SUM(Deflateur_Valeur!BJ18:BM18)-1)*100</f>
        <v>-6.8715841321894118</v>
      </c>
      <c r="CY18" s="8">
        <f>(SUM(Deflateur_Valeur!BR18:BU18)/SUM(Deflateur_Valeur!BN18:BQ18)-1)*100</f>
        <v>-8.2708556457055664</v>
      </c>
      <c r="CZ18" s="8">
        <f>(SUM(Deflateur_Valeur!BV18:BY18)/SUM(Deflateur_Valeur!BR18:BU18)-1)*100</f>
        <v>-2.4236780555032977</v>
      </c>
      <c r="DA18" s="8">
        <f>(SUM(Deflateur_Valeur!BZ18:CC18)/SUM(Deflateur_Valeur!BV18:BY18)-1)*100</f>
        <v>1.5780490535194591</v>
      </c>
      <c r="DB18" s="8">
        <f>(SUM(Deflateur_Valeur!CD18:CG18)/SUM(Deflateur_Valeur!BZ18:CC18)-1)*100</f>
        <v>-17.107089753305949</v>
      </c>
    </row>
    <row r="19" spans="1:106" x14ac:dyDescent="0.35">
      <c r="A19" s="7" t="s">
        <v>28</v>
      </c>
      <c r="B19" s="8">
        <f>(Deflateur_Valeur!F19/Deflateur_Valeur!B19-1)*100</f>
        <v>4.2318162848337559</v>
      </c>
      <c r="C19" s="8">
        <f>(Deflateur_Valeur!G19/Deflateur_Valeur!C19-1)*100</f>
        <v>4.5362073676513015</v>
      </c>
      <c r="D19" s="8">
        <f>(Deflateur_Valeur!H19/Deflateur_Valeur!D19-1)*100</f>
        <v>10.698712093228924</v>
      </c>
      <c r="E19" s="8">
        <f>(Deflateur_Valeur!I19/Deflateur_Valeur!E19-1)*100</f>
        <v>19.761836876307125</v>
      </c>
      <c r="F19" s="8">
        <f>(Deflateur_Valeur!J19/Deflateur_Valeur!F19-1)*100</f>
        <v>28.194107496894439</v>
      </c>
      <c r="G19" s="8">
        <f>(Deflateur_Valeur!K19/Deflateur_Valeur!G19-1)*100</f>
        <v>35.704405090881593</v>
      </c>
      <c r="H19" s="8">
        <f>(Deflateur_Valeur!L19/Deflateur_Valeur!H19-1)*100</f>
        <v>32.663132026796958</v>
      </c>
      <c r="I19" s="8">
        <f>(Deflateur_Valeur!M19/Deflateur_Valeur!I19-1)*100</f>
        <v>22.75180916808759</v>
      </c>
      <c r="J19" s="8">
        <f>(Deflateur_Valeur!N19/Deflateur_Valeur!J19-1)*100</f>
        <v>6.4755397438237994</v>
      </c>
      <c r="K19" s="8">
        <f>(Deflateur_Valeur!O19/Deflateur_Valeur!K19-1)*100</f>
        <v>-8.8006211063007544E-2</v>
      </c>
      <c r="L19" s="8">
        <f>(Deflateur_Valeur!P19/Deflateur_Valeur!L19-1)*100</f>
        <v>-5.9529575040223719</v>
      </c>
      <c r="M19" s="8">
        <f>(Deflateur_Valeur!Q19/Deflateur_Valeur!M19-1)*100</f>
        <v>-5.4463287504384343</v>
      </c>
      <c r="N19" s="8">
        <f>(Deflateur_Valeur!R19/Deflateur_Valeur!N19-1)*100</f>
        <v>10.779943160898075</v>
      </c>
      <c r="O19" s="8">
        <f>(Deflateur_Valeur!S19/Deflateur_Valeur!O19-1)*100</f>
        <v>18.838985209860958</v>
      </c>
      <c r="P19" s="8">
        <f>(Deflateur_Valeur!T19/Deflateur_Valeur!P19-1)*100</f>
        <v>13.513596298384666</v>
      </c>
      <c r="Q19" s="8">
        <f>(Deflateur_Valeur!U19/Deflateur_Valeur!Q19-1)*100</f>
        <v>13.035420519929119</v>
      </c>
      <c r="R19" s="8">
        <f>(Deflateur_Valeur!V19/Deflateur_Valeur!R19-1)*100</f>
        <v>8.5969362269364034</v>
      </c>
      <c r="S19" s="8">
        <f>(Deflateur_Valeur!W19/Deflateur_Valeur!S19-1)*100</f>
        <v>7.5380608067448174</v>
      </c>
      <c r="T19" s="8">
        <f>(Deflateur_Valeur!X19/Deflateur_Valeur!T19-1)*100</f>
        <v>10.960854074121151</v>
      </c>
      <c r="U19" s="8">
        <f>(Deflateur_Valeur!Y19/Deflateur_Valeur!U19-1)*100</f>
        <v>17.627615107119745</v>
      </c>
      <c r="V19" s="8">
        <f>(Deflateur_Valeur!Z19/Deflateur_Valeur!V19-1)*100</f>
        <v>16.484293695542917</v>
      </c>
      <c r="W19" s="8">
        <f>(Deflateur_Valeur!AA19/Deflateur_Valeur!W19-1)*100</f>
        <v>16.805344714474192</v>
      </c>
      <c r="X19" s="8">
        <f>(Deflateur_Valeur!AB19/Deflateur_Valeur!X19-1)*100</f>
        <v>21.565486257263224</v>
      </c>
      <c r="Y19" s="8">
        <f>(Deflateur_Valeur!AC19/Deflateur_Valeur!Y19-1)*100</f>
        <v>20.133939085476271</v>
      </c>
      <c r="Z19" s="8">
        <f>(Deflateur_Valeur!AD19/Deflateur_Valeur!Z19-1)*100</f>
        <v>16.077487835927439</v>
      </c>
      <c r="AA19" s="8">
        <f>(Deflateur_Valeur!AE19/Deflateur_Valeur!AA19-1)*100</f>
        <v>12.918038985528479</v>
      </c>
      <c r="AB19" s="8">
        <f>(Deflateur_Valeur!AF19/Deflateur_Valeur!AB19-1)*100</f>
        <v>14.515836153437878</v>
      </c>
      <c r="AC19" s="8">
        <f>(Deflateur_Valeur!AG19/Deflateur_Valeur!AC19-1)*100</f>
        <v>9.9318993959658606</v>
      </c>
      <c r="AD19" s="8">
        <f>(Deflateur_Valeur!AH19/Deflateur_Valeur!AD19-1)*100</f>
        <v>6.8877336239138609</v>
      </c>
      <c r="AE19" s="8">
        <f>(Deflateur_Valeur!AI19/Deflateur_Valeur!AE19-1)*100</f>
        <v>1.3970764507598599</v>
      </c>
      <c r="AF19" s="8">
        <f>(Deflateur_Valeur!AJ19/Deflateur_Valeur!AF19-1)*100</f>
        <v>-4.2815851017298234</v>
      </c>
      <c r="AG19" s="8">
        <f>(Deflateur_Valeur!AK19/Deflateur_Valeur!AG19-1)*100</f>
        <v>-10.837074924158552</v>
      </c>
      <c r="AH19" s="8">
        <f>(Deflateur_Valeur!AL19/Deflateur_Valeur!AH19-1)*100</f>
        <v>-18.203272914583877</v>
      </c>
      <c r="AI19" s="8">
        <f>(Deflateur_Valeur!AM19/Deflateur_Valeur!AI19-1)*100</f>
        <v>-22.454015537399275</v>
      </c>
      <c r="AJ19" s="8">
        <f>(Deflateur_Valeur!AN19/Deflateur_Valeur!AJ19-1)*100</f>
        <v>-23.46618504533734</v>
      </c>
      <c r="AK19" s="8">
        <f>(Deflateur_Valeur!AO19/Deflateur_Valeur!AK19-1)*100</f>
        <v>-20.47183768798201</v>
      </c>
      <c r="AL19" s="8">
        <f>(Deflateur_Valeur!AP19/Deflateur_Valeur!AL19-1)*100</f>
        <v>-13.3616132592418</v>
      </c>
      <c r="AM19" s="8">
        <f>(Deflateur_Valeur!AQ19/Deflateur_Valeur!AM19-1)*100</f>
        <v>-7.2707947801149526</v>
      </c>
      <c r="AN19" s="8">
        <f>(Deflateur_Valeur!AR19/Deflateur_Valeur!AN19-1)*100</f>
        <v>-7.7365807864775427</v>
      </c>
      <c r="AO19" s="8">
        <f>(Deflateur_Valeur!AS19/Deflateur_Valeur!AO19-1)*100</f>
        <v>-18.036925160310414</v>
      </c>
      <c r="AP19" s="8">
        <f>(Deflateur_Valeur!AT19/Deflateur_Valeur!AP19-1)*100</f>
        <v>-34.895710233475633</v>
      </c>
      <c r="AQ19" s="8">
        <f>(Deflateur_Valeur!AU19/Deflateur_Valeur!AQ19-1)*100</f>
        <v>-50.669266471745033</v>
      </c>
      <c r="AR19" s="8">
        <f>(Deflateur_Valeur!AV19/Deflateur_Valeur!AR19-1)*100</f>
        <v>-55.101046608951712</v>
      </c>
      <c r="AS19" s="8">
        <f>(Deflateur_Valeur!AW19/Deflateur_Valeur!AS19-1)*100</f>
        <v>-50.08971020205275</v>
      </c>
      <c r="AT19" s="8">
        <f>(Deflateur_Valeur!AX19/Deflateur_Valeur!AT19-1)*100</f>
        <v>-29.667133197983897</v>
      </c>
      <c r="AU19" s="8">
        <f>(Deflateur_Valeur!AY19/Deflateur_Valeur!AU19-1)*100</f>
        <v>-5.8557996963222063</v>
      </c>
      <c r="AV19" s="8">
        <f>(Deflateur_Valeur!AZ19/Deflateur_Valeur!AV19-1)*100</f>
        <v>11.586498193371696</v>
      </c>
      <c r="AW19" s="8">
        <f>(Deflateur_Valeur!BA19/Deflateur_Valeur!AW19-1)*100</f>
        <v>18.224677689180812</v>
      </c>
      <c r="AX19" s="8">
        <f>(Deflateur_Valeur!BB19/Deflateur_Valeur!AX19-1)*100</f>
        <v>8.9620570860301285</v>
      </c>
      <c r="AY19" s="8">
        <f>(Deflateur_Valeur!BC19/Deflateur_Valeur!AY19-1)*100</f>
        <v>16.208514300699029</v>
      </c>
      <c r="AZ19" s="8">
        <f>(Deflateur_Valeur!BD19/Deflateur_Valeur!AZ19-1)*100</f>
        <v>9.9447127207093367</v>
      </c>
      <c r="BA19" s="8">
        <f>(Deflateur_Valeur!BE19/Deflateur_Valeur!BA19-1)*100</f>
        <v>2.6418181034570942E-2</v>
      </c>
      <c r="BB19" s="8">
        <f>(Deflateur_Valeur!BF19/Deflateur_Valeur!BB19-1)*100</f>
        <v>-1.4908685871589666</v>
      </c>
      <c r="BC19" s="8">
        <f>(Deflateur_Valeur!BG19/Deflateur_Valeur!BC19-1)*100</f>
        <v>-5.3188225734888679</v>
      </c>
      <c r="BD19" s="8">
        <f>(Deflateur_Valeur!BH19/Deflateur_Valeur!BD19-1)*100</f>
        <v>4.3222338662257442</v>
      </c>
      <c r="BE19" s="8">
        <f>(Deflateur_Valeur!BI19/Deflateur_Valeur!BE19-1)*100</f>
        <v>11.55100846561754</v>
      </c>
      <c r="BF19" s="8">
        <f>(Deflateur_Valeur!BJ19/Deflateur_Valeur!BF19-1)*100</f>
        <v>11.179286108917008</v>
      </c>
      <c r="BG19" s="8">
        <f>(Deflateur_Valeur!BK19/Deflateur_Valeur!BG19-1)*100</f>
        <v>7.2466478883084884</v>
      </c>
      <c r="BH19" s="8">
        <f>(Deflateur_Valeur!BL19/Deflateur_Valeur!BH19-1)*100</f>
        <v>-1.763310561537268</v>
      </c>
      <c r="BI19" s="8">
        <f>(Deflateur_Valeur!BM19/Deflateur_Valeur!BI19-1)*100</f>
        <v>-34.262419655544448</v>
      </c>
      <c r="BJ19" s="8">
        <f>(Deflateur_Valeur!BN19/Deflateur_Valeur!BJ19-1)*100</f>
        <v>-11.38027737571219</v>
      </c>
      <c r="BK19" s="8">
        <f>(Deflateur_Valeur!BO19/Deflateur_Valeur!BK19-1)*100</f>
        <v>-14.147620553996965</v>
      </c>
      <c r="BL19" s="8">
        <f>(Deflateur_Valeur!BP19/Deflateur_Valeur!BL19-1)*100</f>
        <v>-15.034841790743947</v>
      </c>
      <c r="BM19" s="8">
        <f>(Deflateur_Valeur!BQ19/Deflateur_Valeur!BM19-1)*100</f>
        <v>26.501064492198132</v>
      </c>
      <c r="BN19" s="8">
        <f>(Deflateur_Valeur!BR19/Deflateur_Valeur!BN19-1)*100</f>
        <v>-5.7100116787944462</v>
      </c>
      <c r="BO19" s="8">
        <f>(Deflateur_Valeur!BS19/Deflateur_Valeur!BO19-1)*100</f>
        <v>-0.85088276778273464</v>
      </c>
      <c r="BP19" s="8">
        <f>(Deflateur_Valeur!BT19/Deflateur_Valeur!BP19-1)*100</f>
        <v>3.9725025184680351</v>
      </c>
      <c r="BQ19" s="8">
        <f>(Deflateur_Valeur!BU19/Deflateur_Valeur!BQ19-1)*100</f>
        <v>4.5566414312032233</v>
      </c>
      <c r="BR19" s="8">
        <f>(Deflateur_Valeur!BV19/Deflateur_Valeur!BR19-1)*100</f>
        <v>-1.0176850231320422</v>
      </c>
      <c r="BS19" s="8">
        <f>(Deflateur_Valeur!BW19/Deflateur_Valeur!BS19-1)*100</f>
        <v>-3.5279820318081856</v>
      </c>
      <c r="BT19" s="8">
        <f>(Deflateur_Valeur!BX19/Deflateur_Valeur!BT19-1)*100</f>
        <v>10.769039595156183</v>
      </c>
      <c r="BU19" s="8">
        <f>(Deflateur_Valeur!BY19/Deflateur_Valeur!BU19-1)*100</f>
        <v>15.205818624729716</v>
      </c>
      <c r="BV19" s="8">
        <f>(Deflateur_Valeur!BZ19/Deflateur_Valeur!BV19-1)*100</f>
        <v>10.159920132436273</v>
      </c>
      <c r="BW19" s="8">
        <f>(Deflateur_Valeur!CA19/Deflateur_Valeur!BW19-1)*100</f>
        <v>12.256524102506461</v>
      </c>
      <c r="BX19" s="8">
        <f>(Deflateur_Valeur!CB19/Deflateur_Valeur!BX19-1)*100</f>
        <v>2.6918816889269337</v>
      </c>
      <c r="BY19" s="8">
        <f>(Deflateur_Valeur!CC19/Deflateur_Valeur!BY19-1)*100</f>
        <v>0.83993540577189663</v>
      </c>
      <c r="BZ19" s="8">
        <f>(Deflateur_Valeur!CD19/Deflateur_Valeur!BZ19-1)*100</f>
        <v>-3.486599991749928</v>
      </c>
      <c r="CA19" s="8">
        <f>(Deflateur_Valeur!CE19/Deflateur_Valeur!CA19-1)*100</f>
        <v>-1.1974141822034934</v>
      </c>
      <c r="CB19" s="8">
        <f>(Deflateur_Valeur!CF19/Deflateur_Valeur!CB19-1)*100</f>
        <v>8.2122984107970254</v>
      </c>
      <c r="CC19" s="8">
        <f>(Deflateur_Valeur!CG19/Deflateur_Valeur!CC19-1)*100</f>
        <v>11.397929890809721</v>
      </c>
      <c r="CD19" s="8">
        <f>(Deflateur_Valeur!CH19/Deflateur_Valeur!CD19-1)*100</f>
        <v>5.3189071405533861</v>
      </c>
      <c r="CE19" s="8">
        <f>(Deflateur_Valeur!CI19/Deflateur_Valeur!CE19-1)*100</f>
        <v>3.8874443336029962</v>
      </c>
      <c r="CF19" s="8">
        <f>(Deflateur_Valeur!CJ19/Deflateur_Valeur!CF19-1)*100</f>
        <v>-5.5086523095470348</v>
      </c>
      <c r="CG19" s="8"/>
      <c r="CH19" s="8"/>
      <c r="CI19" s="8">
        <f>(SUM(Deflateur_Valeur!F19:I19)/SUM(Deflateur_Valeur!B19:E19)-1)*100</f>
        <v>9.8071431555052602</v>
      </c>
      <c r="CJ19" s="8">
        <f>(SUM(Deflateur_Valeur!J19:M19)/SUM(Deflateur_Valeur!F19:I19)-1)*100</f>
        <v>29.623963569360747</v>
      </c>
      <c r="CK19" s="8">
        <f>(SUM(Deflateur_Valeur!N19:Q19)/SUM(Deflateur_Valeur!J19:M19)-1)*100</f>
        <v>-1.4439786649285469</v>
      </c>
      <c r="CL19" s="8">
        <f>(SUM(Deflateur_Valeur!R19:U19)/SUM(Deflateur_Valeur!N19:Q19)-1)*100</f>
        <v>14.047180294119666</v>
      </c>
      <c r="CM19" s="8">
        <f>(SUM(Deflateur_Valeur!V19:Y19)/SUM(Deflateur_Valeur!R19:U19)-1)*100</f>
        <v>11.114620668392284</v>
      </c>
      <c r="CN19" s="8">
        <f>(SUM(Deflateur_Valeur!Z19:AC19)/SUM(Deflateur_Valeur!V19:Y19)-1)*100</f>
        <v>18.75777998422743</v>
      </c>
      <c r="CO19" s="8">
        <f>(SUM(Deflateur_Valeur!AD19:AG19)/SUM(Deflateur_Valeur!Z19:AC19)-1)*100</f>
        <v>13.278968192715679</v>
      </c>
      <c r="CP19" s="8">
        <f>(SUM(Deflateur_Valeur!AH19:AK19)/SUM(Deflateur_Valeur!AD19:AG19)-1)*100</f>
        <v>-1.8338845796986525</v>
      </c>
      <c r="CQ19" s="8">
        <f>(SUM(Deflateur_Valeur!AL19:AO19)/SUM(Deflateur_Valeur!AH19:AK19)-1)*100</f>
        <v>-21.124747602056328</v>
      </c>
      <c r="CR19" s="8">
        <f>(SUM(Deflateur_Valeur!AP19:AS19)/SUM(Deflateur_Valeur!AL19:AO19)-1)*100</f>
        <v>-11.56203721442386</v>
      </c>
      <c r="CS19" s="8">
        <f>(SUM(Deflateur_Valeur!AT19:AW19)/SUM(Deflateur_Valeur!AP19:AS19)-1)*100</f>
        <v>-47.429869465808174</v>
      </c>
      <c r="CT19" s="8">
        <f>(SUM(Deflateur_Valeur!AX19:BA19)/SUM(Deflateur_Valeur!AT19:AW19)-1)*100</f>
        <v>-5.0737778016425539</v>
      </c>
      <c r="CU19" s="8">
        <f>(SUM(Deflateur_Valeur!BB19:BE19)/SUM(Deflateur_Valeur!AX19:BA19)-1)*100</f>
        <v>8.7137662491299839</v>
      </c>
      <c r="CV19" s="8">
        <f>(SUM(Deflateur_Valeur!BF19:BI19)/SUM(Deflateur_Valeur!BB19:BE19)-1)*100</f>
        <v>2.0441915044552061</v>
      </c>
      <c r="CW19" s="8">
        <f>(SUM(Deflateur_Valeur!BJ19:BM19)/SUM(Deflateur_Valeur!BF19:BI19)-1)*100</f>
        <v>-4.8471903995079941</v>
      </c>
      <c r="CX19" s="8">
        <f>(SUM(Deflateur_Valeur!BN19:BQ19)/SUM(Deflateur_Valeur!BJ19:BM19)-1)*100</f>
        <v>-6.3839077022832651</v>
      </c>
      <c r="CY19" s="8">
        <f>(SUM(Deflateur_Valeur!BR19:BU19)/SUM(Deflateur_Valeur!BN19:BQ19)-1)*100</f>
        <v>0.34466340294645459</v>
      </c>
      <c r="CZ19" s="8">
        <f>(SUM(Deflateur_Valeur!BV19:BY19)/SUM(Deflateur_Valeur!BR19:BU19)-1)*100</f>
        <v>5.385909506485631</v>
      </c>
      <c r="DA19" s="8">
        <f>(SUM(Deflateur_Valeur!BZ19:CC19)/SUM(Deflateur_Valeur!BV19:BY19)-1)*100</f>
        <v>6.1117014992420282</v>
      </c>
      <c r="DB19" s="8">
        <f>(SUM(Deflateur_Valeur!CD19:CG19)/SUM(Deflateur_Valeur!BZ19:CC19)-1)*100</f>
        <v>3.9401052576187201</v>
      </c>
    </row>
    <row r="20" spans="1:106" x14ac:dyDescent="0.35">
      <c r="A20" s="7" t="s">
        <v>29</v>
      </c>
      <c r="B20" s="8">
        <f>(Deflateur_Valeur!F20/Deflateur_Valeur!B20-1)*100</f>
        <v>1.8215351698806392</v>
      </c>
      <c r="C20" s="8">
        <f>(Deflateur_Valeur!G20/Deflateur_Valeur!C20-1)*100</f>
        <v>3.0163833859419009</v>
      </c>
      <c r="D20" s="8">
        <f>(Deflateur_Valeur!H20/Deflateur_Valeur!D20-1)*100</f>
        <v>3.7021657708462108</v>
      </c>
      <c r="E20" s="8">
        <f>(Deflateur_Valeur!I20/Deflateur_Valeur!E20-1)*100</f>
        <v>1.2733047682328413</v>
      </c>
      <c r="F20" s="8">
        <f>(Deflateur_Valeur!J20/Deflateur_Valeur!F20-1)*100</f>
        <v>-4.2591147069410589</v>
      </c>
      <c r="G20" s="8">
        <f>(Deflateur_Valeur!K20/Deflateur_Valeur!G20-1)*100</f>
        <v>-7.2810783491983333</v>
      </c>
      <c r="H20" s="8">
        <f>(Deflateur_Valeur!L20/Deflateur_Valeur!H20-1)*100</f>
        <v>-8.3071458206291471</v>
      </c>
      <c r="I20" s="8">
        <f>(Deflateur_Valeur!M20/Deflateur_Valeur!I20-1)*100</f>
        <v>-6.1277355308858583</v>
      </c>
      <c r="J20" s="8">
        <f>(Deflateur_Valeur!N20/Deflateur_Valeur!J20-1)*100</f>
        <v>-1.1428804912632096</v>
      </c>
      <c r="K20" s="8">
        <f>(Deflateur_Valeur!O20/Deflateur_Valeur!K20-1)*100</f>
        <v>0.60576255893225461</v>
      </c>
      <c r="L20" s="8">
        <f>(Deflateur_Valeur!P20/Deflateur_Valeur!L20-1)*100</f>
        <v>-2.6087488878854592</v>
      </c>
      <c r="M20" s="8">
        <f>(Deflateur_Valeur!Q20/Deflateur_Valeur!M20-1)*100</f>
        <v>-6.6808084283943137</v>
      </c>
      <c r="N20" s="8">
        <f>(Deflateur_Valeur!R20/Deflateur_Valeur!N20-1)*100</f>
        <v>-13.589321759734529</v>
      </c>
      <c r="O20" s="8">
        <f>(Deflateur_Valeur!S20/Deflateur_Valeur!O20-1)*100</f>
        <v>-14.458552747270225</v>
      </c>
      <c r="P20" s="8">
        <f>(Deflateur_Valeur!T20/Deflateur_Valeur!P20-1)*100</f>
        <v>-6.9338373856204001</v>
      </c>
      <c r="Q20" s="8">
        <f>(Deflateur_Valeur!U20/Deflateur_Valeur!Q20-1)*100</f>
        <v>-9.7938330668828062</v>
      </c>
      <c r="R20" s="8">
        <f>(Deflateur_Valeur!V20/Deflateur_Valeur!R20-1)*100</f>
        <v>-0.73176448369125513</v>
      </c>
      <c r="S20" s="8">
        <f>(Deflateur_Valeur!W20/Deflateur_Valeur!S20-1)*100</f>
        <v>-1.541547587978731</v>
      </c>
      <c r="T20" s="8">
        <f>(Deflateur_Valeur!X20/Deflateur_Valeur!T20-1)*100</f>
        <v>-4.0581300906172624</v>
      </c>
      <c r="U20" s="8">
        <f>(Deflateur_Valeur!Y20/Deflateur_Valeur!U20-1)*100</f>
        <v>5.2076567331895918</v>
      </c>
      <c r="V20" s="8">
        <f>(Deflateur_Valeur!Z20/Deflateur_Valeur!V20-1)*100</f>
        <v>-0.44737468463976748</v>
      </c>
      <c r="W20" s="8">
        <f>(Deflateur_Valeur!AA20/Deflateur_Valeur!W20-1)*100</f>
        <v>1.4334645174444827</v>
      </c>
      <c r="X20" s="8">
        <f>(Deflateur_Valeur!AB20/Deflateur_Valeur!X20-1)*100</f>
        <v>-1.2837294625897444</v>
      </c>
      <c r="Y20" s="8">
        <f>(Deflateur_Valeur!AC20/Deflateur_Valeur!Y20-1)*100</f>
        <v>-2.1326340925027276</v>
      </c>
      <c r="Z20" s="8">
        <f>(Deflateur_Valeur!AD20/Deflateur_Valeur!Z20-1)*100</f>
        <v>-0.35826191595823564</v>
      </c>
      <c r="AA20" s="8">
        <f>(Deflateur_Valeur!AE20/Deflateur_Valeur!AA20-1)*100</f>
        <v>-0.84452891549120501</v>
      </c>
      <c r="AB20" s="8">
        <f>(Deflateur_Valeur!AF20/Deflateur_Valeur!AB20-1)*100</f>
        <v>-3.4080333905386451</v>
      </c>
      <c r="AC20" s="8">
        <f>(Deflateur_Valeur!AG20/Deflateur_Valeur!AC20-1)*100</f>
        <v>-8.9657717775612369</v>
      </c>
      <c r="AD20" s="8">
        <f>(Deflateur_Valeur!AH20/Deflateur_Valeur!AD20-1)*100</f>
        <v>-13.99989424613295</v>
      </c>
      <c r="AE20" s="8">
        <f>(Deflateur_Valeur!AI20/Deflateur_Valeur!AE20-1)*100</f>
        <v>-17.63890936536967</v>
      </c>
      <c r="AF20" s="8">
        <f>(Deflateur_Valeur!AJ20/Deflateur_Valeur!AF20-1)*100</f>
        <v>-18.905209036724781</v>
      </c>
      <c r="AG20" s="8">
        <f>(Deflateur_Valeur!AK20/Deflateur_Valeur!AG20-1)*100</f>
        <v>-13.2661606680748</v>
      </c>
      <c r="AH20" s="8">
        <f>(Deflateur_Valeur!AL20/Deflateur_Valeur!AH20-1)*100</f>
        <v>-4.9713589032111871</v>
      </c>
      <c r="AI20" s="8">
        <f>(Deflateur_Valeur!AM20/Deflateur_Valeur!AI20-1)*100</f>
        <v>15.304538457520289</v>
      </c>
      <c r="AJ20" s="8">
        <f>(Deflateur_Valeur!AN20/Deflateur_Valeur!AJ20-1)*100</f>
        <v>24.544762088301496</v>
      </c>
      <c r="AK20" s="8">
        <f>(Deflateur_Valeur!AO20/Deflateur_Valeur!AK20-1)*100</f>
        <v>25.185346018654386</v>
      </c>
      <c r="AL20" s="8">
        <f>(Deflateur_Valeur!AP20/Deflateur_Valeur!AL20-1)*100</f>
        <v>-4.5910091284120602</v>
      </c>
      <c r="AM20" s="8">
        <f>(Deflateur_Valeur!AQ20/Deflateur_Valeur!AM20-1)*100</f>
        <v>-14.646079361798792</v>
      </c>
      <c r="AN20" s="8">
        <f>(Deflateur_Valeur!AR20/Deflateur_Valeur!AN20-1)*100</f>
        <v>-6.1935914770082645</v>
      </c>
      <c r="AO20" s="8">
        <f>(Deflateur_Valeur!AS20/Deflateur_Valeur!AO20-1)*100</f>
        <v>-7.3546251168368553</v>
      </c>
      <c r="AP20" s="8">
        <f>(Deflateur_Valeur!AT20/Deflateur_Valeur!AP20-1)*100</f>
        <v>7.0563809255705934</v>
      </c>
      <c r="AQ20" s="8">
        <f>(Deflateur_Valeur!AU20/Deflateur_Valeur!AQ20-1)*100</f>
        <v>8.5042689550776309</v>
      </c>
      <c r="AR20" s="8">
        <f>(Deflateur_Valeur!AV20/Deflateur_Valeur!AR20-1)*100</f>
        <v>-6.6766496525549783</v>
      </c>
      <c r="AS20" s="8">
        <f>(Deflateur_Valeur!AW20/Deflateur_Valeur!AS20-1)*100</f>
        <v>-6.5250222431132432</v>
      </c>
      <c r="AT20" s="8">
        <f>(Deflateur_Valeur!AX20/Deflateur_Valeur!AT20-1)*100</f>
        <v>4.6409344176293166</v>
      </c>
      <c r="AU20" s="8">
        <f>(Deflateur_Valeur!AY20/Deflateur_Valeur!AU20-1)*100</f>
        <v>0.45047584478705716</v>
      </c>
      <c r="AV20" s="8">
        <f>(Deflateur_Valeur!AZ20/Deflateur_Valeur!AV20-1)*100</f>
        <v>4.1600111220718938</v>
      </c>
      <c r="AW20" s="8">
        <f>(Deflateur_Valeur!BA20/Deflateur_Valeur!AW20-1)*100</f>
        <v>3.9646607140280121</v>
      </c>
      <c r="AX20" s="8">
        <f>(Deflateur_Valeur!BB20/Deflateur_Valeur!AX20-1)*100</f>
        <v>2.9719273230179422</v>
      </c>
      <c r="AY20" s="8">
        <f>(Deflateur_Valeur!BC20/Deflateur_Valeur!AY20-1)*100</f>
        <v>2.9523774730289665</v>
      </c>
      <c r="AZ20" s="8">
        <f>(Deflateur_Valeur!BD20/Deflateur_Valeur!AZ20-1)*100</f>
        <v>1.963898174206502</v>
      </c>
      <c r="BA20" s="8">
        <f>(Deflateur_Valeur!BE20/Deflateur_Valeur!BA20-1)*100</f>
        <v>1.3883271891180993</v>
      </c>
      <c r="BB20" s="8">
        <f>(Deflateur_Valeur!BF20/Deflateur_Valeur!BB20-1)*100</f>
        <v>1.0068999956399649</v>
      </c>
      <c r="BC20" s="8">
        <f>(Deflateur_Valeur!BG20/Deflateur_Valeur!BC20-1)*100</f>
        <v>0.74311976415606384</v>
      </c>
      <c r="BD20" s="8">
        <f>(Deflateur_Valeur!BH20/Deflateur_Valeur!BD20-1)*100</f>
        <v>0.76262130881390444</v>
      </c>
      <c r="BE20" s="8">
        <f>(Deflateur_Valeur!BI20/Deflateur_Valeur!BE20-1)*100</f>
        <v>-8.7045500034566015E-2</v>
      </c>
      <c r="BF20" s="8">
        <f>(Deflateur_Valeur!BJ20/Deflateur_Valeur!BF20-1)*100</f>
        <v>-1.3635247421491248</v>
      </c>
      <c r="BG20" s="8">
        <f>(Deflateur_Valeur!BK20/Deflateur_Valeur!BG20-1)*100</f>
        <v>-0.73126608125883008</v>
      </c>
      <c r="BH20" s="8">
        <f>(Deflateur_Valeur!BL20/Deflateur_Valeur!BH20-1)*100</f>
        <v>0.4991223898971997</v>
      </c>
      <c r="BI20" s="8">
        <f>(Deflateur_Valeur!BM20/Deflateur_Valeur!BI20-1)*100</f>
        <v>52.122657783818212</v>
      </c>
      <c r="BJ20" s="8">
        <f>(Deflateur_Valeur!BN20/Deflateur_Valeur!BJ20-1)*100</f>
        <v>13.783520300570773</v>
      </c>
      <c r="BK20" s="8">
        <f>(Deflateur_Valeur!BO20/Deflateur_Valeur!BK20-1)*100</f>
        <v>-16.25239632428308</v>
      </c>
      <c r="BL20" s="8">
        <f>(Deflateur_Valeur!BP20/Deflateur_Valeur!BL20-1)*100</f>
        <v>12.589541652918257</v>
      </c>
      <c r="BM20" s="8">
        <f>(Deflateur_Valeur!BQ20/Deflateur_Valeur!BM20-1)*100</f>
        <v>-34.852089356424734</v>
      </c>
      <c r="BN20" s="8">
        <f>(Deflateur_Valeur!BR20/Deflateur_Valeur!BN20-1)*100</f>
        <v>-16.530316106466923</v>
      </c>
      <c r="BO20" s="8">
        <f>(Deflateur_Valeur!BS20/Deflateur_Valeur!BO20-1)*100</f>
        <v>23.745843636680618</v>
      </c>
      <c r="BP20" s="8">
        <f>(Deflateur_Valeur!BT20/Deflateur_Valeur!BP20-1)*100</f>
        <v>-11.755533445596733</v>
      </c>
      <c r="BQ20" s="8">
        <f>(Deflateur_Valeur!BU20/Deflateur_Valeur!BQ20-1)*100</f>
        <v>-1.4705170504298981</v>
      </c>
      <c r="BR20" s="8">
        <f>(Deflateur_Valeur!BV20/Deflateur_Valeur!BR20-1)*100</f>
        <v>3.2135813943108715</v>
      </c>
      <c r="BS20" s="8">
        <f>(Deflateur_Valeur!BW20/Deflateur_Valeur!BS20-1)*100</f>
        <v>-4.7051692727845706</v>
      </c>
      <c r="BT20" s="8">
        <f>(Deflateur_Valeur!BX20/Deflateur_Valeur!BT20-1)*100</f>
        <v>1.3356363161126872</v>
      </c>
      <c r="BU20" s="8">
        <f>(Deflateur_Valeur!BY20/Deflateur_Valeur!BU20-1)*100</f>
        <v>4.0237764312299529</v>
      </c>
      <c r="BV20" s="8">
        <f>(Deflateur_Valeur!BZ20/Deflateur_Valeur!BV20-1)*100</f>
        <v>-3.5575354999172637</v>
      </c>
      <c r="BW20" s="8">
        <f>(Deflateur_Valeur!CA20/Deflateur_Valeur!BW20-1)*100</f>
        <v>-2.3769560543771773</v>
      </c>
      <c r="BX20" s="8">
        <f>(Deflateur_Valeur!CB20/Deflateur_Valeur!BX20-1)*100</f>
        <v>-2.7898540961326379</v>
      </c>
      <c r="BY20" s="8">
        <f>(Deflateur_Valeur!CC20/Deflateur_Valeur!BY20-1)*100</f>
        <v>-2.466843796533591</v>
      </c>
      <c r="BZ20" s="8">
        <f>(Deflateur_Valeur!CD20/Deflateur_Valeur!BZ20-1)*100</f>
        <v>4.7251683526879029</v>
      </c>
      <c r="CA20" s="8">
        <f>(Deflateur_Valeur!CE20/Deflateur_Valeur!CA20-1)*100</f>
        <v>-0.57430124931404647</v>
      </c>
      <c r="CB20" s="8">
        <f>(Deflateur_Valeur!CF20/Deflateur_Valeur!CB20-1)*100</f>
        <v>-4.049740108300437</v>
      </c>
      <c r="CC20" s="8">
        <f>(Deflateur_Valeur!CG20/Deflateur_Valeur!CC20-1)*100</f>
        <v>-2.6883810330716185</v>
      </c>
      <c r="CD20" s="8">
        <f>(Deflateur_Valeur!CH20/Deflateur_Valeur!CD20-1)*100</f>
        <v>-8.6876220576215033</v>
      </c>
      <c r="CE20" s="8">
        <f>(Deflateur_Valeur!CI20/Deflateur_Valeur!CE20-1)*100</f>
        <v>-3.3943448563182654</v>
      </c>
      <c r="CF20" s="8">
        <f>(Deflateur_Valeur!CJ20/Deflateur_Valeur!CF20-1)*100</f>
        <v>-1.348773541728987</v>
      </c>
      <c r="CG20" s="8"/>
      <c r="CH20" s="8"/>
      <c r="CI20" s="8">
        <f>(SUM(Deflateur_Valeur!F20:I20)/SUM(Deflateur_Valeur!B20:E20)-1)*100</f>
        <v>2.4533472737254147</v>
      </c>
      <c r="CJ20" s="8">
        <f>(SUM(Deflateur_Valeur!J20:M20)/SUM(Deflateur_Valeur!F20:I20)-1)*100</f>
        <v>-6.5048753127100571</v>
      </c>
      <c r="CK20" s="8">
        <f>(SUM(Deflateur_Valeur!N20:Q20)/SUM(Deflateur_Valeur!J20:M20)-1)*100</f>
        <v>-2.4448063553026422</v>
      </c>
      <c r="CL20" s="8">
        <f>(SUM(Deflateur_Valeur!R20:U20)/SUM(Deflateur_Valeur!N20:Q20)-1)*100</f>
        <v>-11.263038380593127</v>
      </c>
      <c r="CM20" s="8">
        <f>(SUM(Deflateur_Valeur!V20:Y20)/SUM(Deflateur_Valeur!R20:U20)-1)*100</f>
        <v>-0.36374509781300635</v>
      </c>
      <c r="CN20" s="8">
        <f>(SUM(Deflateur_Valeur!Z20:AC20)/SUM(Deflateur_Valeur!V20:Y20)-1)*100</f>
        <v>-0.62537160567202044</v>
      </c>
      <c r="CO20" s="8">
        <f>(SUM(Deflateur_Valeur!AD20:AG20)/SUM(Deflateur_Valeur!Z20:AC20)-1)*100</f>
        <v>-3.397455433207841</v>
      </c>
      <c r="CP20" s="8">
        <f>(SUM(Deflateur_Valeur!AH20:AK20)/SUM(Deflateur_Valeur!AD20:AG20)-1)*100</f>
        <v>-15.979159224108885</v>
      </c>
      <c r="CQ20" s="8">
        <f>(SUM(Deflateur_Valeur!AL20:AO20)/SUM(Deflateur_Valeur!AH20:AK20)-1)*100</f>
        <v>14.568479050633387</v>
      </c>
      <c r="CR20" s="8">
        <f>(SUM(Deflateur_Valeur!AP20:AS20)/SUM(Deflateur_Valeur!AL20:AO20)-1)*100</f>
        <v>-8.2910755387750719</v>
      </c>
      <c r="CS20" s="8">
        <f>(SUM(Deflateur_Valeur!AT20:AW20)/SUM(Deflateur_Valeur!AP20:AS20)-1)*100</f>
        <v>7.5643495006549877E-2</v>
      </c>
      <c r="CT20" s="8">
        <f>(SUM(Deflateur_Valeur!AX20:BA20)/SUM(Deflateur_Valeur!AT20:AW20)-1)*100</f>
        <v>3.2807989757712708</v>
      </c>
      <c r="CU20" s="8">
        <f>(SUM(Deflateur_Valeur!BB20:BE20)/SUM(Deflateur_Valeur!AX20:BA20)-1)*100</f>
        <v>2.3130770245853194</v>
      </c>
      <c r="CV20" s="8">
        <f>(SUM(Deflateur_Valeur!BF20:BI20)/SUM(Deflateur_Valeur!BB20:BE20)-1)*100</f>
        <v>0.60529309788186492</v>
      </c>
      <c r="CW20" s="8">
        <f>(SUM(Deflateur_Valeur!BJ20:BM20)/SUM(Deflateur_Valeur!BF20:BI20)-1)*100</f>
        <v>12.594850314490436</v>
      </c>
      <c r="CX20" s="8">
        <f>(SUM(Deflateur_Valeur!BN20:BQ20)/SUM(Deflateur_Valeur!BJ20:BM20)-1)*100</f>
        <v>-9.4929937216879914</v>
      </c>
      <c r="CY20" s="8">
        <f>(SUM(Deflateur_Valeur!BR20:BU20)/SUM(Deflateur_Valeur!BN20:BQ20)-1)*100</f>
        <v>-3.3270394341875065</v>
      </c>
      <c r="CZ20" s="8">
        <f>(SUM(Deflateur_Valeur!BV20:BY20)/SUM(Deflateur_Valeur!BR20:BU20)-1)*100</f>
        <v>0.86727985495520521</v>
      </c>
      <c r="DA20" s="8">
        <f>(SUM(Deflateur_Valeur!BZ20:CC20)/SUM(Deflateur_Valeur!BV20:BY20)-1)*100</f>
        <v>-2.792330397836662</v>
      </c>
      <c r="DB20" s="8">
        <f>(SUM(Deflateur_Valeur!CD20:CG20)/SUM(Deflateur_Valeur!BZ20:CC20)-1)*100</f>
        <v>-0.72181562915877295</v>
      </c>
    </row>
    <row r="21" spans="1:106" x14ac:dyDescent="0.35">
      <c r="A21" s="7" t="s">
        <v>30</v>
      </c>
      <c r="B21" s="8">
        <f>(Deflateur_Valeur!F21/Deflateur_Valeur!B21-1)*100</f>
        <v>-12.707782816472136</v>
      </c>
      <c r="C21" s="8">
        <f>(Deflateur_Valeur!G21/Deflateur_Valeur!C21-1)*100</f>
        <v>2.7173418249971215</v>
      </c>
      <c r="D21" s="8">
        <f>(Deflateur_Valeur!H21/Deflateur_Valeur!D21-1)*100</f>
        <v>9.5449616196039635</v>
      </c>
      <c r="E21" s="8">
        <f>(Deflateur_Valeur!I21/Deflateur_Valeur!E21-1)*100</f>
        <v>6.7659621489607025</v>
      </c>
      <c r="F21" s="8">
        <f>(Deflateur_Valeur!J21/Deflateur_Valeur!F21-1)*100</f>
        <v>16.665065104642252</v>
      </c>
      <c r="G21" s="8">
        <f>(Deflateur_Valeur!K21/Deflateur_Valeur!G21-1)*100</f>
        <v>-4.1178401894507495</v>
      </c>
      <c r="H21" s="8">
        <f>(Deflateur_Valeur!L21/Deflateur_Valeur!H21-1)*100</f>
        <v>-12.118761140467072</v>
      </c>
      <c r="I21" s="8">
        <f>(Deflateur_Valeur!M21/Deflateur_Valeur!I21-1)*100</f>
        <v>-9.8322046094861832</v>
      </c>
      <c r="J21" s="8">
        <f>(Deflateur_Valeur!N21/Deflateur_Valeur!J21-1)*100</f>
        <v>-3.9093072097225234</v>
      </c>
      <c r="K21" s="8">
        <f>(Deflateur_Valeur!O21/Deflateur_Valeur!K21-1)*100</f>
        <v>0.23411772304740008</v>
      </c>
      <c r="L21" s="8">
        <f>(Deflateur_Valeur!P21/Deflateur_Valeur!L21-1)*100</f>
        <v>0.17894762034609268</v>
      </c>
      <c r="M21" s="8">
        <f>(Deflateur_Valeur!Q21/Deflateur_Valeur!M21-1)*100</f>
        <v>-1.7615232956556648</v>
      </c>
      <c r="N21" s="8">
        <f>(Deflateur_Valeur!R21/Deflateur_Valeur!N21-1)*100</f>
        <v>-6.4507548337819909</v>
      </c>
      <c r="O21" s="8">
        <f>(Deflateur_Valeur!S21/Deflateur_Valeur!O21-1)*100</f>
        <v>-5.8170863751432433</v>
      </c>
      <c r="P21" s="8">
        <f>(Deflateur_Valeur!T21/Deflateur_Valeur!P21-1)*100</f>
        <v>-2.6190550774820021</v>
      </c>
      <c r="Q21" s="8">
        <f>(Deflateur_Valeur!U21/Deflateur_Valeur!Q21-1)*100</f>
        <v>-3.7810291242594274</v>
      </c>
      <c r="R21" s="8">
        <f>(Deflateur_Valeur!V21/Deflateur_Valeur!R21-1)*100</f>
        <v>2.2399595522007543</v>
      </c>
      <c r="S21" s="8">
        <f>(Deflateur_Valeur!W21/Deflateur_Valeur!S21-1)*100</f>
        <v>-2.2261768903906631</v>
      </c>
      <c r="T21" s="8">
        <f>(Deflateur_Valeur!X21/Deflateur_Valeur!T21-1)*100</f>
        <v>-1.0909140339710577</v>
      </c>
      <c r="U21" s="8">
        <f>(Deflateur_Valeur!Y21/Deflateur_Valeur!U21-1)*100</f>
        <v>4.3553386684756168</v>
      </c>
      <c r="V21" s="8">
        <f>(Deflateur_Valeur!Z21/Deflateur_Valeur!V21-1)*100</f>
        <v>2.5926846922390778</v>
      </c>
      <c r="W21" s="8">
        <f>(Deflateur_Valeur!AA21/Deflateur_Valeur!W21-1)*100</f>
        <v>3.931749144093466</v>
      </c>
      <c r="X21" s="8">
        <f>(Deflateur_Valeur!AB21/Deflateur_Valeur!X21-1)*100</f>
        <v>2.2495979865439386</v>
      </c>
      <c r="Y21" s="8">
        <f>(Deflateur_Valeur!AC21/Deflateur_Valeur!Y21-1)*100</f>
        <v>-1.3883939544268475</v>
      </c>
      <c r="Z21" s="8">
        <f>(Deflateur_Valeur!AD21/Deflateur_Valeur!Z21-1)*100</f>
        <v>-1.6927247345580709</v>
      </c>
      <c r="AA21" s="8">
        <f>(Deflateur_Valeur!AE21/Deflateur_Valeur!AA21-1)*100</f>
        <v>-2.0325411465225041</v>
      </c>
      <c r="AB21" s="8">
        <f>(Deflateur_Valeur!AF21/Deflateur_Valeur!AB21-1)*100</f>
        <v>0.31852314048843589</v>
      </c>
      <c r="AC21" s="8">
        <f>(Deflateur_Valeur!AG21/Deflateur_Valeur!AC21-1)*100</f>
        <v>-0.45551677874859919</v>
      </c>
      <c r="AD21" s="8">
        <f>(Deflateur_Valeur!AH21/Deflateur_Valeur!AD21-1)*100</f>
        <v>-4.9604836429133714</v>
      </c>
      <c r="AE21" s="8">
        <f>(Deflateur_Valeur!AI21/Deflateur_Valeur!AE21-1)*100</f>
        <v>-4.6486465939597821</v>
      </c>
      <c r="AF21" s="8">
        <f>(Deflateur_Valeur!AJ21/Deflateur_Valeur!AF21-1)*100</f>
        <v>-8.5922042491588755</v>
      </c>
      <c r="AG21" s="8">
        <f>(Deflateur_Valeur!AK21/Deflateur_Valeur!AG21-1)*100</f>
        <v>-6.650023015438733</v>
      </c>
      <c r="AH21" s="8">
        <f>(Deflateur_Valeur!AL21/Deflateur_Valeur!AH21-1)*100</f>
        <v>1.5867725037312708</v>
      </c>
      <c r="AI21" s="8">
        <f>(Deflateur_Valeur!AM21/Deflateur_Valeur!AI21-1)*100</f>
        <v>9.7559846243542303</v>
      </c>
      <c r="AJ21" s="8">
        <f>(Deflateur_Valeur!AN21/Deflateur_Valeur!AJ21-1)*100</f>
        <v>11.269895684110542</v>
      </c>
      <c r="AK21" s="8">
        <f>(Deflateur_Valeur!AO21/Deflateur_Valeur!AK21-1)*100</f>
        <v>9.9072954273334624</v>
      </c>
      <c r="AL21" s="8">
        <f>(Deflateur_Valeur!AP21/Deflateur_Valeur!AL21-1)*100</f>
        <v>1.8055485813605721</v>
      </c>
      <c r="AM21" s="8">
        <f>(Deflateur_Valeur!AQ21/Deflateur_Valeur!AM21-1)*100</f>
        <v>-5.9703092455396511</v>
      </c>
      <c r="AN21" s="8">
        <f>(Deflateur_Valeur!AR21/Deflateur_Valeur!AN21-1)*100</f>
        <v>-6.627863882195606</v>
      </c>
      <c r="AO21" s="8">
        <f>(Deflateur_Valeur!AS21/Deflateur_Valeur!AO21-1)*100</f>
        <v>-4.9847820240765062</v>
      </c>
      <c r="AP21" s="8">
        <f>(Deflateur_Valeur!AT21/Deflateur_Valeur!AP21-1)*100</f>
        <v>-2.0884787811375038</v>
      </c>
      <c r="AQ21" s="8">
        <f>(Deflateur_Valeur!AU21/Deflateur_Valeur!AQ21-1)*100</f>
        <v>7.0125137280174776E-2</v>
      </c>
      <c r="AR21" s="8">
        <f>(Deflateur_Valeur!AV21/Deflateur_Valeur!AR21-1)*100</f>
        <v>1.2968611581969158</v>
      </c>
      <c r="AS21" s="8">
        <f>(Deflateur_Valeur!AW21/Deflateur_Valeur!AS21-1)*100</f>
        <v>1.1398253967968008</v>
      </c>
      <c r="AT21" s="8">
        <f>(Deflateur_Valeur!AX21/Deflateur_Valeur!AT21-1)*100</f>
        <v>1.1943723002345141</v>
      </c>
      <c r="AU21" s="8">
        <f>(Deflateur_Valeur!AY21/Deflateur_Valeur!AU21-1)*100</f>
        <v>0.90988623363497112</v>
      </c>
      <c r="AV21" s="8">
        <f>(Deflateur_Valeur!AZ21/Deflateur_Valeur!AV21-1)*100</f>
        <v>0.36290937362888354</v>
      </c>
      <c r="AW21" s="8">
        <f>(Deflateur_Valeur!BA21/Deflateur_Valeur!AW21-1)*100</f>
        <v>1.6188099754121943E-2</v>
      </c>
      <c r="AX21" s="8">
        <f>(Deflateur_Valeur!BB21/Deflateur_Valeur!AX21-1)*100</f>
        <v>1.8317747822624852</v>
      </c>
      <c r="AY21" s="8">
        <f>(Deflateur_Valeur!BC21/Deflateur_Valeur!AY21-1)*100</f>
        <v>1.2119149814986629</v>
      </c>
      <c r="AZ21" s="8">
        <f>(Deflateur_Valeur!BD21/Deflateur_Valeur!AZ21-1)*100</f>
        <v>0.2132137167924153</v>
      </c>
      <c r="BA21" s="8">
        <f>(Deflateur_Valeur!BE21/Deflateur_Valeur!BA21-1)*100</f>
        <v>-1.0617644959146744</v>
      </c>
      <c r="BB21" s="8">
        <f>(Deflateur_Valeur!BF21/Deflateur_Valeur!BB21-1)*100</f>
        <v>1.0082898641526894</v>
      </c>
      <c r="BC21" s="8">
        <f>(Deflateur_Valeur!BG21/Deflateur_Valeur!BC21-1)*100</f>
        <v>0.38404788875938678</v>
      </c>
      <c r="BD21" s="8">
        <f>(Deflateur_Valeur!BH21/Deflateur_Valeur!BD21-1)*100</f>
        <v>0.85054889870967987</v>
      </c>
      <c r="BE21" s="8">
        <f>(Deflateur_Valeur!BI21/Deflateur_Valeur!BE21-1)*100</f>
        <v>2.3539037974688481</v>
      </c>
      <c r="BF21" s="8">
        <f>(Deflateur_Valeur!BJ21/Deflateur_Valeur!BF21-1)*100</f>
        <v>-0.72733523408177181</v>
      </c>
      <c r="BG21" s="8">
        <f>(Deflateur_Valeur!BK21/Deflateur_Valeur!BG21-1)*100</f>
        <v>0.94660246846358653</v>
      </c>
      <c r="BH21" s="8">
        <f>(Deflateur_Valeur!BL21/Deflateur_Valeur!BH21-1)*100</f>
        <v>1.4324820510614789</v>
      </c>
      <c r="BI21" s="8">
        <f>(Deflateur_Valeur!BM21/Deflateur_Valeur!BI21-1)*100</f>
        <v>14.429939778691448</v>
      </c>
      <c r="BJ21" s="8">
        <f>(Deflateur_Valeur!BN21/Deflateur_Valeur!BJ21-1)*100</f>
        <v>-1.4948646985796676</v>
      </c>
      <c r="BK21" s="8">
        <f>(Deflateur_Valeur!BO21/Deflateur_Valeur!BK21-1)*100</f>
        <v>-15.517282277274024</v>
      </c>
      <c r="BL21" s="8">
        <f>(Deflateur_Valeur!BP21/Deflateur_Valeur!BL21-1)*100</f>
        <v>-4.2575529128963563</v>
      </c>
      <c r="BM21" s="8">
        <f>(Deflateur_Valeur!BQ21/Deflateur_Valeur!BM21-1)*100</f>
        <v>-19.610909339710069</v>
      </c>
      <c r="BN21" s="8">
        <f>(Deflateur_Valeur!BR21/Deflateur_Valeur!BN21-1)*100</f>
        <v>-7.7305636266144511</v>
      </c>
      <c r="BO21" s="8">
        <f>(Deflateur_Valeur!BS21/Deflateur_Valeur!BO21-1)*100</f>
        <v>11.841784520720777</v>
      </c>
      <c r="BP21" s="8">
        <f>(Deflateur_Valeur!BT21/Deflateur_Valeur!BP21-1)*100</f>
        <v>-1.594773005398098</v>
      </c>
      <c r="BQ21" s="8">
        <f>(Deflateur_Valeur!BU21/Deflateur_Valeur!BQ21-1)*100</f>
        <v>3.4160915586018747</v>
      </c>
      <c r="BR21" s="8">
        <f>(Deflateur_Valeur!BV21/Deflateur_Valeur!BR21-1)*100</f>
        <v>5.330701886499134</v>
      </c>
      <c r="BS21" s="8">
        <f>(Deflateur_Valeur!BW21/Deflateur_Valeur!BS21-1)*100</f>
        <v>1.2579267479615241</v>
      </c>
      <c r="BT21" s="8">
        <f>(Deflateur_Valeur!BX21/Deflateur_Valeur!BT21-1)*100</f>
        <v>1.4622734238959989</v>
      </c>
      <c r="BU21" s="8">
        <f>(Deflateur_Valeur!BY21/Deflateur_Valeur!BU21-1)*100</f>
        <v>1.7562141957296218</v>
      </c>
      <c r="BV21" s="8">
        <f>(Deflateur_Valeur!BZ21/Deflateur_Valeur!BV21-1)*100</f>
        <v>-1.6242561578710402</v>
      </c>
      <c r="BW21" s="8">
        <f>(Deflateur_Valeur!CA21/Deflateur_Valeur!BW21-1)*100</f>
        <v>-1.7286411436268079</v>
      </c>
      <c r="BX21" s="8">
        <f>(Deflateur_Valeur!CB21/Deflateur_Valeur!BX21-1)*100</f>
        <v>-0.76200012451843602</v>
      </c>
      <c r="BY21" s="8">
        <f>(Deflateur_Valeur!CC21/Deflateur_Valeur!BY21-1)*100</f>
        <v>-0.74540294339986435</v>
      </c>
      <c r="BZ21" s="8">
        <f>(Deflateur_Valeur!CD21/Deflateur_Valeur!BZ21-1)*100</f>
        <v>3.3644521785278103</v>
      </c>
      <c r="CA21" s="8">
        <f>(Deflateur_Valeur!CE21/Deflateur_Valeur!CA21-1)*100</f>
        <v>0.22359717601068141</v>
      </c>
      <c r="CB21" s="8">
        <f>(Deflateur_Valeur!CF21/Deflateur_Valeur!CB21-1)*100</f>
        <v>0.263382169401849</v>
      </c>
      <c r="CC21" s="8">
        <f>(Deflateur_Valeur!CG21/Deflateur_Valeur!CC21-1)*100</f>
        <v>-3.1233560595567811</v>
      </c>
      <c r="CD21" s="8">
        <f>(Deflateur_Valeur!CH21/Deflateur_Valeur!CD21-1)*100</f>
        <v>-1.3435872131861482</v>
      </c>
      <c r="CE21" s="8">
        <f>(Deflateur_Valeur!CI21/Deflateur_Valeur!CE21-1)*100</f>
        <v>3.7321614422246796</v>
      </c>
      <c r="CF21" s="8">
        <f>(Deflateur_Valeur!CJ21/Deflateur_Valeur!CF21-1)*100</f>
        <v>3.0410790973597113</v>
      </c>
      <c r="CG21" s="8"/>
      <c r="CH21" s="8"/>
      <c r="CI21" s="8">
        <f>(SUM(Deflateur_Valeur!F21:I21)/SUM(Deflateur_Valeur!B21:E21)-1)*100</f>
        <v>1.5801206942724244</v>
      </c>
      <c r="CJ21" s="8">
        <f>(SUM(Deflateur_Valeur!J21:M21)/SUM(Deflateur_Valeur!F21:I21)-1)*100</f>
        <v>-3.3115168495049363</v>
      </c>
      <c r="CK21" s="8">
        <f>(SUM(Deflateur_Valeur!N21:Q21)/SUM(Deflateur_Valeur!J21:M21)-1)*100</f>
        <v>-1.3424870425871482</v>
      </c>
      <c r="CL21" s="8">
        <f>(SUM(Deflateur_Valeur!R21:U21)/SUM(Deflateur_Valeur!N21:Q21)-1)*100</f>
        <v>-4.6845277697071586</v>
      </c>
      <c r="CM21" s="8">
        <f>(SUM(Deflateur_Valeur!V21:Y21)/SUM(Deflateur_Valeur!R21:U21)-1)*100</f>
        <v>0.790253354966719</v>
      </c>
      <c r="CN21" s="8">
        <f>(SUM(Deflateur_Valeur!Z21:AC21)/SUM(Deflateur_Valeur!V21:Y21)-1)*100</f>
        <v>1.8187303346526962</v>
      </c>
      <c r="CO21" s="8">
        <f>(SUM(Deflateur_Valeur!AD21:AG21)/SUM(Deflateur_Valeur!Z21:AC21)-1)*100</f>
        <v>-0.96795522113318766</v>
      </c>
      <c r="CP21" s="8">
        <f>(SUM(Deflateur_Valeur!AH21:AK21)/SUM(Deflateur_Valeur!AD21:AG21)-1)*100</f>
        <v>-6.2247341437320252</v>
      </c>
      <c r="CQ21" s="8">
        <f>(SUM(Deflateur_Valeur!AL21:AO21)/SUM(Deflateur_Valeur!AH21:AK21)-1)*100</f>
        <v>8.0862801534785191</v>
      </c>
      <c r="CR21" s="8">
        <f>(SUM(Deflateur_Valeur!AP21:AS21)/SUM(Deflateur_Valeur!AL21:AO21)-1)*100</f>
        <v>-4.027863048648106</v>
      </c>
      <c r="CS21" s="8">
        <f>(SUM(Deflateur_Valeur!AT21:AW21)/SUM(Deflateur_Valeur!AP21:AS21)-1)*100</f>
        <v>9.1826003311346049E-2</v>
      </c>
      <c r="CT21" s="8">
        <f>(SUM(Deflateur_Valeur!AX21:BA21)/SUM(Deflateur_Valeur!AT21:AW21)-1)*100</f>
        <v>0.61874917947792873</v>
      </c>
      <c r="CU21" s="8">
        <f>(SUM(Deflateur_Valeur!BB21:BE21)/SUM(Deflateur_Valeur!AX21:BA21)-1)*100</f>
        <v>0.54885616443720586</v>
      </c>
      <c r="CV21" s="8">
        <f>(SUM(Deflateur_Valeur!BF21:BI21)/SUM(Deflateur_Valeur!BB21:BE21)-1)*100</f>
        <v>1.1427309799255214</v>
      </c>
      <c r="CW21" s="8">
        <f>(SUM(Deflateur_Valeur!BJ21:BM21)/SUM(Deflateur_Valeur!BF21:BI21)-1)*100</f>
        <v>3.9994843772443112</v>
      </c>
      <c r="CX21" s="8">
        <f>(SUM(Deflateur_Valeur!BN21:BQ21)/SUM(Deflateur_Valeur!BJ21:BM21)-1)*100</f>
        <v>-10.525030674631996</v>
      </c>
      <c r="CY21" s="8">
        <f>(SUM(Deflateur_Valeur!BR21:BU21)/SUM(Deflateur_Valeur!BN21:BQ21)-1)*100</f>
        <v>1.0843034696662812</v>
      </c>
      <c r="CZ21" s="8">
        <f>(SUM(Deflateur_Valeur!BV21:BY21)/SUM(Deflateur_Valeur!BR21:BU21)-1)*100</f>
        <v>2.4225139865104772</v>
      </c>
      <c r="DA21" s="8">
        <f>(SUM(Deflateur_Valeur!BZ21:CC21)/SUM(Deflateur_Valeur!BV21:BY21)-1)*100</f>
        <v>-1.2149557839295499</v>
      </c>
      <c r="DB21" s="8">
        <f>(SUM(Deflateur_Valeur!CD21:CG21)/SUM(Deflateur_Valeur!BZ21:CC21)-1)*100</f>
        <v>0.17274189595728462</v>
      </c>
    </row>
    <row r="22" spans="1:106" x14ac:dyDescent="0.35">
      <c r="A22" s="7" t="s">
        <v>31</v>
      </c>
      <c r="B22" s="8">
        <f>(Deflateur_Valeur!F22/Deflateur_Valeur!B22-1)*100</f>
        <v>-74.928106912573142</v>
      </c>
      <c r="C22" s="8">
        <f>(Deflateur_Valeur!G22/Deflateur_Valeur!C22-1)*100</f>
        <v>-91.471972961810692</v>
      </c>
      <c r="D22" s="8">
        <f>(Deflateur_Valeur!H22/Deflateur_Valeur!D22-1)*100</f>
        <v>-91.019228199584319</v>
      </c>
      <c r="E22" s="8">
        <f>(Deflateur_Valeur!I22/Deflateur_Valeur!E22-1)*100</f>
        <v>-74.550762729249371</v>
      </c>
      <c r="F22" s="8">
        <f>(Deflateur_Valeur!J22/Deflateur_Valeur!F22-1)*100</f>
        <v>-6.5746760829227702</v>
      </c>
      <c r="G22" s="8">
        <f>(Deflateur_Valeur!K22/Deflateur_Valeur!G22-1)*100</f>
        <v>184.71440066963828</v>
      </c>
      <c r="H22" s="8">
        <f>(Deflateur_Valeur!L22/Deflateur_Valeur!H22-1)*100</f>
        <v>158.41315249079142</v>
      </c>
      <c r="I22" s="8">
        <f>(Deflateur_Valeur!M22/Deflateur_Valeur!I22-1)*100</f>
        <v>-18.421548884431584</v>
      </c>
      <c r="J22" s="8">
        <f>(Deflateur_Valeur!N22/Deflateur_Valeur!J22-1)*100</f>
        <v>-28.482407517405516</v>
      </c>
      <c r="K22" s="8">
        <f>(Deflateur_Valeur!O22/Deflateur_Valeur!K22-1)*100</f>
        <v>-49.547499105145995</v>
      </c>
      <c r="L22" s="8">
        <f>(Deflateur_Valeur!P22/Deflateur_Valeur!L22-1)*100</f>
        <v>-65.984957875007439</v>
      </c>
      <c r="M22" s="8">
        <f>(Deflateur_Valeur!Q22/Deflateur_Valeur!M22-1)*100</f>
        <v>-80.661711470323084</v>
      </c>
      <c r="N22" s="8">
        <f>(Deflateur_Valeur!R22/Deflateur_Valeur!N22-1)*100</f>
        <v>-91.204479286222295</v>
      </c>
      <c r="O22" s="8">
        <f>(Deflateur_Valeur!S22/Deflateur_Valeur!O22-1)*100</f>
        <v>-88.842918988218827</v>
      </c>
      <c r="P22" s="8">
        <f>(Deflateur_Valeur!T22/Deflateur_Valeur!P22-1)*100</f>
        <v>-69.726377504665393</v>
      </c>
      <c r="Q22" s="8">
        <f>(Deflateur_Valeur!U22/Deflateur_Valeur!Q22-1)*100</f>
        <v>-1.5889829899705998</v>
      </c>
      <c r="R22" s="8">
        <f>(Deflateur_Valeur!V22/Deflateur_Valeur!R22-1)*100</f>
        <v>147.17315262352741</v>
      </c>
      <c r="S22" s="8">
        <f>(Deflateur_Valeur!W22/Deflateur_Valeur!S22-1)*100</f>
        <v>168.95754406263012</v>
      </c>
      <c r="T22" s="8">
        <f>(Deflateur_Valeur!X22/Deflateur_Valeur!T22-1)*100</f>
        <v>43.551677925207201</v>
      </c>
      <c r="U22" s="8">
        <f>(Deflateur_Valeur!Y22/Deflateur_Valeur!U22-1)*100</f>
        <v>-24.617137059956619</v>
      </c>
      <c r="V22" s="8">
        <f>(Deflateur_Valeur!Z22/Deflateur_Valeur!V22-1)*100</f>
        <v>-36.118041280024102</v>
      </c>
      <c r="W22" s="8">
        <f>(Deflateur_Valeur!AA22/Deflateur_Valeur!W22-1)*100</f>
        <v>-46.691101770902591</v>
      </c>
      <c r="X22" s="8">
        <f>(Deflateur_Valeur!AB22/Deflateur_Valeur!X22-1)*100</f>
        <v>-43.92574682018445</v>
      </c>
      <c r="Y22" s="8">
        <f>(Deflateur_Valeur!AC22/Deflateur_Valeur!Y22-1)*100</f>
        <v>-26.249527134915351</v>
      </c>
      <c r="Z22" s="8">
        <f>(Deflateur_Valeur!AD22/Deflateur_Valeur!Z22-1)*100</f>
        <v>11.091744696031958</v>
      </c>
      <c r="AA22" s="8">
        <f>(Deflateur_Valeur!AE22/Deflateur_Valeur!AA22-1)*100</f>
        <v>45.252889566279485</v>
      </c>
      <c r="AB22" s="8">
        <f>(Deflateur_Valeur!AF22/Deflateur_Valeur!AB22-1)*100</f>
        <v>56.357211779964977</v>
      </c>
      <c r="AC22" s="8">
        <f>(Deflateur_Valeur!AG22/Deflateur_Valeur!AC22-1)*100</f>
        <v>40.289074813823376</v>
      </c>
      <c r="AD22" s="8">
        <f>(Deflateur_Valeur!AH22/Deflateur_Valeur!AD22-1)*100</f>
        <v>13.98256712820829</v>
      </c>
      <c r="AE22" s="8">
        <f>(Deflateur_Valeur!AI22/Deflateur_Valeur!AE22-1)*100</f>
        <v>0.49384039647946132</v>
      </c>
      <c r="AF22" s="8">
        <f>(Deflateur_Valeur!AJ22/Deflateur_Valeur!AF22-1)*100</f>
        <v>-5.9616232834269862</v>
      </c>
      <c r="AG22" s="8">
        <f>(Deflateur_Valeur!AK22/Deflateur_Valeur!AG22-1)*100</f>
        <v>-6.9498905013369523</v>
      </c>
      <c r="AH22" s="8">
        <f>(Deflateur_Valeur!AL22/Deflateur_Valeur!AH22-1)*100</f>
        <v>2.4814142256122773</v>
      </c>
      <c r="AI22" s="8">
        <f>(Deflateur_Valeur!AM22/Deflateur_Valeur!AI22-1)*100</f>
        <v>11.857086840322673</v>
      </c>
      <c r="AJ22" s="8">
        <f>(Deflateur_Valeur!AN22/Deflateur_Valeur!AJ22-1)*100</f>
        <v>21.817599716038295</v>
      </c>
      <c r="AK22" s="8">
        <f>(Deflateur_Valeur!AO22/Deflateur_Valeur!AK22-1)*100</f>
        <v>30.543529327005192</v>
      </c>
      <c r="AL22" s="8">
        <f>(Deflateur_Valeur!AP22/Deflateur_Valeur!AL22-1)*100</f>
        <v>38.454746696680367</v>
      </c>
      <c r="AM22" s="8">
        <f>(Deflateur_Valeur!AQ22/Deflateur_Valeur!AM22-1)*100</f>
        <v>41.932661606604029</v>
      </c>
      <c r="AN22" s="8">
        <f>(Deflateur_Valeur!AR22/Deflateur_Valeur!AN22-1)*100</f>
        <v>40.005458932887208</v>
      </c>
      <c r="AO22" s="8">
        <f>(Deflateur_Valeur!AS22/Deflateur_Valeur!AO22-1)*100</f>
        <v>34.299136242987416</v>
      </c>
      <c r="AP22" s="8">
        <f>(Deflateur_Valeur!AT22/Deflateur_Valeur!AP22-1)*100</f>
        <v>19.96204742244938</v>
      </c>
      <c r="AQ22" s="8">
        <f>(Deflateur_Valeur!AU22/Deflateur_Valeur!AQ22-1)*100</f>
        <v>11.231608453069164</v>
      </c>
      <c r="AR22" s="8">
        <f>(Deflateur_Valeur!AV22/Deflateur_Valeur!AR22-1)*100</f>
        <v>5.0961339982966924</v>
      </c>
      <c r="AS22" s="8">
        <f>(Deflateur_Valeur!AW22/Deflateur_Valeur!AS22-1)*100</f>
        <v>0.64280471326538802</v>
      </c>
      <c r="AT22" s="8">
        <f>(Deflateur_Valeur!AX22/Deflateur_Valeur!AT22-1)*100</f>
        <v>0.79133747575068636</v>
      </c>
      <c r="AU22" s="8">
        <f>(Deflateur_Valeur!AY22/Deflateur_Valeur!AU22-1)*100</f>
        <v>-0.5698897841684869</v>
      </c>
      <c r="AV22" s="8">
        <f>(Deflateur_Valeur!AZ22/Deflateur_Valeur!AV22-1)*100</f>
        <v>-2.0967121038509062</v>
      </c>
      <c r="AW22" s="8">
        <f>(Deflateur_Valeur!BA22/Deflateur_Valeur!AW22-1)*100</f>
        <v>-3.4874674208721035</v>
      </c>
      <c r="AX22" s="8">
        <f>(Deflateur_Valeur!BB22/Deflateur_Valeur!AX22-1)*100</f>
        <v>4.1616119272460228</v>
      </c>
      <c r="AY22" s="8">
        <f>(Deflateur_Valeur!BC22/Deflateur_Valeur!AY22-1)*100</f>
        <v>2.9338641582462577</v>
      </c>
      <c r="AZ22" s="8">
        <f>(Deflateur_Valeur!BD22/Deflateur_Valeur!AZ22-1)*100</f>
        <v>4.4727702039531803</v>
      </c>
      <c r="BA22" s="8">
        <f>(Deflateur_Valeur!BE22/Deflateur_Valeur!BA22-1)*100</f>
        <v>6.8656397273601177</v>
      </c>
      <c r="BB22" s="8">
        <f>(Deflateur_Valeur!BF22/Deflateur_Valeur!BB22-1)*100</f>
        <v>5.7878664677399438</v>
      </c>
      <c r="BC22" s="8">
        <f>(Deflateur_Valeur!BG22/Deflateur_Valeur!BC22-1)*100</f>
        <v>9.1228432714196561</v>
      </c>
      <c r="BD22" s="8">
        <f>(Deflateur_Valeur!BH22/Deflateur_Valeur!BD22-1)*100</f>
        <v>8.1738607185695589</v>
      </c>
      <c r="BE22" s="8">
        <f>(Deflateur_Valeur!BI22/Deflateur_Valeur!BE22-1)*100</f>
        <v>6.5165982742561912</v>
      </c>
      <c r="BF22" s="8">
        <f>(Deflateur_Valeur!BJ22/Deflateur_Valeur!BF22-1)*100</f>
        <v>10.556979574806501</v>
      </c>
      <c r="BG22" s="8">
        <f>(Deflateur_Valeur!BK22/Deflateur_Valeur!BG22-1)*100</f>
        <v>14.703368296700226</v>
      </c>
      <c r="BH22" s="8">
        <f>(Deflateur_Valeur!BL22/Deflateur_Valeur!BH22-1)*100</f>
        <v>-0.32840193188814482</v>
      </c>
      <c r="BI22" s="8">
        <f>(Deflateur_Valeur!BM22/Deflateur_Valeur!BI22-1)*100</f>
        <v>-4.4805556924916168</v>
      </c>
      <c r="BJ22" s="8">
        <f>(Deflateur_Valeur!BN22/Deflateur_Valeur!BJ22-1)*100</f>
        <v>-9.3889691925571839</v>
      </c>
      <c r="BK22" s="8">
        <f>(Deflateur_Valeur!BO22/Deflateur_Valeur!BK22-1)*100</f>
        <v>-18.805442565522679</v>
      </c>
      <c r="BL22" s="8">
        <f>(Deflateur_Valeur!BP22/Deflateur_Valeur!BL22-1)*100</f>
        <v>-7.8431305487274177</v>
      </c>
      <c r="BM22" s="8">
        <f>(Deflateur_Valeur!BQ22/Deflateur_Valeur!BM22-1)*100</f>
        <v>1.6620211105243365</v>
      </c>
      <c r="BN22" s="8">
        <f>(Deflateur_Valeur!BR22/Deflateur_Valeur!BN22-1)*100</f>
        <v>3.3536407503524934</v>
      </c>
      <c r="BO22" s="8">
        <f>(Deflateur_Valeur!BS22/Deflateur_Valeur!BO22-1)*100</f>
        <v>12.7617654598976</v>
      </c>
      <c r="BP22" s="8">
        <f>(Deflateur_Valeur!BT22/Deflateur_Valeur!BP22-1)*100</f>
        <v>-8.6460436441019528</v>
      </c>
      <c r="BQ22" s="8">
        <f>(Deflateur_Valeur!BU22/Deflateur_Valeur!BQ22-1)*100</f>
        <v>-1.8434554714749085</v>
      </c>
      <c r="BR22" s="8">
        <f>(Deflateur_Valeur!BV22/Deflateur_Valeur!BR22-1)*100</f>
        <v>3.7531613308080081</v>
      </c>
      <c r="BS22" s="8">
        <f>(Deflateur_Valeur!BW22/Deflateur_Valeur!BS22-1)*100</f>
        <v>8.9809854868285512</v>
      </c>
      <c r="BT22" s="8">
        <f>(Deflateur_Valeur!BX22/Deflateur_Valeur!BT22-1)*100</f>
        <v>19.050521856432457</v>
      </c>
      <c r="BU22" s="8">
        <f>(Deflateur_Valeur!BY22/Deflateur_Valeur!BU22-1)*100</f>
        <v>-0.7944777669298464</v>
      </c>
      <c r="BV22" s="8">
        <f>(Deflateur_Valeur!BZ22/Deflateur_Valeur!BV22-1)*100</f>
        <v>-20.394340867290119</v>
      </c>
      <c r="BW22" s="8">
        <f>(Deflateur_Valeur!CA22/Deflateur_Valeur!BW22-1)*100</f>
        <v>-25.683813259930844</v>
      </c>
      <c r="BX22" s="8">
        <f>(Deflateur_Valeur!CB22/Deflateur_Valeur!BX22-1)*100</f>
        <v>-8.4828640702161664</v>
      </c>
      <c r="BY22" s="8">
        <f>(Deflateur_Valeur!CC22/Deflateur_Valeur!BY22-1)*100</f>
        <v>-3.9998528157560331</v>
      </c>
      <c r="BZ22" s="8">
        <f>(Deflateur_Valeur!CD22/Deflateur_Valeur!BZ22-1)*100</f>
        <v>-2.0336084609005045</v>
      </c>
      <c r="CA22" s="8">
        <f>(Deflateur_Valeur!CE22/Deflateur_Valeur!CA22-1)*100</f>
        <v>9.5052419172615643</v>
      </c>
      <c r="CB22" s="8">
        <f>(Deflateur_Valeur!CF22/Deflateur_Valeur!CB22-1)*100</f>
        <v>-3.6319441709001032</v>
      </c>
      <c r="CC22" s="8">
        <f>(Deflateur_Valeur!CG22/Deflateur_Valeur!CC22-1)*100</f>
        <v>-3.1946803541450741</v>
      </c>
      <c r="CD22" s="8">
        <f>(Deflateur_Valeur!CH22/Deflateur_Valeur!CD22-1)*100</f>
        <v>-23.738491036517186</v>
      </c>
      <c r="CE22" s="8">
        <f>(Deflateur_Valeur!CI22/Deflateur_Valeur!CE22-1)*100</f>
        <v>-33.884830958652991</v>
      </c>
      <c r="CF22" s="8">
        <f>(Deflateur_Valeur!CJ22/Deflateur_Valeur!CF22-1)*100</f>
        <v>-18.02640958154036</v>
      </c>
      <c r="CG22" s="8"/>
      <c r="CH22" s="8"/>
      <c r="CI22" s="8">
        <f>(SUM(Deflateur_Valeur!F22:I22)/SUM(Deflateur_Valeur!B22:E22)-1)*100</f>
        <v>-82.992517700804385</v>
      </c>
      <c r="CJ22" s="8">
        <f>(SUM(Deflateur_Valeur!J22:M22)/SUM(Deflateur_Valeur!F22:I22)-1)*100</f>
        <v>34.75334840976938</v>
      </c>
      <c r="CK22" s="8">
        <f>(SUM(Deflateur_Valeur!N22:Q22)/SUM(Deflateur_Valeur!J22:M22)-1)*100</f>
        <v>-55.372785672219102</v>
      </c>
      <c r="CL22" s="8">
        <f>(SUM(Deflateur_Valeur!R22:U22)/SUM(Deflateur_Valeur!N22:Q22)-1)*100</f>
        <v>-77.558485824182654</v>
      </c>
      <c r="CM22" s="8">
        <f>(SUM(Deflateur_Valeur!V22:Y22)/SUM(Deflateur_Valeur!R22:U22)-1)*100</f>
        <v>49.513872197826572</v>
      </c>
      <c r="CN22" s="8">
        <f>(SUM(Deflateur_Valeur!Z22:AC22)/SUM(Deflateur_Valeur!V22:Y22)-1)*100</f>
        <v>-38.759513287624827</v>
      </c>
      <c r="CO22" s="8">
        <f>(SUM(Deflateur_Valeur!AD22:AG22)/SUM(Deflateur_Valeur!Z22:AC22)-1)*100</f>
        <v>37.042678349805101</v>
      </c>
      <c r="CP22" s="8">
        <f>(SUM(Deflateur_Valeur!AH22:AK22)/SUM(Deflateur_Valeur!AD22:AG22)-1)*100</f>
        <v>-0.15656165062730709</v>
      </c>
      <c r="CQ22" s="8">
        <f>(SUM(Deflateur_Valeur!AL22:AO22)/SUM(Deflateur_Valeur!AH22:AK22)-1)*100</f>
        <v>16.563502985526092</v>
      </c>
      <c r="CR22" s="8">
        <f>(SUM(Deflateur_Valeur!AP22:AS22)/SUM(Deflateur_Valeur!AL22:AO22)-1)*100</f>
        <v>38.52306037486872</v>
      </c>
      <c r="CS22" s="8">
        <f>(SUM(Deflateur_Valeur!AT22:AW22)/SUM(Deflateur_Valeur!AP22:AS22)-1)*100</f>
        <v>8.7367649562403393</v>
      </c>
      <c r="CT22" s="8">
        <f>(SUM(Deflateur_Valeur!AX22:BA22)/SUM(Deflateur_Valeur!AT22:AW22)-1)*100</f>
        <v>-1.3461302860390045</v>
      </c>
      <c r="CU22" s="8">
        <f>(SUM(Deflateur_Valeur!BB22:BE22)/SUM(Deflateur_Valeur!AX22:BA22)-1)*100</f>
        <v>4.5923463246611451</v>
      </c>
      <c r="CV22" s="8">
        <f>(SUM(Deflateur_Valeur!BF22:BI22)/SUM(Deflateur_Valeur!BB22:BE22)-1)*100</f>
        <v>7.3915164191828975</v>
      </c>
      <c r="CW22" s="8">
        <f>(SUM(Deflateur_Valeur!BJ22:BM22)/SUM(Deflateur_Valeur!BF22:BI22)-1)*100</f>
        <v>5.1387648969312805</v>
      </c>
      <c r="CX22" s="8">
        <f>(SUM(Deflateur_Valeur!BN22:BQ22)/SUM(Deflateur_Valeur!BJ22:BM22)-1)*100</f>
        <v>-9.1178140919973227</v>
      </c>
      <c r="CY22" s="8">
        <f>(SUM(Deflateur_Valeur!BR22:BU22)/SUM(Deflateur_Valeur!BN22:BQ22)-1)*100</f>
        <v>1.4620735375128868</v>
      </c>
      <c r="CZ22" s="8">
        <f>(SUM(Deflateur_Valeur!BV22:BY22)/SUM(Deflateur_Valeur!BR22:BU22)-1)*100</f>
        <v>7.3891396213473737</v>
      </c>
      <c r="DA22" s="8">
        <f>(SUM(Deflateur_Valeur!BZ22:CC22)/SUM(Deflateur_Valeur!BV22:BY22)-1)*100</f>
        <v>-15.296981008268284</v>
      </c>
      <c r="DB22" s="8">
        <f>(SUM(Deflateur_Valeur!CD22:CG22)/SUM(Deflateur_Valeur!BZ22:CC22)-1)*100</f>
        <v>5.9815251181016826E-2</v>
      </c>
    </row>
    <row r="23" spans="1:106" x14ac:dyDescent="0.35">
      <c r="A23" s="5" t="s">
        <v>32</v>
      </c>
      <c r="B23" s="6">
        <f>(Deflateur_Valeur!F23/Deflateur_Valeur!B23-1)*100</f>
        <v>3.6264841280533311</v>
      </c>
      <c r="C23" s="6">
        <f>(Deflateur_Valeur!G23/Deflateur_Valeur!C23-1)*100</f>
        <v>7.076444605525567</v>
      </c>
      <c r="D23" s="6">
        <f>(Deflateur_Valeur!H23/Deflateur_Valeur!D23-1)*100</f>
        <v>9.5540673763524495</v>
      </c>
      <c r="E23" s="6">
        <f>(Deflateur_Valeur!I23/Deflateur_Valeur!E23-1)*100</f>
        <v>3.2122077664300974</v>
      </c>
      <c r="F23" s="6">
        <f>(Deflateur_Valeur!J23/Deflateur_Valeur!F23-1)*100</f>
        <v>0.93864013907851707</v>
      </c>
      <c r="G23" s="6">
        <f>(Deflateur_Valeur!K23/Deflateur_Valeur!G23-1)*100</f>
        <v>-1.6626544999135184</v>
      </c>
      <c r="H23" s="6">
        <f>(Deflateur_Valeur!L23/Deflateur_Valeur!H23-1)*100</f>
        <v>-1.3488293028926068</v>
      </c>
      <c r="I23" s="6">
        <f>(Deflateur_Valeur!M23/Deflateur_Valeur!I23-1)*100</f>
        <v>4.4621796827722493</v>
      </c>
      <c r="J23" s="6">
        <f>(Deflateur_Valeur!N23/Deflateur_Valeur!J23-1)*100</f>
        <v>9.2603315860085633</v>
      </c>
      <c r="K23" s="6">
        <f>(Deflateur_Valeur!O23/Deflateur_Valeur!K23-1)*100</f>
        <v>10.227864747701098</v>
      </c>
      <c r="L23" s="6">
        <f>(Deflateur_Valeur!P23/Deflateur_Valeur!L23-1)*100</f>
        <v>8.5013698312585753</v>
      </c>
      <c r="M23" s="6">
        <f>(Deflateur_Valeur!Q23/Deflateur_Valeur!M23-1)*100</f>
        <v>12.691826375011628</v>
      </c>
      <c r="N23" s="6">
        <f>(Deflateur_Valeur!R23/Deflateur_Valeur!N23-1)*100</f>
        <v>7.9114241841141686</v>
      </c>
      <c r="O23" s="6">
        <f>(Deflateur_Valeur!S23/Deflateur_Valeur!O23-1)*100</f>
        <v>7.4664007279119593</v>
      </c>
      <c r="P23" s="6">
        <f>(Deflateur_Valeur!T23/Deflateur_Valeur!P23-1)*100</f>
        <v>9.0362374560373446</v>
      </c>
      <c r="Q23" s="6">
        <f>(Deflateur_Valeur!U23/Deflateur_Valeur!Q23-1)*100</f>
        <v>5.0579854029707771</v>
      </c>
      <c r="R23" s="6">
        <f>(Deflateur_Valeur!V23/Deflateur_Valeur!R23-1)*100</f>
        <v>5.5456455870618315</v>
      </c>
      <c r="S23" s="6">
        <f>(Deflateur_Valeur!W23/Deflateur_Valeur!S23-1)*100</f>
        <v>6.3794673103815036</v>
      </c>
      <c r="T23" s="6">
        <f>(Deflateur_Valeur!X23/Deflateur_Valeur!T23-1)*100</f>
        <v>4.1093190810404856</v>
      </c>
      <c r="U23" s="6">
        <f>(Deflateur_Valeur!Y23/Deflateur_Valeur!U23-1)*100</f>
        <v>4.5669311935899737</v>
      </c>
      <c r="V23" s="6">
        <f>(Deflateur_Valeur!Z23/Deflateur_Valeur!V23-1)*100</f>
        <v>2.6397112136714362</v>
      </c>
      <c r="W23" s="6">
        <f>(Deflateur_Valeur!AA23/Deflateur_Valeur!W23-1)*100</f>
        <v>-1.5922962266567531</v>
      </c>
      <c r="X23" s="6">
        <f>(Deflateur_Valeur!AB23/Deflateur_Valeur!X23-1)*100</f>
        <v>3.5246586885796072</v>
      </c>
      <c r="Y23" s="6">
        <f>(Deflateur_Valeur!AC23/Deflateur_Valeur!Y23-1)*100</f>
        <v>4.1573102154396357</v>
      </c>
      <c r="Z23" s="6">
        <f>(Deflateur_Valeur!AD23/Deflateur_Valeur!Z23-1)*100</f>
        <v>6.3853563669258984</v>
      </c>
      <c r="AA23" s="6">
        <f>(Deflateur_Valeur!AE23/Deflateur_Valeur!AA23-1)*100</f>
        <v>9.1444517901122069</v>
      </c>
      <c r="AB23" s="6">
        <f>(Deflateur_Valeur!AF23/Deflateur_Valeur!AB23-1)*100</f>
        <v>5.3293742630810881</v>
      </c>
      <c r="AC23" s="6">
        <f>(Deflateur_Valeur!AG23/Deflateur_Valeur!AC23-1)*100</f>
        <v>1.6637339177573152</v>
      </c>
      <c r="AD23" s="6">
        <f>(Deflateur_Valeur!AH23/Deflateur_Valeur!AD23-1)*100</f>
        <v>2.119911538823227</v>
      </c>
      <c r="AE23" s="6">
        <f>(Deflateur_Valeur!AI23/Deflateur_Valeur!AE23-1)*100</f>
        <v>0.91494349655667495</v>
      </c>
      <c r="AF23" s="6">
        <f>(Deflateur_Valeur!AJ23/Deflateur_Valeur!AF23-1)*100</f>
        <v>-1.5151746627246721</v>
      </c>
      <c r="AG23" s="6">
        <f>(Deflateur_Valeur!AK23/Deflateur_Valeur!AG23-1)*100</f>
        <v>2.0517397661338199</v>
      </c>
      <c r="AH23" s="6">
        <f>(Deflateur_Valeur!AL23/Deflateur_Valeur!AH23-1)*100</f>
        <v>1.9582863934816563</v>
      </c>
      <c r="AI23" s="6">
        <f>(Deflateur_Valeur!AM23/Deflateur_Valeur!AI23-1)*100</f>
        <v>2.2457735443610183</v>
      </c>
      <c r="AJ23" s="6">
        <f>(Deflateur_Valeur!AN23/Deflateur_Valeur!AJ23-1)*100</f>
        <v>5.8167602379611383</v>
      </c>
      <c r="AK23" s="6">
        <f>(Deflateur_Valeur!AO23/Deflateur_Valeur!AK23-1)*100</f>
        <v>3.8172516166991022</v>
      </c>
      <c r="AL23" s="6">
        <f>(Deflateur_Valeur!AP23/Deflateur_Valeur!AL23-1)*100</f>
        <v>1.0782898699559063</v>
      </c>
      <c r="AM23" s="6">
        <f>(Deflateur_Valeur!AQ23/Deflateur_Valeur!AM23-1)*100</f>
        <v>-0.56779598312106661</v>
      </c>
      <c r="AN23" s="6">
        <f>(Deflateur_Valeur!AR23/Deflateur_Valeur!AN23-1)*100</f>
        <v>-1.9596090860975579</v>
      </c>
      <c r="AO23" s="6">
        <f>(Deflateur_Valeur!AS23/Deflateur_Valeur!AO23-1)*100</f>
        <v>-0.25480844422537396</v>
      </c>
      <c r="AP23" s="6">
        <f>(Deflateur_Valeur!AT23/Deflateur_Valeur!AP23-1)*100</f>
        <v>-0.16707603073191635</v>
      </c>
      <c r="AQ23" s="6">
        <f>(Deflateur_Valeur!AU23/Deflateur_Valeur!AQ23-1)*100</f>
        <v>2.262878633518306</v>
      </c>
      <c r="AR23" s="6">
        <f>(Deflateur_Valeur!AV23/Deflateur_Valeur!AR23-1)*100</f>
        <v>4.2383591218851047</v>
      </c>
      <c r="AS23" s="6">
        <f>(Deflateur_Valeur!AW23/Deflateur_Valeur!AS23-1)*100</f>
        <v>0.97228493202987654</v>
      </c>
      <c r="AT23" s="6">
        <f>(Deflateur_Valeur!AX23/Deflateur_Valeur!AT23-1)*100</f>
        <v>1.381395180435252</v>
      </c>
      <c r="AU23" s="6">
        <f>(Deflateur_Valeur!AY23/Deflateur_Valeur!AU23-1)*100</f>
        <v>0.47495171212821319</v>
      </c>
      <c r="AV23" s="6">
        <f>(Deflateur_Valeur!AZ23/Deflateur_Valeur!AV23-1)*100</f>
        <v>-2.6051140099046521</v>
      </c>
      <c r="AW23" s="6">
        <f>(Deflateur_Valeur!BA23/Deflateur_Valeur!AW23-1)*100</f>
        <v>-0.46863181024159317</v>
      </c>
      <c r="AX23" s="6">
        <f>(Deflateur_Valeur!BB23/Deflateur_Valeur!AX23-1)*100</f>
        <v>1.0802609269615626</v>
      </c>
      <c r="AY23" s="6">
        <f>(Deflateur_Valeur!BC23/Deflateur_Valeur!AY23-1)*100</f>
        <v>0.41469316012046065</v>
      </c>
      <c r="AZ23" s="6">
        <f>(Deflateur_Valeur!BD23/Deflateur_Valeur!AZ23-1)*100</f>
        <v>3.2095834324503691</v>
      </c>
      <c r="BA23" s="6">
        <f>(Deflateur_Valeur!BE23/Deflateur_Valeur!BA23-1)*100</f>
        <v>-0.89619477522517865</v>
      </c>
      <c r="BB23" s="6">
        <f>(Deflateur_Valeur!BF23/Deflateur_Valeur!BB23-1)*100</f>
        <v>-0.68190543079417187</v>
      </c>
      <c r="BC23" s="6">
        <f>(Deflateur_Valeur!BG23/Deflateur_Valeur!BC23-1)*100</f>
        <v>1.0682602256828488</v>
      </c>
      <c r="BD23" s="6">
        <f>(Deflateur_Valeur!BH23/Deflateur_Valeur!BD23-1)*100</f>
        <v>-0.7042850961626379</v>
      </c>
      <c r="BE23" s="6">
        <f>(Deflateur_Valeur!BI23/Deflateur_Valeur!BE23-1)*100</f>
        <v>2.9392307904059667</v>
      </c>
      <c r="BF23" s="6">
        <f>(Deflateur_Valeur!BJ23/Deflateur_Valeur!BF23-1)*100</f>
        <v>1.0158249946117026</v>
      </c>
      <c r="BG23" s="6">
        <f>(Deflateur_Valeur!BK23/Deflateur_Valeur!BG23-1)*100</f>
        <v>-0.18627675520985765</v>
      </c>
      <c r="BH23" s="6">
        <f>(Deflateur_Valeur!BL23/Deflateur_Valeur!BH23-1)*100</f>
        <v>1.3782313869306284</v>
      </c>
      <c r="BI23" s="6">
        <f>(Deflateur_Valeur!BM23/Deflateur_Valeur!BI23-1)*100</f>
        <v>-3.391840217594233</v>
      </c>
      <c r="BJ23" s="6">
        <f>(Deflateur_Valeur!BN23/Deflateur_Valeur!BJ23-1)*100</f>
        <v>-6.1771253707594838</v>
      </c>
      <c r="BK23" s="6">
        <f>(Deflateur_Valeur!BO23/Deflateur_Valeur!BK23-1)*100</f>
        <v>-7.2321086006603252</v>
      </c>
      <c r="BL23" s="6">
        <f>(Deflateur_Valeur!BP23/Deflateur_Valeur!BL23-1)*100</f>
        <v>-7.515083374305032</v>
      </c>
      <c r="BM23" s="6">
        <f>(Deflateur_Valeur!BQ23/Deflateur_Valeur!BM23-1)*100</f>
        <v>-6.9585322407076493</v>
      </c>
      <c r="BN23" s="6">
        <f>(Deflateur_Valeur!BR23/Deflateur_Valeur!BN23-1)*100</f>
        <v>-2.1169489395933772</v>
      </c>
      <c r="BO23" s="6">
        <f>(Deflateur_Valeur!BS23/Deflateur_Valeur!BO23-1)*100</f>
        <v>1.3610481652937878</v>
      </c>
      <c r="BP23" s="6">
        <f>(Deflateur_Valeur!BT23/Deflateur_Valeur!BP23-1)*100</f>
        <v>2.205530341875872</v>
      </c>
      <c r="BQ23" s="6">
        <f>(Deflateur_Valeur!BU23/Deflateur_Valeur!BQ23-1)*100</f>
        <v>5.4649107266662389</v>
      </c>
      <c r="BR23" s="6">
        <f>(Deflateur_Valeur!BV23/Deflateur_Valeur!BR23-1)*100</f>
        <v>4.8632674344977866</v>
      </c>
      <c r="BS23" s="6">
        <f>(Deflateur_Valeur!BW23/Deflateur_Valeur!BS23-1)*100</f>
        <v>4.1840006845275335</v>
      </c>
      <c r="BT23" s="6">
        <f>(Deflateur_Valeur!BX23/Deflateur_Valeur!BT23-1)*100</f>
        <v>4.377939366637551</v>
      </c>
      <c r="BU23" s="6">
        <f>(Deflateur_Valeur!BY23/Deflateur_Valeur!BU23-1)*100</f>
        <v>6.5488909371411941</v>
      </c>
      <c r="BV23" s="6">
        <f>(Deflateur_Valeur!BZ23/Deflateur_Valeur!BV23-1)*100</f>
        <v>5.7031951043267304</v>
      </c>
      <c r="BW23" s="6">
        <f>(Deflateur_Valeur!CA23/Deflateur_Valeur!BW23-1)*100</f>
        <v>2.5658573516690986</v>
      </c>
      <c r="BX23" s="6">
        <f>(Deflateur_Valeur!CB23/Deflateur_Valeur!BX23-1)*100</f>
        <v>1.9161831928629525</v>
      </c>
      <c r="BY23" s="6">
        <f>(Deflateur_Valeur!CC23/Deflateur_Valeur!BY23-1)*100</f>
        <v>1.413492402275196</v>
      </c>
      <c r="BZ23" s="6">
        <f>(Deflateur_Valeur!CD23/Deflateur_Valeur!BZ23-1)*100</f>
        <v>-0.32725257292121057</v>
      </c>
      <c r="CA23" s="6">
        <f>(Deflateur_Valeur!CE23/Deflateur_Valeur!CA23-1)*100</f>
        <v>1.4776785251483515</v>
      </c>
      <c r="CB23" s="6">
        <f>(Deflateur_Valeur!CF23/Deflateur_Valeur!CB23-1)*100</f>
        <v>2.3843911414637597</v>
      </c>
      <c r="CC23" s="6">
        <f>(Deflateur_Valeur!CG23/Deflateur_Valeur!CC23-1)*100</f>
        <v>1.9223542192620569</v>
      </c>
      <c r="CD23" s="6">
        <f>(Deflateur_Valeur!CH23/Deflateur_Valeur!CD23-1)*100</f>
        <v>1.0392531225708934</v>
      </c>
      <c r="CE23" s="6">
        <f>(Deflateur_Valeur!CI23/Deflateur_Valeur!CE23-1)*100</f>
        <v>1.8456449042985934</v>
      </c>
      <c r="CF23" s="6">
        <f>(Deflateur_Valeur!CJ23/Deflateur_Valeur!CF23-1)*100</f>
        <v>-1.4906106524938512</v>
      </c>
      <c r="CG23" s="6"/>
      <c r="CH23" s="6"/>
      <c r="CI23" s="6">
        <f>(SUM(Deflateur_Valeur!F23:I23)/SUM(Deflateur_Valeur!B23:E23)-1)*100</f>
        <v>5.8673009690903832</v>
      </c>
      <c r="CJ23" s="6">
        <f>(SUM(Deflateur_Valeur!J23:M23)/SUM(Deflateur_Valeur!F23:I23)-1)*100</f>
        <v>0.54789940584423213</v>
      </c>
      <c r="CK23" s="6">
        <f>(SUM(Deflateur_Valeur!N23:Q23)/SUM(Deflateur_Valeur!J23:M23)-1)*100</f>
        <v>10.1758725323986</v>
      </c>
      <c r="CL23" s="6">
        <f>(SUM(Deflateur_Valeur!R23:U23)/SUM(Deflateur_Valeur!N23:Q23)-1)*100</f>
        <v>7.3434439223891923</v>
      </c>
      <c r="CM23" s="6">
        <f>(SUM(Deflateur_Valeur!V23:Y23)/SUM(Deflateur_Valeur!R23:U23)-1)*100</f>
        <v>5.1393915559026393</v>
      </c>
      <c r="CN23" s="6">
        <f>(SUM(Deflateur_Valeur!Z23:AC23)/SUM(Deflateur_Valeur!V23:Y23)-1)*100</f>
        <v>2.1841865188871878</v>
      </c>
      <c r="CO23" s="6">
        <f>(SUM(Deflateur_Valeur!AD23:AG23)/SUM(Deflateur_Valeur!Z23:AC23)-1)*100</f>
        <v>5.5689632885770779</v>
      </c>
      <c r="CP23" s="6">
        <f>(SUM(Deflateur_Valeur!AH23:AK23)/SUM(Deflateur_Valeur!AD23:AG23)-1)*100</f>
        <v>0.87853518733842506</v>
      </c>
      <c r="CQ23" s="6">
        <f>(SUM(Deflateur_Valeur!AL23:AO23)/SUM(Deflateur_Valeur!AH23:AK23)-1)*100</f>
        <v>3.452768283492702</v>
      </c>
      <c r="CR23" s="6">
        <f>(SUM(Deflateur_Valeur!AP23:AS23)/SUM(Deflateur_Valeur!AL23:AO23)-1)*100</f>
        <v>-0.43368761428299596</v>
      </c>
      <c r="CS23" s="6">
        <f>(SUM(Deflateur_Valeur!AT23:AW23)/SUM(Deflateur_Valeur!AP23:AS23)-1)*100</f>
        <v>1.8192437578104403</v>
      </c>
      <c r="CT23" s="6">
        <f>(SUM(Deflateur_Valeur!AX23:BA23)/SUM(Deflateur_Valeur!AT23:AW23)-1)*100</f>
        <v>-0.32451118770524534</v>
      </c>
      <c r="CU23" s="6">
        <f>(SUM(Deflateur_Valeur!BB23:BE23)/SUM(Deflateur_Valeur!AX23:BA23)-1)*100</f>
        <v>0.95394295181707722</v>
      </c>
      <c r="CV23" s="6">
        <f>(SUM(Deflateur_Valeur!BF23:BI23)/SUM(Deflateur_Valeur!BB23:BE23)-1)*100</f>
        <v>0.63253283197737264</v>
      </c>
      <c r="CW23" s="6">
        <f>(SUM(Deflateur_Valeur!BJ23:BM23)/SUM(Deflateur_Valeur!BF23:BI23)-1)*100</f>
        <v>-0.29541077108835578</v>
      </c>
      <c r="CX23" s="6">
        <f>(SUM(Deflateur_Valeur!BN23:BQ23)/SUM(Deflateur_Valeur!BJ23:BM23)-1)*100</f>
        <v>-6.9728267972499651</v>
      </c>
      <c r="CY23" s="6">
        <f>(SUM(Deflateur_Valeur!BR23:BU23)/SUM(Deflateur_Valeur!BN23:BQ23)-1)*100</f>
        <v>1.6888688661907514</v>
      </c>
      <c r="CZ23" s="6">
        <f>(SUM(Deflateur_Valeur!BV23:BY23)/SUM(Deflateur_Valeur!BR23:BU23)-1)*100</f>
        <v>4.9944979033924586</v>
      </c>
      <c r="DA23" s="6">
        <f>(SUM(Deflateur_Valeur!BZ23:CC23)/SUM(Deflateur_Valeur!BV23:BY23)-1)*100</f>
        <v>2.8717666588272239</v>
      </c>
      <c r="DB23" s="6">
        <f>(SUM(Deflateur_Valeur!CD23:CG23)/SUM(Deflateur_Valeur!BZ23:CC23)-1)*100</f>
        <v>1.3658306211743909</v>
      </c>
    </row>
    <row r="24" spans="1:106" x14ac:dyDescent="0.35">
      <c r="A24" s="7" t="s">
        <v>33</v>
      </c>
      <c r="B24" s="8">
        <f>(Deflateur_Valeur!F24/Deflateur_Valeur!B24-1)*100</f>
        <v>0.62713981531394847</v>
      </c>
      <c r="C24" s="8">
        <f>(Deflateur_Valeur!G24/Deflateur_Valeur!C24-1)*100</f>
        <v>5.958489301132186</v>
      </c>
      <c r="D24" s="8">
        <f>(Deflateur_Valeur!H24/Deflateur_Valeur!D24-1)*100</f>
        <v>12.115870620639569</v>
      </c>
      <c r="E24" s="8">
        <f>(Deflateur_Valeur!I24/Deflateur_Valeur!E24-1)*100</f>
        <v>-7.7928570908741612</v>
      </c>
      <c r="F24" s="8">
        <f>(Deflateur_Valeur!J24/Deflateur_Valeur!F24-1)*100</f>
        <v>-8.6587180175231815</v>
      </c>
      <c r="G24" s="8">
        <f>(Deflateur_Valeur!K24/Deflateur_Valeur!G24-1)*100</f>
        <v>-9.0198623553287121</v>
      </c>
      <c r="H24" s="8">
        <f>(Deflateur_Valeur!L24/Deflateur_Valeur!H24-1)*100</f>
        <v>-10.325192690344986</v>
      </c>
      <c r="I24" s="8">
        <f>(Deflateur_Valeur!M24/Deflateur_Valeur!I24-1)*100</f>
        <v>-1.9714133084275165</v>
      </c>
      <c r="J24" s="8">
        <f>(Deflateur_Valeur!N24/Deflateur_Valeur!J24-1)*100</f>
        <v>0.7129822849456513</v>
      </c>
      <c r="K24" s="8">
        <f>(Deflateur_Valeur!O24/Deflateur_Valeur!K24-1)*100</f>
        <v>-3.7620235809828984</v>
      </c>
      <c r="L24" s="8">
        <f>(Deflateur_Valeur!P24/Deflateur_Valeur!L24-1)*100</f>
        <v>-7.3540839036538852</v>
      </c>
      <c r="M24" s="8">
        <f>(Deflateur_Valeur!Q24/Deflateur_Valeur!M24-1)*100</f>
        <v>1.5867637444760163</v>
      </c>
      <c r="N24" s="8">
        <f>(Deflateur_Valeur!R24/Deflateur_Valeur!N24-1)*100</f>
        <v>1.9628047771400148</v>
      </c>
      <c r="O24" s="8">
        <f>(Deflateur_Valeur!S24/Deflateur_Valeur!O24-1)*100</f>
        <v>5.916575355630771</v>
      </c>
      <c r="P24" s="8">
        <f>(Deflateur_Valeur!T24/Deflateur_Valeur!P24-1)*100</f>
        <v>9.2075484670583805</v>
      </c>
      <c r="Q24" s="8">
        <f>(Deflateur_Valeur!U24/Deflateur_Valeur!Q24-1)*100</f>
        <v>3.8713287171455057</v>
      </c>
      <c r="R24" s="8">
        <f>(Deflateur_Valeur!V24/Deflateur_Valeur!R24-1)*100</f>
        <v>-2.1119815583492407</v>
      </c>
      <c r="S24" s="8">
        <f>(Deflateur_Valeur!W24/Deflateur_Valeur!S24-1)*100</f>
        <v>-5.601532996832348</v>
      </c>
      <c r="T24" s="8">
        <f>(Deflateur_Valeur!X24/Deflateur_Valeur!T24-1)*100</f>
        <v>-8.2740401428798229</v>
      </c>
      <c r="U24" s="8">
        <f>(Deflateur_Valeur!Y24/Deflateur_Valeur!U24-1)*100</f>
        <v>-4.1224641136227813</v>
      </c>
      <c r="V24" s="8">
        <f>(Deflateur_Valeur!Z24/Deflateur_Valeur!V24-1)*100</f>
        <v>3.7362369533207929</v>
      </c>
      <c r="W24" s="8">
        <f>(Deflateur_Valeur!AA24/Deflateur_Valeur!W24-1)*100</f>
        <v>-0.58013348553827004</v>
      </c>
      <c r="X24" s="8">
        <f>(Deflateur_Valeur!AB24/Deflateur_Valeur!X24-1)*100</f>
        <v>4.4659229660879651</v>
      </c>
      <c r="Y24" s="8">
        <f>(Deflateur_Valeur!AC24/Deflateur_Valeur!Y24-1)*100</f>
        <v>1.9321828102980554</v>
      </c>
      <c r="Z24" s="8">
        <f>(Deflateur_Valeur!AD24/Deflateur_Valeur!Z24-1)*100</f>
        <v>-3.8187271347794316</v>
      </c>
      <c r="AA24" s="8">
        <f>(Deflateur_Valeur!AE24/Deflateur_Valeur!AA24-1)*100</f>
        <v>1.3016845920271303</v>
      </c>
      <c r="AB24" s="8">
        <f>(Deflateur_Valeur!AF24/Deflateur_Valeur!AB24-1)*100</f>
        <v>4.1166273426954003</v>
      </c>
      <c r="AC24" s="8">
        <f>(Deflateur_Valeur!AG24/Deflateur_Valeur!AC24-1)*100</f>
        <v>1.5252398473121209</v>
      </c>
      <c r="AD24" s="8">
        <f>(Deflateur_Valeur!AH24/Deflateur_Valeur!AD24-1)*100</f>
        <v>9.5919505695344132</v>
      </c>
      <c r="AE24" s="8">
        <f>(Deflateur_Valeur!AI24/Deflateur_Valeur!AE24-1)*100</f>
        <v>4.745974429037747</v>
      </c>
      <c r="AF24" s="8">
        <f>(Deflateur_Valeur!AJ24/Deflateur_Valeur!AF24-1)*100</f>
        <v>-0.28941047022623678</v>
      </c>
      <c r="AG24" s="8">
        <f>(Deflateur_Valeur!AK24/Deflateur_Valeur!AG24-1)*100</f>
        <v>11.218663839586029</v>
      </c>
      <c r="AH24" s="8">
        <f>(Deflateur_Valeur!AL24/Deflateur_Valeur!AH24-1)*100</f>
        <v>3.5482838076753342</v>
      </c>
      <c r="AI24" s="8">
        <f>(Deflateur_Valeur!AM24/Deflateur_Valeur!AI24-1)*100</f>
        <v>4.2500118052224645</v>
      </c>
      <c r="AJ24" s="8">
        <f>(Deflateur_Valeur!AN24/Deflateur_Valeur!AJ24-1)*100</f>
        <v>7.1855787462302478</v>
      </c>
      <c r="AK24" s="8">
        <f>(Deflateur_Valeur!AO24/Deflateur_Valeur!AK24-1)*100</f>
        <v>1.0398726156550353</v>
      </c>
      <c r="AL24" s="8">
        <f>(Deflateur_Valeur!AP24/Deflateur_Valeur!AL24-1)*100</f>
        <v>-1.6107732385026274</v>
      </c>
      <c r="AM24" s="8">
        <f>(Deflateur_Valeur!AQ24/Deflateur_Valeur!AM24-1)*100</f>
        <v>-2.4306096153430601</v>
      </c>
      <c r="AN24" s="8">
        <f>(Deflateur_Valeur!AR24/Deflateur_Valeur!AN24-1)*100</f>
        <v>-5.7941593216988219</v>
      </c>
      <c r="AO24" s="8">
        <f>(Deflateur_Valeur!AS24/Deflateur_Valeur!AO24-1)*100</f>
        <v>-3.3463154895850167</v>
      </c>
      <c r="AP24" s="8">
        <f>(Deflateur_Valeur!AT24/Deflateur_Valeur!AP24-1)*100</f>
        <v>-3.039268098101866</v>
      </c>
      <c r="AQ24" s="8">
        <f>(Deflateur_Valeur!AU24/Deflateur_Valeur!AQ24-1)*100</f>
        <v>-0.67920470062442506</v>
      </c>
      <c r="AR24" s="8">
        <f>(Deflateur_Valeur!AV24/Deflateur_Valeur!AR24-1)*100</f>
        <v>4.1438957567197843</v>
      </c>
      <c r="AS24" s="8">
        <f>(Deflateur_Valeur!AW24/Deflateur_Valeur!AS24-1)*100</f>
        <v>-1.3301875522707673</v>
      </c>
      <c r="AT24" s="8">
        <f>(Deflateur_Valeur!AX24/Deflateur_Valeur!AT24-1)*100</f>
        <v>1.5307476051657831</v>
      </c>
      <c r="AU24" s="8">
        <f>(Deflateur_Valeur!AY24/Deflateur_Valeur!AU24-1)*100</f>
        <v>0.54978119701087902</v>
      </c>
      <c r="AV24" s="8">
        <f>(Deflateur_Valeur!AZ24/Deflateur_Valeur!AV24-1)*100</f>
        <v>-4.2388202646645663</v>
      </c>
      <c r="AW24" s="8">
        <f>(Deflateur_Valeur!BA24/Deflateur_Valeur!AW24-1)*100</f>
        <v>-2.497284847653336</v>
      </c>
      <c r="AX24" s="8">
        <f>(Deflateur_Valeur!BB24/Deflateur_Valeur!AX24-1)*100</f>
        <v>-1.9457787171535679</v>
      </c>
      <c r="AY24" s="8">
        <f>(Deflateur_Valeur!BC24/Deflateur_Valeur!AY24-1)*100</f>
        <v>-0.7622340203144562</v>
      </c>
      <c r="AZ24" s="8">
        <f>(Deflateur_Valeur!BD24/Deflateur_Valeur!AZ24-1)*100</f>
        <v>4.0492697909057185</v>
      </c>
      <c r="BA24" s="8">
        <f>(Deflateur_Valeur!BE24/Deflateur_Valeur!BA24-1)*100</f>
        <v>3.0400373611086495</v>
      </c>
      <c r="BB24" s="8">
        <f>(Deflateur_Valeur!BF24/Deflateur_Valeur!BB24-1)*100</f>
        <v>2.122759922343187</v>
      </c>
      <c r="BC24" s="8">
        <f>(Deflateur_Valeur!BG24/Deflateur_Valeur!BC24-1)*100</f>
        <v>3.3844884893882154</v>
      </c>
      <c r="BD24" s="8">
        <f>(Deflateur_Valeur!BH24/Deflateur_Valeur!BD24-1)*100</f>
        <v>0.28220402119532029</v>
      </c>
      <c r="BE24" s="8">
        <f>(Deflateur_Valeur!BI24/Deflateur_Valeur!BE24-1)*100</f>
        <v>1.8936099586390975</v>
      </c>
      <c r="BF24" s="8">
        <f>(Deflateur_Valeur!BJ24/Deflateur_Valeur!BF24-1)*100</f>
        <v>0.83770096109627712</v>
      </c>
      <c r="BG24" s="8">
        <f>(Deflateur_Valeur!BK24/Deflateur_Valeur!BG24-1)*100</f>
        <v>-1.856220847870016</v>
      </c>
      <c r="BH24" s="8">
        <f>(Deflateur_Valeur!BL24/Deflateur_Valeur!BH24-1)*100</f>
        <v>2.7693935672853609</v>
      </c>
      <c r="BI24" s="8">
        <f>(Deflateur_Valeur!BM24/Deflateur_Valeur!BI24-1)*100</f>
        <v>-7.8542843441625099</v>
      </c>
      <c r="BJ24" s="8">
        <f>(Deflateur_Valeur!BN24/Deflateur_Valeur!BJ24-1)*100</f>
        <v>-2.9791888549305034</v>
      </c>
      <c r="BK24" s="8">
        <f>(Deflateur_Valeur!BO24/Deflateur_Valeur!BK24-1)*100</f>
        <v>-4.7264249271870789</v>
      </c>
      <c r="BL24" s="8">
        <f>(Deflateur_Valeur!BP24/Deflateur_Valeur!BL24-1)*100</f>
        <v>-4.6434746036898904</v>
      </c>
      <c r="BM24" s="8">
        <f>(Deflateur_Valeur!BQ24/Deflateur_Valeur!BM24-1)*100</f>
        <v>1.0543407842608321</v>
      </c>
      <c r="BN24" s="8">
        <f>(Deflateur_Valeur!BR24/Deflateur_Valeur!BN24-1)*100</f>
        <v>-1.7177280847361587</v>
      </c>
      <c r="BO24" s="8">
        <f>(Deflateur_Valeur!BS24/Deflateur_Valeur!BO24-1)*100</f>
        <v>5.1139808926097041</v>
      </c>
      <c r="BP24" s="8">
        <f>(Deflateur_Valeur!BT24/Deflateur_Valeur!BP24-1)*100</f>
        <v>3.6799275211657934</v>
      </c>
      <c r="BQ24" s="8">
        <f>(Deflateur_Valeur!BU24/Deflateur_Valeur!BQ24-1)*100</f>
        <v>4.0657429136996326</v>
      </c>
      <c r="BR24" s="8">
        <f>(Deflateur_Valeur!BV24/Deflateur_Valeur!BR24-1)*100</f>
        <v>6.3986962100563316</v>
      </c>
      <c r="BS24" s="8">
        <f>(Deflateur_Valeur!BW24/Deflateur_Valeur!BS24-1)*100</f>
        <v>7.2950747482499079</v>
      </c>
      <c r="BT24" s="8">
        <f>(Deflateur_Valeur!BX24/Deflateur_Valeur!BT24-1)*100</f>
        <v>7.6979658633108627</v>
      </c>
      <c r="BU24" s="8">
        <f>(Deflateur_Valeur!BY24/Deflateur_Valeur!BU24-1)*100</f>
        <v>17.28751621833986</v>
      </c>
      <c r="BV24" s="8">
        <f>(Deflateur_Valeur!BZ24/Deflateur_Valeur!BV24-1)*100</f>
        <v>12.579810032143545</v>
      </c>
      <c r="BW24" s="8">
        <f>(Deflateur_Valeur!CA24/Deflateur_Valeur!BW24-1)*100</f>
        <v>0.96641221452011816</v>
      </c>
      <c r="BX24" s="8">
        <f>(Deflateur_Valeur!CB24/Deflateur_Valeur!BX24-1)*100</f>
        <v>-0.61748919499124977</v>
      </c>
      <c r="BY24" s="8">
        <f>(Deflateur_Valeur!CC24/Deflateur_Valeur!BY24-1)*100</f>
        <v>-0.38314571051371038</v>
      </c>
      <c r="BZ24" s="8">
        <f>(Deflateur_Valeur!CD24/Deflateur_Valeur!BZ24-1)*100</f>
        <v>-3.4773842203810079</v>
      </c>
      <c r="CA24" s="8">
        <f>(Deflateur_Valeur!CE24/Deflateur_Valeur!CA24-1)*100</f>
        <v>4.8768984744245847</v>
      </c>
      <c r="CB24" s="8">
        <f>(Deflateur_Valeur!CF24/Deflateur_Valeur!CB24-1)*100</f>
        <v>6.8705414270170184</v>
      </c>
      <c r="CC24" s="8">
        <f>(Deflateur_Valeur!CG24/Deflateur_Valeur!CC24-1)*100</f>
        <v>3.3068257780122456</v>
      </c>
      <c r="CD24" s="8">
        <f>(Deflateur_Valeur!CH24/Deflateur_Valeur!CD24-1)*100</f>
        <v>3.1190406188921882</v>
      </c>
      <c r="CE24" s="8">
        <f>(Deflateur_Valeur!CI24/Deflateur_Valeur!CE24-1)*100</f>
        <v>2.0129025173418302</v>
      </c>
      <c r="CF24" s="8">
        <f>(Deflateur_Valeur!CJ24/Deflateur_Valeur!CF24-1)*100</f>
        <v>-4.0761743022864287</v>
      </c>
      <c r="CG24" s="8"/>
      <c r="CH24" s="8"/>
      <c r="CI24" s="8">
        <f>(SUM(Deflateur_Valeur!F24:I24)/SUM(Deflateur_Valeur!B24:E24)-1)*100</f>
        <v>2.7271606615528965</v>
      </c>
      <c r="CJ24" s="8">
        <f>(SUM(Deflateur_Valeur!J24:M24)/SUM(Deflateur_Valeur!F24:I24)-1)*100</f>
        <v>-7.7059205995789863</v>
      </c>
      <c r="CK24" s="8">
        <f>(SUM(Deflateur_Valeur!N24:Q24)/SUM(Deflateur_Valeur!J24:M24)-1)*100</f>
        <v>-2.3548963586475513</v>
      </c>
      <c r="CL24" s="8">
        <f>(SUM(Deflateur_Valeur!R24:U24)/SUM(Deflateur_Valeur!N24:Q24)-1)*100</f>
        <v>5.2488719223137581</v>
      </c>
      <c r="CM24" s="8">
        <f>(SUM(Deflateur_Valeur!V24:Y24)/SUM(Deflateur_Valeur!R24:U24)-1)*100</f>
        <v>-5.0920184576999876</v>
      </c>
      <c r="CN24" s="8">
        <f>(SUM(Deflateur_Valeur!Z24:AC24)/SUM(Deflateur_Valeur!V24:Y24)-1)*100</f>
        <v>2.3919062422528725</v>
      </c>
      <c r="CO24" s="8">
        <f>(SUM(Deflateur_Valeur!AD24:AG24)/SUM(Deflateur_Valeur!Z24:AC24)-1)*100</f>
        <v>0.78539156879593452</v>
      </c>
      <c r="CP24" s="8">
        <f>(SUM(Deflateur_Valeur!AH24:AK24)/SUM(Deflateur_Valeur!AD24:AG24)-1)*100</f>
        <v>6.1822146907335229</v>
      </c>
      <c r="CQ24" s="8">
        <f>(SUM(Deflateur_Valeur!AL24:AO24)/SUM(Deflateur_Valeur!AH24:AK24)-1)*100</f>
        <v>3.9744016484101641</v>
      </c>
      <c r="CR24" s="8">
        <f>(SUM(Deflateur_Valeur!AP24:AS24)/SUM(Deflateur_Valeur!AL24:AO24)-1)*100</f>
        <v>-3.323836452200335</v>
      </c>
      <c r="CS24" s="8">
        <f>(SUM(Deflateur_Valeur!AT24:AW24)/SUM(Deflateur_Valeur!AP24:AS24)-1)*100</f>
        <v>-0.23007144455949868</v>
      </c>
      <c r="CT24" s="8">
        <f>(SUM(Deflateur_Valeur!AX24:BA24)/SUM(Deflateur_Valeur!AT24:AW24)-1)*100</f>
        <v>-1.2232073907082253</v>
      </c>
      <c r="CU24" s="8">
        <f>(SUM(Deflateur_Valeur!BB24:BE24)/SUM(Deflateur_Valeur!AX24:BA24)-1)*100</f>
        <v>1.0966479631131287</v>
      </c>
      <c r="CV24" s="8">
        <f>(SUM(Deflateur_Valeur!BF24:BI24)/SUM(Deflateur_Valeur!BB24:BE24)-1)*100</f>
        <v>1.8910963809630976</v>
      </c>
      <c r="CW24" s="8">
        <f>(SUM(Deflateur_Valeur!BJ24:BM24)/SUM(Deflateur_Valeur!BF24:BI24)-1)*100</f>
        <v>-1.5118620815386952</v>
      </c>
      <c r="CX24" s="8">
        <f>(SUM(Deflateur_Valeur!BN24:BQ24)/SUM(Deflateur_Valeur!BJ24:BM24)-1)*100</f>
        <v>-2.9076473059446717</v>
      </c>
      <c r="CY24" s="8">
        <f>(SUM(Deflateur_Valeur!BR24:BU24)/SUM(Deflateur_Valeur!BN24:BQ24)-1)*100</f>
        <v>2.7652588407637735</v>
      </c>
      <c r="CZ24" s="8">
        <f>(SUM(Deflateur_Valeur!BV24:BY24)/SUM(Deflateur_Valeur!BR24:BU24)-1)*100</f>
        <v>9.6604953932637461</v>
      </c>
      <c r="DA24" s="8">
        <f>(SUM(Deflateur_Valeur!BZ24:CC24)/SUM(Deflateur_Valeur!BV24:BY24)-1)*100</f>
        <v>2.9003859495639661</v>
      </c>
      <c r="DB24" s="8">
        <f>(SUM(Deflateur_Valeur!CD24:CG24)/SUM(Deflateur_Valeur!BZ24:CC24)-1)*100</f>
        <v>2.848396379577034</v>
      </c>
    </row>
    <row r="25" spans="1:106" x14ac:dyDescent="0.35">
      <c r="A25" s="7" t="s">
        <v>34</v>
      </c>
      <c r="B25" s="8">
        <f>(Deflateur_Valeur!F25/Deflateur_Valeur!B25-1)*100</f>
        <v>-6.7922352767441847</v>
      </c>
      <c r="C25" s="8">
        <f>(Deflateur_Valeur!G25/Deflateur_Valeur!C25-1)*100</f>
        <v>-6.0840503197133415</v>
      </c>
      <c r="D25" s="8">
        <f>(Deflateur_Valeur!H25/Deflateur_Valeur!D25-1)*100</f>
        <v>-5.6547873413756449</v>
      </c>
      <c r="E25" s="8">
        <f>(Deflateur_Valeur!I25/Deflateur_Valeur!E25-1)*100</f>
        <v>14.996619168988335</v>
      </c>
      <c r="F25" s="8">
        <f>(Deflateur_Valeur!J25/Deflateur_Valeur!F25-1)*100</f>
        <v>29.344676497993127</v>
      </c>
      <c r="G25" s="8">
        <f>(Deflateur_Valeur!K25/Deflateur_Valeur!G25-1)*100</f>
        <v>29.595089861513713</v>
      </c>
      <c r="H25" s="8">
        <f>(Deflateur_Valeur!L25/Deflateur_Valeur!H25-1)*100</f>
        <v>24.431544456274821</v>
      </c>
      <c r="I25" s="8">
        <f>(Deflateur_Valeur!M25/Deflateur_Valeur!I25-1)*100</f>
        <v>-6.9023261118593471</v>
      </c>
      <c r="J25" s="8">
        <f>(Deflateur_Valeur!N25/Deflateur_Valeur!J25-1)*100</f>
        <v>20.667425091094628</v>
      </c>
      <c r="K25" s="8">
        <f>(Deflateur_Valeur!O25/Deflateur_Valeur!K25-1)*100</f>
        <v>6.6813083772586435</v>
      </c>
      <c r="L25" s="8">
        <f>(Deflateur_Valeur!P25/Deflateur_Valeur!L25-1)*100</f>
        <v>1.7228858090281518</v>
      </c>
      <c r="M25" s="8">
        <f>(Deflateur_Valeur!Q25/Deflateur_Valeur!M25-1)*100</f>
        <v>7.7762418339607509</v>
      </c>
      <c r="N25" s="8">
        <f>(Deflateur_Valeur!R25/Deflateur_Valeur!N25-1)*100</f>
        <v>-24.772072348082574</v>
      </c>
      <c r="O25" s="8">
        <f>(Deflateur_Valeur!S25/Deflateur_Valeur!O25-1)*100</f>
        <v>-18.590083517112323</v>
      </c>
      <c r="P25" s="8">
        <f>(Deflateur_Valeur!T25/Deflateur_Valeur!P25-1)*100</f>
        <v>-11.44795085878445</v>
      </c>
      <c r="Q25" s="8">
        <f>(Deflateur_Valeur!U25/Deflateur_Valeur!Q25-1)*100</f>
        <v>-4.9694086690653556</v>
      </c>
      <c r="R25" s="8">
        <f>(Deflateur_Valeur!V25/Deflateur_Valeur!R25-1)*100</f>
        <v>12.249305640540364</v>
      </c>
      <c r="S25" s="8">
        <f>(Deflateur_Valeur!W25/Deflateur_Valeur!S25-1)*100</f>
        <v>19.067101785337925</v>
      </c>
      <c r="T25" s="8">
        <f>(Deflateur_Valeur!X25/Deflateur_Valeur!T25-1)*100</f>
        <v>16.337199360531372</v>
      </c>
      <c r="U25" s="8">
        <f>(Deflateur_Valeur!Y25/Deflateur_Valeur!U25-1)*100</f>
        <v>6.1174573191413062</v>
      </c>
      <c r="V25" s="8">
        <f>(Deflateur_Valeur!Z25/Deflateur_Valeur!V25-1)*100</f>
        <v>-11.722760692524247</v>
      </c>
      <c r="W25" s="8">
        <f>(Deflateur_Valeur!AA25/Deflateur_Valeur!W25-1)*100</f>
        <v>-21.756852515656146</v>
      </c>
      <c r="X25" s="8">
        <f>(Deflateur_Valeur!AB25/Deflateur_Valeur!X25-1)*100</f>
        <v>-5.011001341517507</v>
      </c>
      <c r="Y25" s="8">
        <f>(Deflateur_Valeur!AC25/Deflateur_Valeur!Y25-1)*100</f>
        <v>-10.322080374002162</v>
      </c>
      <c r="Z25" s="8">
        <f>(Deflateur_Valeur!AD25/Deflateur_Valeur!Z25-1)*100</f>
        <v>-19.919228007804325</v>
      </c>
      <c r="AA25" s="8">
        <f>(Deflateur_Valeur!AE25/Deflateur_Valeur!AA25-1)*100</f>
        <v>-17.092987673820549</v>
      </c>
      <c r="AB25" s="8">
        <f>(Deflateur_Valeur!AF25/Deflateur_Valeur!AB25-1)*100</f>
        <v>-34.373903019495479</v>
      </c>
      <c r="AC25" s="8">
        <f>(Deflateur_Valeur!AG25/Deflateur_Valeur!AC25-1)*100</f>
        <v>-27.215067117801041</v>
      </c>
      <c r="AD25" s="8">
        <f>(Deflateur_Valeur!AH25/Deflateur_Valeur!AD25-1)*100</f>
        <v>-13.620118013389316</v>
      </c>
      <c r="AE25" s="8">
        <f>(Deflateur_Valeur!AI25/Deflateur_Valeur!AE25-1)*100</f>
        <v>-5.9902421442817655</v>
      </c>
      <c r="AF25" s="8">
        <f>(Deflateur_Valeur!AJ25/Deflateur_Valeur!AF25-1)*100</f>
        <v>3.9602724751554019</v>
      </c>
      <c r="AG25" s="8">
        <f>(Deflateur_Valeur!AK25/Deflateur_Valeur!AG25-1)*100</f>
        <v>4.7325670234896311</v>
      </c>
      <c r="AH25" s="8">
        <f>(Deflateur_Valeur!AL25/Deflateur_Valeur!AH25-1)*100</f>
        <v>5.8462144929553483</v>
      </c>
      <c r="AI25" s="8">
        <f>(Deflateur_Valeur!AM25/Deflateur_Valeur!AI25-1)*100</f>
        <v>7.9504400352175209</v>
      </c>
      <c r="AJ25" s="8">
        <f>(Deflateur_Valeur!AN25/Deflateur_Valeur!AJ25-1)*100</f>
        <v>2.1983187898107825</v>
      </c>
      <c r="AK25" s="8">
        <f>(Deflateur_Valeur!AO25/Deflateur_Valeur!AK25-1)*100</f>
        <v>1.3882479734142139</v>
      </c>
      <c r="AL25" s="8">
        <f>(Deflateur_Valeur!AP25/Deflateur_Valeur!AL25-1)*100</f>
        <v>5.8224606048347782</v>
      </c>
      <c r="AM25" s="8">
        <f>(Deflateur_Valeur!AQ25/Deflateur_Valeur!AM25-1)*100</f>
        <v>-1.8443058455239525</v>
      </c>
      <c r="AN25" s="8">
        <f>(Deflateur_Valeur!AR25/Deflateur_Valeur!AN25-1)*100</f>
        <v>-2.0074461944571076</v>
      </c>
      <c r="AO25" s="8">
        <f>(Deflateur_Valeur!AS25/Deflateur_Valeur!AO25-1)*100</f>
        <v>0.55240371800651111</v>
      </c>
      <c r="AP25" s="8">
        <f>(Deflateur_Valeur!AT25/Deflateur_Valeur!AP25-1)*100</f>
        <v>-2.181075714764702</v>
      </c>
      <c r="AQ25" s="8">
        <f>(Deflateur_Valeur!AU25/Deflateur_Valeur!AQ25-1)*100</f>
        <v>3.8012336390967016</v>
      </c>
      <c r="AR25" s="8">
        <f>(Deflateur_Valeur!AV25/Deflateur_Valeur!AR25-1)*100</f>
        <v>8.1144583339089582</v>
      </c>
      <c r="AS25" s="8">
        <f>(Deflateur_Valeur!AW25/Deflateur_Valeur!AS25-1)*100</f>
        <v>8.6430754153644642</v>
      </c>
      <c r="AT25" s="8">
        <f>(Deflateur_Valeur!AX25/Deflateur_Valeur!AT25-1)*100</f>
        <v>6.051837623048506</v>
      </c>
      <c r="AU25" s="8">
        <f>(Deflateur_Valeur!AY25/Deflateur_Valeur!AU25-1)*100</f>
        <v>3.0455471566813053</v>
      </c>
      <c r="AV25" s="8">
        <f>(Deflateur_Valeur!AZ25/Deflateur_Valeur!AV25-1)*100</f>
        <v>2.591416373606048</v>
      </c>
      <c r="AW25" s="8">
        <f>(Deflateur_Valeur!BA25/Deflateur_Valeur!AW25-1)*100</f>
        <v>1.4717545341959015</v>
      </c>
      <c r="AX25" s="8">
        <f>(Deflateur_Valeur!BB25/Deflateur_Valeur!AX25-1)*100</f>
        <v>2.3007643692691815</v>
      </c>
      <c r="AY25" s="8">
        <f>(Deflateur_Valeur!BC25/Deflateur_Valeur!AY25-1)*100</f>
        <v>2.8617558453121861</v>
      </c>
      <c r="AZ25" s="8">
        <f>(Deflateur_Valeur!BD25/Deflateur_Valeur!AZ25-1)*100</f>
        <v>0.89857007411187073</v>
      </c>
      <c r="BA25" s="8">
        <f>(Deflateur_Valeur!BE25/Deflateur_Valeur!BA25-1)*100</f>
        <v>-0.81118744968788903</v>
      </c>
      <c r="BB25" s="8">
        <f>(Deflateur_Valeur!BF25/Deflateur_Valeur!BB25-1)*100</f>
        <v>-0.57760992720351512</v>
      </c>
      <c r="BC25" s="8">
        <f>(Deflateur_Valeur!BG25/Deflateur_Valeur!BC25-1)*100</f>
        <v>-2.1951884878911199</v>
      </c>
      <c r="BD25" s="8">
        <f>(Deflateur_Valeur!BH25/Deflateur_Valeur!BD25-1)*100</f>
        <v>-3.6048909164269505</v>
      </c>
      <c r="BE25" s="8">
        <f>(Deflateur_Valeur!BI25/Deflateur_Valeur!BE25-1)*100</f>
        <v>-4.6425556138826929</v>
      </c>
      <c r="BF25" s="8">
        <f>(Deflateur_Valeur!BJ25/Deflateur_Valeur!BF25-1)*100</f>
        <v>-6.1597509929923522</v>
      </c>
      <c r="BG25" s="8">
        <f>(Deflateur_Valeur!BK25/Deflateur_Valeur!BG25-1)*100</f>
        <v>-6.1056459949793691</v>
      </c>
      <c r="BH25" s="8">
        <f>(Deflateur_Valeur!BL25/Deflateur_Valeur!BH25-1)*100</f>
        <v>-4.9500110964720072</v>
      </c>
      <c r="BI25" s="8">
        <f>(Deflateur_Valeur!BM25/Deflateur_Valeur!BI25-1)*100</f>
        <v>20.756594593029696</v>
      </c>
      <c r="BJ25" s="8">
        <f>(Deflateur_Valeur!BN25/Deflateur_Valeur!BJ25-1)*100</f>
        <v>-0.93509984221795683</v>
      </c>
      <c r="BK25" s="8">
        <f>(Deflateur_Valeur!BO25/Deflateur_Valeur!BK25-1)*100</f>
        <v>1.4655734948153309</v>
      </c>
      <c r="BL25" s="8">
        <f>(Deflateur_Valeur!BP25/Deflateur_Valeur!BL25-1)*100</f>
        <v>2.9199857343060298</v>
      </c>
      <c r="BM25" s="8">
        <f>(Deflateur_Valeur!BQ25/Deflateur_Valeur!BM25-1)*100</f>
        <v>-16.733612977096801</v>
      </c>
      <c r="BN25" s="8">
        <f>(Deflateur_Valeur!BR25/Deflateur_Valeur!BN25-1)*100</f>
        <v>4.2200976081744779</v>
      </c>
      <c r="BO25" s="8">
        <f>(Deflateur_Valeur!BS25/Deflateur_Valeur!BO25-1)*100</f>
        <v>2.5754802592234283</v>
      </c>
      <c r="BP25" s="8">
        <f>(Deflateur_Valeur!BT25/Deflateur_Valeur!BP25-1)*100</f>
        <v>-0.98294065576253198</v>
      </c>
      <c r="BQ25" s="8">
        <f>(Deflateur_Valeur!BU25/Deflateur_Valeur!BQ25-1)*100</f>
        <v>-9.976632222661852</v>
      </c>
      <c r="BR25" s="8">
        <f>(Deflateur_Valeur!BV25/Deflateur_Valeur!BR25-1)*100</f>
        <v>-19.987438253409817</v>
      </c>
      <c r="BS25" s="8">
        <f>(Deflateur_Valeur!BW25/Deflateur_Valeur!BS25-1)*100</f>
        <v>-22.067015523062182</v>
      </c>
      <c r="BT25" s="8">
        <f>(Deflateur_Valeur!BX25/Deflateur_Valeur!BT25-1)*100</f>
        <v>-14.951208809069961</v>
      </c>
      <c r="BU25" s="8">
        <f>(Deflateur_Valeur!BY25/Deflateur_Valeur!BU25-1)*100</f>
        <v>6.801612927338474</v>
      </c>
      <c r="BV25" s="8">
        <f>(Deflateur_Valeur!BZ25/Deflateur_Valeur!BV25-1)*100</f>
        <v>8.5551580966836127</v>
      </c>
      <c r="BW25" s="8">
        <f>(Deflateur_Valeur!CA25/Deflateur_Valeur!BW25-1)*100</f>
        <v>23.704785326926057</v>
      </c>
      <c r="BX25" s="8">
        <f>(Deflateur_Valeur!CB25/Deflateur_Valeur!BX25-1)*100</f>
        <v>26.11401499156365</v>
      </c>
      <c r="BY25" s="8">
        <f>(Deflateur_Valeur!CC25/Deflateur_Valeur!BY25-1)*100</f>
        <v>11.332461143732854</v>
      </c>
      <c r="BZ25" s="8">
        <f>(Deflateur_Valeur!CD25/Deflateur_Valeur!BZ25-1)*100</f>
        <v>-3.0336263440292721</v>
      </c>
      <c r="CA25" s="8">
        <f>(Deflateur_Valeur!CE25/Deflateur_Valeur!CA25-1)*100</f>
        <v>4.0227804666792766</v>
      </c>
      <c r="CB25" s="8">
        <f>(Deflateur_Valeur!CF25/Deflateur_Valeur!CB25-1)*100</f>
        <v>2.8670160026106561</v>
      </c>
      <c r="CC25" s="8">
        <f>(Deflateur_Valeur!CG25/Deflateur_Valeur!CC25-1)*100</f>
        <v>8.0381810531621625</v>
      </c>
      <c r="CD25" s="8">
        <f>(Deflateur_Valeur!CH25/Deflateur_Valeur!CD25-1)*100</f>
        <v>-2.3517210838471359</v>
      </c>
      <c r="CE25" s="8">
        <f>(Deflateur_Valeur!CI25/Deflateur_Valeur!CE25-1)*100</f>
        <v>-11.249050483108435</v>
      </c>
      <c r="CF25" s="8">
        <f>(Deflateur_Valeur!CJ25/Deflateur_Valeur!CF25-1)*100</f>
        <v>-9.5519467414340919</v>
      </c>
      <c r="CG25" s="8"/>
      <c r="CH25" s="8"/>
      <c r="CI25" s="8">
        <f>(SUM(Deflateur_Valeur!F25:I25)/SUM(Deflateur_Valeur!B25:E25)-1)*100</f>
        <v>-0.8836134422112063</v>
      </c>
      <c r="CJ25" s="8">
        <f>(SUM(Deflateur_Valeur!J25:M25)/SUM(Deflateur_Valeur!F25:I25)-1)*100</f>
        <v>17.721231592382438</v>
      </c>
      <c r="CK25" s="8">
        <f>(SUM(Deflateur_Valeur!N25:Q25)/SUM(Deflateur_Valeur!J25:M25)-1)*100</f>
        <v>9.2980229701986836</v>
      </c>
      <c r="CL25" s="8">
        <f>(SUM(Deflateur_Valeur!R25:U25)/SUM(Deflateur_Valeur!N25:Q25)-1)*100</f>
        <v>-15.600237688212692</v>
      </c>
      <c r="CM25" s="8">
        <f>(SUM(Deflateur_Valeur!V25:Y25)/SUM(Deflateur_Valeur!R25:U25)-1)*100</f>
        <v>13.365563785913093</v>
      </c>
      <c r="CN25" s="8">
        <f>(SUM(Deflateur_Valeur!Z25:AC25)/SUM(Deflateur_Valeur!V25:Y25)-1)*100</f>
        <v>-12.284553776444195</v>
      </c>
      <c r="CO25" s="8">
        <f>(SUM(Deflateur_Valeur!AD25:AG25)/SUM(Deflateur_Valeur!Z25:AC25)-1)*100</f>
        <v>-24.992822796481541</v>
      </c>
      <c r="CP25" s="8">
        <f>(SUM(Deflateur_Valeur!AH25:AK25)/SUM(Deflateur_Valeur!AD25:AG25)-1)*100</f>
        <v>-3.1412050794369706</v>
      </c>
      <c r="CQ25" s="8">
        <f>(SUM(Deflateur_Valeur!AL25:AO25)/SUM(Deflateur_Valeur!AH25:AK25)-1)*100</f>
        <v>4.29035108923983</v>
      </c>
      <c r="CR25" s="8">
        <f>(SUM(Deflateur_Valeur!AP25:AS25)/SUM(Deflateur_Valeur!AL25:AO25)-1)*100</f>
        <v>0.58719485607401367</v>
      </c>
      <c r="CS25" s="8">
        <f>(SUM(Deflateur_Valeur!AT25:AW25)/SUM(Deflateur_Valeur!AP25:AS25)-1)*100</f>
        <v>4.519546598716806</v>
      </c>
      <c r="CT25" s="8">
        <f>(SUM(Deflateur_Valeur!AX25:BA25)/SUM(Deflateur_Valeur!AT25:AW25)-1)*100</f>
        <v>3.2485487098171895</v>
      </c>
      <c r="CU25" s="8">
        <f>(SUM(Deflateur_Valeur!BB25:BE25)/SUM(Deflateur_Valeur!AX25:BA25)-1)*100</f>
        <v>1.296587696183904</v>
      </c>
      <c r="CV25" s="8">
        <f>(SUM(Deflateur_Valeur!BF25:BI25)/SUM(Deflateur_Valeur!BB25:BE25)-1)*100</f>
        <v>-2.7523956038224218</v>
      </c>
      <c r="CW25" s="8">
        <f>(SUM(Deflateur_Valeur!BJ25:BM25)/SUM(Deflateur_Valeur!BF25:BI25)-1)*100</f>
        <v>0.71593845167849945</v>
      </c>
      <c r="CX25" s="8">
        <f>(SUM(Deflateur_Valeur!BN25:BQ25)/SUM(Deflateur_Valeur!BJ25:BM25)-1)*100</f>
        <v>-4.0846503152825786</v>
      </c>
      <c r="CY25" s="8">
        <f>(SUM(Deflateur_Valeur!BR25:BU25)/SUM(Deflateur_Valeur!BN25:BQ25)-1)*100</f>
        <v>-1.0998215260769273</v>
      </c>
      <c r="CZ25" s="8">
        <f>(SUM(Deflateur_Valeur!BV25:BY25)/SUM(Deflateur_Valeur!BR25:BU25)-1)*100</f>
        <v>-13.068807748280499</v>
      </c>
      <c r="DA25" s="8">
        <f>(SUM(Deflateur_Valeur!BZ25:CC25)/SUM(Deflateur_Valeur!BV25:BY25)-1)*100</f>
        <v>17.17329496772393</v>
      </c>
      <c r="DB25" s="8">
        <f>(SUM(Deflateur_Valeur!CD25:CG25)/SUM(Deflateur_Valeur!BZ25:CC25)-1)*100</f>
        <v>3.2393963506521573</v>
      </c>
    </row>
    <row r="26" spans="1:106" x14ac:dyDescent="0.35">
      <c r="A26" s="7" t="s">
        <v>35</v>
      </c>
      <c r="B26" s="8">
        <f>(Deflateur_Valeur!F26/Deflateur_Valeur!B26-1)*100</f>
        <v>-55.386649232391328</v>
      </c>
      <c r="C26" s="8">
        <f>(Deflateur_Valeur!G26/Deflateur_Valeur!C26-1)*100</f>
        <v>-21.158752809340207</v>
      </c>
      <c r="D26" s="8">
        <f>(Deflateur_Valeur!H26/Deflateur_Valeur!D26-1)*100</f>
        <v>-33.840578299966914</v>
      </c>
      <c r="E26" s="8">
        <f>(Deflateur_Valeur!I26/Deflateur_Valeur!E26-1)*100</f>
        <v>-32.969963626564983</v>
      </c>
      <c r="F26" s="8">
        <f>(Deflateur_Valeur!J26/Deflateur_Valeur!F26-1)*100</f>
        <v>2.4529423673021578</v>
      </c>
      <c r="G26" s="8">
        <f>(Deflateur_Valeur!K26/Deflateur_Valeur!G26-1)*100</f>
        <v>-41.316518512392996</v>
      </c>
      <c r="H26" s="8">
        <f>(Deflateur_Valeur!L26/Deflateur_Valeur!H26-1)*100</f>
        <v>-23.038907898733886</v>
      </c>
      <c r="I26" s="8">
        <f>(Deflateur_Valeur!M26/Deflateur_Valeur!I26-1)*100</f>
        <v>-19.685475793185446</v>
      </c>
      <c r="J26" s="8">
        <f>(Deflateur_Valeur!N26/Deflateur_Valeur!J26-1)*100</f>
        <v>25.469121216823165</v>
      </c>
      <c r="K26" s="8">
        <f>(Deflateur_Valeur!O26/Deflateur_Valeur!K26-1)*100</f>
        <v>25.517038994663888</v>
      </c>
      <c r="L26" s="8">
        <f>(Deflateur_Valeur!P26/Deflateur_Valeur!L26-1)*100</f>
        <v>7.3849442056142856</v>
      </c>
      <c r="M26" s="8">
        <f>(Deflateur_Valeur!Q26/Deflateur_Valeur!M26-1)*100</f>
        <v>49.299490552041789</v>
      </c>
      <c r="N26" s="8">
        <f>(Deflateur_Valeur!R26/Deflateur_Valeur!N26-1)*100</f>
        <v>12.201841858411377</v>
      </c>
      <c r="O26" s="8">
        <f>(Deflateur_Valeur!S26/Deflateur_Valeur!O26-1)*100</f>
        <v>13.169698985887424</v>
      </c>
      <c r="P26" s="8">
        <f>(Deflateur_Valeur!T26/Deflateur_Valeur!P26-1)*100</f>
        <v>22.233019543193034</v>
      </c>
      <c r="Q26" s="8">
        <f>(Deflateur_Valeur!U26/Deflateur_Valeur!Q26-1)*100</f>
        <v>-13.572536595822026</v>
      </c>
      <c r="R26" s="8">
        <f>(Deflateur_Valeur!V26/Deflateur_Valeur!R26-1)*100</f>
        <v>27.999497973819622</v>
      </c>
      <c r="S26" s="8">
        <f>(Deflateur_Valeur!W26/Deflateur_Valeur!S26-1)*100</f>
        <v>53.434631406351471</v>
      </c>
      <c r="T26" s="8">
        <f>(Deflateur_Valeur!X26/Deflateur_Valeur!T26-1)*100</f>
        <v>46.538727812203362</v>
      </c>
      <c r="U26" s="8">
        <f>(Deflateur_Valeur!Y26/Deflateur_Valeur!U26-1)*100</f>
        <v>26.559713806158292</v>
      </c>
      <c r="V26" s="8">
        <f>(Deflateur_Valeur!Z26/Deflateur_Valeur!V26-1)*100</f>
        <v>-23.151886010436296</v>
      </c>
      <c r="W26" s="8">
        <f>(Deflateur_Valeur!AA26/Deflateur_Valeur!W26-1)*100</f>
        <v>-40.507057923858561</v>
      </c>
      <c r="X26" s="8">
        <f>(Deflateur_Valeur!AB26/Deflateur_Valeur!X26-1)*100</f>
        <v>-18.128264583473197</v>
      </c>
      <c r="Y26" s="8">
        <f>(Deflateur_Valeur!AC26/Deflateur_Valeur!Y26-1)*100</f>
        <v>-1.4419224211179138</v>
      </c>
      <c r="Z26" s="8">
        <f>(Deflateur_Valeur!AD26/Deflateur_Valeur!Z26-1)*100</f>
        <v>-2.6115323248068534</v>
      </c>
      <c r="AA26" s="8">
        <f>(Deflateur_Valeur!AE26/Deflateur_Valeur!AA26-1)*100</f>
        <v>-1.0627373233746851</v>
      </c>
      <c r="AB26" s="8">
        <f>(Deflateur_Valeur!AF26/Deflateur_Valeur!AB26-1)*100</f>
        <v>-33.031590969811333</v>
      </c>
      <c r="AC26" s="8">
        <f>(Deflateur_Valeur!AG26/Deflateur_Valeur!AC26-1)*100</f>
        <v>-49.887069851196763</v>
      </c>
      <c r="AD26" s="8">
        <f>(Deflateur_Valeur!AH26/Deflateur_Valeur!AD26-1)*100</f>
        <v>30.730778432726403</v>
      </c>
      <c r="AE26" s="8">
        <f>(Deflateur_Valeur!AI26/Deflateur_Valeur!AE26-1)*100</f>
        <v>51.446169540972406</v>
      </c>
      <c r="AF26" s="8">
        <f>(Deflateur_Valeur!AJ26/Deflateur_Valeur!AF26-1)*100</f>
        <v>114.54662866630252</v>
      </c>
      <c r="AG26" s="8">
        <f>(Deflateur_Valeur!AK26/Deflateur_Valeur!AG26-1)*100</f>
        <v>1309.0654875609453</v>
      </c>
      <c r="AH26" s="8">
        <f>(Deflateur_Valeur!AL26/Deflateur_Valeur!AH26-1)*100</f>
        <v>336.63096310679742</v>
      </c>
      <c r="AI26" s="8">
        <f>(Deflateur_Valeur!AM26/Deflateur_Valeur!AI26-1)*100</f>
        <v>412.55600107995002</v>
      </c>
      <c r="AJ26" s="8">
        <f>(Deflateur_Valeur!AN26/Deflateur_Valeur!AJ26-1)*100</f>
        <v>184.52483808969279</v>
      </c>
      <c r="AK26" s="8">
        <f>(Deflateur_Valeur!AO26/Deflateur_Valeur!AK26-1)*100</f>
        <v>-68.955936242944929</v>
      </c>
      <c r="AL26" s="8">
        <f>(Deflateur_Valeur!AP26/Deflateur_Valeur!AL26-1)*100</f>
        <v>-49.424518607123943</v>
      </c>
      <c r="AM26" s="8">
        <f>(Deflateur_Valeur!AQ26/Deflateur_Valeur!AM26-1)*100</f>
        <v>-65.006493732490213</v>
      </c>
      <c r="AN26" s="8">
        <f>(Deflateur_Valeur!AR26/Deflateur_Valeur!AN26-1)*100</f>
        <v>-52.913957999317553</v>
      </c>
      <c r="AO26" s="8">
        <f>(Deflateur_Valeur!AS26/Deflateur_Valeur!AO26-1)*100</f>
        <v>-19.089352960763627</v>
      </c>
      <c r="AP26" s="8">
        <f>(Deflateur_Valeur!AT26/Deflateur_Valeur!AP26-1)*100</f>
        <v>-12.049204647477174</v>
      </c>
      <c r="AQ26" s="8">
        <f>(Deflateur_Valeur!AU26/Deflateur_Valeur!AQ26-1)*100</f>
        <v>7.2231051052473294</v>
      </c>
      <c r="AR26" s="8">
        <f>(Deflateur_Valeur!AV26/Deflateur_Valeur!AR26-1)*100</f>
        <v>16.72018994971527</v>
      </c>
      <c r="AS26" s="8">
        <f>(Deflateur_Valeur!AW26/Deflateur_Valeur!AS26-1)*100</f>
        <v>21.434949962950121</v>
      </c>
      <c r="AT26" s="8">
        <f>(Deflateur_Valeur!AX26/Deflateur_Valeur!AT26-1)*100</f>
        <v>20.223679876809619</v>
      </c>
      <c r="AU26" s="8">
        <f>(Deflateur_Valeur!AY26/Deflateur_Valeur!AU26-1)*100</f>
        <v>4.7034316217628769</v>
      </c>
      <c r="AV26" s="8">
        <f>(Deflateur_Valeur!AZ26/Deflateur_Valeur!AV26-1)*100</f>
        <v>-8.813811763505619</v>
      </c>
      <c r="AW26" s="8">
        <f>(Deflateur_Valeur!BA26/Deflateur_Valeur!AW26-1)*100</f>
        <v>-25.968383004048601</v>
      </c>
      <c r="AX26" s="8">
        <f>(Deflateur_Valeur!BB26/Deflateur_Valeur!AX26-1)*100</f>
        <v>1.3801592423064335</v>
      </c>
      <c r="AY26" s="8">
        <f>(Deflateur_Valeur!BC26/Deflateur_Valeur!AY26-1)*100</f>
        <v>-8.2949478915320451</v>
      </c>
      <c r="AZ26" s="8">
        <f>(Deflateur_Valeur!BD26/Deflateur_Valeur!AZ26-1)*100</f>
        <v>-9.5602168608639246</v>
      </c>
      <c r="BA26" s="8">
        <f>(Deflateur_Valeur!BE26/Deflateur_Valeur!BA26-1)*100</f>
        <v>1.0441639773407063</v>
      </c>
      <c r="BB26" s="8">
        <f>(Deflateur_Valeur!BF26/Deflateur_Valeur!BB26-1)*100</f>
        <v>-15.834570788063495</v>
      </c>
      <c r="BC26" s="8">
        <f>(Deflateur_Valeur!BG26/Deflateur_Valeur!BC26-1)*100</f>
        <v>6.1714569836074817</v>
      </c>
      <c r="BD26" s="8">
        <f>(Deflateur_Valeur!BH26/Deflateur_Valeur!BD26-1)*100</f>
        <v>24.60127748252896</v>
      </c>
      <c r="BE26" s="8">
        <f>(Deflateur_Valeur!BI26/Deflateur_Valeur!BE26-1)*100</f>
        <v>40.540199051998997</v>
      </c>
      <c r="BF26" s="8">
        <f>(Deflateur_Valeur!BJ26/Deflateur_Valeur!BF26-1)*100</f>
        <v>29.576650960411488</v>
      </c>
      <c r="BG26" s="8">
        <f>(Deflateur_Valeur!BK26/Deflateur_Valeur!BG26-1)*100</f>
        <v>29.351149706403689</v>
      </c>
      <c r="BH26" s="8">
        <f>(Deflateur_Valeur!BL26/Deflateur_Valeur!BH26-1)*100</f>
        <v>17.853352607110317</v>
      </c>
      <c r="BI26" s="8">
        <f>(Deflateur_Valeur!BM26/Deflateur_Valeur!BI26-1)*100</f>
        <v>-127.28912810962898</v>
      </c>
      <c r="BJ26" s="8">
        <f>(Deflateur_Valeur!BN26/Deflateur_Valeur!BJ26-1)*100</f>
        <v>-20.051052937244517</v>
      </c>
      <c r="BK26" s="8">
        <f>(Deflateur_Valeur!BO26/Deflateur_Valeur!BK26-1)*100</f>
        <v>-37.844422612514542</v>
      </c>
      <c r="BL26" s="8">
        <f>(Deflateur_Valeur!BP26/Deflateur_Valeur!BL26-1)*100</f>
        <v>-41.280608511015956</v>
      </c>
      <c r="BM26" s="8">
        <f>(Deflateur_Valeur!BQ26/Deflateur_Valeur!BM26-1)*100</f>
        <v>-337.67188310769507</v>
      </c>
      <c r="BN26" s="8">
        <f>(Deflateur_Valeur!BR26/Deflateur_Valeur!BN26-1)*100</f>
        <v>-3.2763526835993817</v>
      </c>
      <c r="BO26" s="8">
        <f>(Deflateur_Valeur!BS26/Deflateur_Valeur!BO26-1)*100</f>
        <v>23.857771357162406</v>
      </c>
      <c r="BP26" s="8">
        <f>(Deflateur_Valeur!BT26/Deflateur_Valeur!BP26-1)*100</f>
        <v>34.346834891454513</v>
      </c>
      <c r="BQ26" s="8">
        <f>(Deflateur_Valeur!BU26/Deflateur_Valeur!BQ26-1)*100</f>
        <v>25.272441704102743</v>
      </c>
      <c r="BR26" s="8">
        <f>(Deflateur_Valeur!BV26/Deflateur_Valeur!BR26-1)*100</f>
        <v>2.743148848751753</v>
      </c>
      <c r="BS26" s="8">
        <f>(Deflateur_Valeur!BW26/Deflateur_Valeur!BS26-1)*100</f>
        <v>-16.45232963937794</v>
      </c>
      <c r="BT26" s="8">
        <f>(Deflateur_Valeur!BX26/Deflateur_Valeur!BT26-1)*100</f>
        <v>-12.159900401021073</v>
      </c>
      <c r="BU26" s="8">
        <f>(Deflateur_Valeur!BY26/Deflateur_Valeur!BU26-1)*100</f>
        <v>-4.9177267873773189</v>
      </c>
      <c r="BV26" s="8">
        <f>(Deflateur_Valeur!BZ26/Deflateur_Valeur!BV26-1)*100</f>
        <v>34.170414296817711</v>
      </c>
      <c r="BW26" s="8">
        <f>(Deflateur_Valeur!CA26/Deflateur_Valeur!BW26-1)*100</f>
        <v>21.925954425395066</v>
      </c>
      <c r="BX26" s="8">
        <f>(Deflateur_Valeur!CB26/Deflateur_Valeur!BX26-1)*100</f>
        <v>10.551485708400676</v>
      </c>
      <c r="BY26" s="8">
        <f>(Deflateur_Valeur!CC26/Deflateur_Valeur!BY26-1)*100</f>
        <v>5.2018827825798697</v>
      </c>
      <c r="BZ26" s="8">
        <f>(Deflateur_Valeur!CD26/Deflateur_Valeur!BZ26-1)*100</f>
        <v>-2.9455475694316058</v>
      </c>
      <c r="CA26" s="8">
        <f>(Deflateur_Valeur!CE26/Deflateur_Valeur!CA26-1)*100</f>
        <v>1.0686459240677904</v>
      </c>
      <c r="CB26" s="8">
        <f>(Deflateur_Valeur!CF26/Deflateur_Valeur!CB26-1)*100</f>
        <v>1.8991753957473323</v>
      </c>
      <c r="CC26" s="8">
        <f>(Deflateur_Valeur!CG26/Deflateur_Valeur!CC26-1)*100</f>
        <v>4.0198125669484774</v>
      </c>
      <c r="CD26" s="8">
        <f>(Deflateur_Valeur!CH26/Deflateur_Valeur!CD26-1)*100</f>
        <v>3.135129338579401</v>
      </c>
      <c r="CE26" s="8">
        <f>(Deflateur_Valeur!CI26/Deflateur_Valeur!CE26-1)*100</f>
        <v>-1.8254575824272368</v>
      </c>
      <c r="CF26" s="8">
        <f>(Deflateur_Valeur!CJ26/Deflateur_Valeur!CF26-1)*100</f>
        <v>-1.981571136270921</v>
      </c>
      <c r="CG26" s="8"/>
      <c r="CH26" s="8"/>
      <c r="CI26" s="8">
        <f>(SUM(Deflateur_Valeur!F26:I26)/SUM(Deflateur_Valeur!B26:E26)-1)*100</f>
        <v>-35.838985992065851</v>
      </c>
      <c r="CJ26" s="8">
        <f>(SUM(Deflateur_Valeur!J26:M26)/SUM(Deflateur_Valeur!F26:I26)-1)*100</f>
        <v>-23.346618445482637</v>
      </c>
      <c r="CK26" s="8">
        <f>(SUM(Deflateur_Valeur!N26:Q26)/SUM(Deflateur_Valeur!J26:M26)-1)*100</f>
        <v>27.321080522767495</v>
      </c>
      <c r="CL26" s="8">
        <f>(SUM(Deflateur_Valeur!R26:U26)/SUM(Deflateur_Valeur!N26:Q26)-1)*100</f>
        <v>6.3452004973393317</v>
      </c>
      <c r="CM26" s="8">
        <f>(SUM(Deflateur_Valeur!V26:Y26)/SUM(Deflateur_Valeur!R26:U26)-1)*100</f>
        <v>38.551255202104585</v>
      </c>
      <c r="CN26" s="8">
        <f>(SUM(Deflateur_Valeur!Z26:AC26)/SUM(Deflateur_Valeur!V26:Y26)-1)*100</f>
        <v>-21.389029877874201</v>
      </c>
      <c r="CO26" s="8">
        <f>(SUM(Deflateur_Valeur!AD26:AG26)/SUM(Deflateur_Valeur!Z26:AC26)-1)*100</f>
        <v>-24.818402851262643</v>
      </c>
      <c r="CP26" s="8">
        <f>(SUM(Deflateur_Valeur!AH26:AK26)/SUM(Deflateur_Valeur!AD26:AG26)-1)*100</f>
        <v>311.49176383799579</v>
      </c>
      <c r="CQ26" s="8">
        <f>(SUM(Deflateur_Valeur!AL26:AO26)/SUM(Deflateur_Valeur!AH26:AK26)-1)*100</f>
        <v>48.221035722033555</v>
      </c>
      <c r="CR26" s="8">
        <f>(SUM(Deflateur_Valeur!AP26:AS26)/SUM(Deflateur_Valeur!AL26:AO26)-1)*100</f>
        <v>-51.349635887706846</v>
      </c>
      <c r="CS26" s="8">
        <f>(SUM(Deflateur_Valeur!AT26:AW26)/SUM(Deflateur_Valeur!AP26:AS26)-1)*100</f>
        <v>7.5635571779289146</v>
      </c>
      <c r="CT26" s="8">
        <f>(SUM(Deflateur_Valeur!AX26:BA26)/SUM(Deflateur_Valeur!AT26:AW26)-1)*100</f>
        <v>-3.527660170729241</v>
      </c>
      <c r="CU26" s="8">
        <f>(SUM(Deflateur_Valeur!BB26:BE26)/SUM(Deflateur_Valeur!AX26:BA26)-1)*100</f>
        <v>-3.9724811718697794</v>
      </c>
      <c r="CV26" s="8">
        <f>(SUM(Deflateur_Valeur!BF26:BI26)/SUM(Deflateur_Valeur!BB26:BE26)-1)*100</f>
        <v>11.347550169931919</v>
      </c>
      <c r="CW26" s="8">
        <f>(SUM(Deflateur_Valeur!BJ26:BM26)/SUM(Deflateur_Valeur!BF26:BI26)-1)*100</f>
        <v>-16.359578960773145</v>
      </c>
      <c r="CX26" s="8">
        <f>(SUM(Deflateur_Valeur!BN26:BQ26)/SUM(Deflateur_Valeur!BJ26:BM26)-1)*100</f>
        <v>-6.2019509585266031</v>
      </c>
      <c r="CY26" s="8">
        <f>(SUM(Deflateur_Valeur!BR26:BU26)/SUM(Deflateur_Valeur!BN26:BQ26)-1)*100</f>
        <v>18.551490894300017</v>
      </c>
      <c r="CZ26" s="8">
        <f>(SUM(Deflateur_Valeur!BV26:BY26)/SUM(Deflateur_Valeur!BR26:BU26)-1)*100</f>
        <v>-7.9694324946775863</v>
      </c>
      <c r="DA26" s="8">
        <f>(SUM(Deflateur_Valeur!BZ26:CC26)/SUM(Deflateur_Valeur!BV26:BY26)-1)*100</f>
        <v>18.297003070906783</v>
      </c>
      <c r="DB26" s="8">
        <f>(SUM(Deflateur_Valeur!CD26:CG26)/SUM(Deflateur_Valeur!BZ26:CC26)-1)*100</f>
        <v>0.68240991052541666</v>
      </c>
    </row>
    <row r="27" spans="1:106" x14ac:dyDescent="0.35">
      <c r="A27" s="7" t="s">
        <v>36</v>
      </c>
      <c r="B27" s="8">
        <f>(Deflateur_Valeur!F27/Deflateur_Valeur!B27-1)*100</f>
        <v>61.313257093142838</v>
      </c>
      <c r="C27" s="8">
        <f>(Deflateur_Valeur!G27/Deflateur_Valeur!C27-1)*100</f>
        <v>99.9285527890097</v>
      </c>
      <c r="D27" s="8">
        <f>(Deflateur_Valeur!H27/Deflateur_Valeur!D27-1)*100</f>
        <v>123.01225971720208</v>
      </c>
      <c r="E27" s="8">
        <f>(Deflateur_Valeur!I27/Deflateur_Valeur!E27-1)*100</f>
        <v>117.72916334262943</v>
      </c>
      <c r="F27" s="8">
        <f>(Deflateur_Valeur!J27/Deflateur_Valeur!F27-1)*100</f>
        <v>17.558637616021567</v>
      </c>
      <c r="G27" s="8">
        <f>(Deflateur_Valeur!K27/Deflateur_Valeur!G27-1)*100</f>
        <v>-5.9201402035129362</v>
      </c>
      <c r="H27" s="8">
        <f>(Deflateur_Valeur!L27/Deflateur_Valeur!H27-1)*100</f>
        <v>-8.4587048331229546</v>
      </c>
      <c r="I27" s="8">
        <f>(Deflateur_Valeur!M27/Deflateur_Valeur!I27-1)*100</f>
        <v>13.84877438189125</v>
      </c>
      <c r="J27" s="8">
        <f>(Deflateur_Valeur!N27/Deflateur_Valeur!J27-1)*100</f>
        <v>66.297962091432083</v>
      </c>
      <c r="K27" s="8">
        <f>(Deflateur_Valeur!O27/Deflateur_Valeur!K27-1)*100</f>
        <v>128.40462716474886</v>
      </c>
      <c r="L27" s="8">
        <f>(Deflateur_Valeur!P27/Deflateur_Valeur!L27-1)*100</f>
        <v>177.67542142999039</v>
      </c>
      <c r="M27" s="8">
        <f>(Deflateur_Valeur!Q27/Deflateur_Valeur!M27-1)*100</f>
        <v>179.4407402918969</v>
      </c>
      <c r="N27" s="8">
        <f>(Deflateur_Valeur!R27/Deflateur_Valeur!N27-1)*100</f>
        <v>82.759773922621264</v>
      </c>
      <c r="O27" s="8">
        <f>(Deflateur_Valeur!S27/Deflateur_Valeur!O27-1)*100</f>
        <v>29.113532301858626</v>
      </c>
      <c r="P27" s="8">
        <f>(Deflateur_Valeur!T27/Deflateur_Valeur!P27-1)*100</f>
        <v>-2.0941036150928127</v>
      </c>
      <c r="Q27" s="8">
        <f>(Deflateur_Valeur!U27/Deflateur_Valeur!Q27-1)*100</f>
        <v>-16.192909358947439</v>
      </c>
      <c r="R27" s="8">
        <f>(Deflateur_Valeur!V27/Deflateur_Valeur!R27-1)*100</f>
        <v>1.9100317251432575</v>
      </c>
      <c r="S27" s="8">
        <f>(Deflateur_Valeur!W27/Deflateur_Valeur!S27-1)*100</f>
        <v>13.278266563518715</v>
      </c>
      <c r="T27" s="8">
        <f>(Deflateur_Valeur!X27/Deflateur_Valeur!T27-1)*100</f>
        <v>19.816482516803767</v>
      </c>
      <c r="U27" s="8">
        <f>(Deflateur_Valeur!Y27/Deflateur_Valeur!U27-1)*100</f>
        <v>20.536359611902878</v>
      </c>
      <c r="V27" s="8">
        <f>(Deflateur_Valeur!Z27/Deflateur_Valeur!V27-1)*100</f>
        <v>27.466983902195263</v>
      </c>
      <c r="W27" s="8">
        <f>(Deflateur_Valeur!AA27/Deflateur_Valeur!W27-1)*100</f>
        <v>14.484551604556595</v>
      </c>
      <c r="X27" s="8">
        <f>(Deflateur_Valeur!AB27/Deflateur_Valeur!X27-1)*100</f>
        <v>14.249522517552737</v>
      </c>
      <c r="Y27" s="8">
        <f>(Deflateur_Valeur!AC27/Deflateur_Valeur!Y27-1)*100</f>
        <v>14.008458105543253</v>
      </c>
      <c r="Z27" s="8">
        <f>(Deflateur_Valeur!AD27/Deflateur_Valeur!Z27-1)*100</f>
        <v>21.94059363523284</v>
      </c>
      <c r="AA27" s="8">
        <f>(Deflateur_Valeur!AE27/Deflateur_Valeur!AA27-1)*100</f>
        <v>21.786008218639807</v>
      </c>
      <c r="AB27" s="8">
        <f>(Deflateur_Valeur!AF27/Deflateur_Valeur!AB27-1)*100</f>
        <v>4.4653655173140905</v>
      </c>
      <c r="AC27" s="8">
        <f>(Deflateur_Valeur!AG27/Deflateur_Valeur!AC27-1)*100</f>
        <v>-14.391400296083079</v>
      </c>
      <c r="AD27" s="8">
        <f>(Deflateur_Valeur!AH27/Deflateur_Valeur!AD27-1)*100</f>
        <v>-18.002138690703585</v>
      </c>
      <c r="AE27" s="8">
        <f>(Deflateur_Valeur!AI27/Deflateur_Valeur!AE27-1)*100</f>
        <v>-14.544679762982538</v>
      </c>
      <c r="AF27" s="8">
        <f>(Deflateur_Valeur!AJ27/Deflateur_Valeur!AF27-1)*100</f>
        <v>-15.344058799730863</v>
      </c>
      <c r="AG27" s="8">
        <f>(Deflateur_Valeur!AK27/Deflateur_Valeur!AG27-1)*100</f>
        <v>-0.85252009073937263</v>
      </c>
      <c r="AH27" s="8">
        <f>(Deflateur_Valeur!AL27/Deflateur_Valeur!AH27-1)*100</f>
        <v>-5.8961950174541755</v>
      </c>
      <c r="AI27" s="8">
        <f>(Deflateur_Valeur!AM27/Deflateur_Valeur!AI27-1)*100</f>
        <v>-2.9718738008492007</v>
      </c>
      <c r="AJ27" s="8">
        <f>(Deflateur_Valeur!AN27/Deflateur_Valeur!AJ27-1)*100</f>
        <v>4.8423696157401164</v>
      </c>
      <c r="AK27" s="8">
        <f>(Deflateur_Valeur!AO27/Deflateur_Valeur!AK27-1)*100</f>
        <v>5.2972136340306397</v>
      </c>
      <c r="AL27" s="8">
        <f>(Deflateur_Valeur!AP27/Deflateur_Valeur!AL27-1)*100</f>
        <v>3.5473115617368212</v>
      </c>
      <c r="AM27" s="8">
        <f>(Deflateur_Valeur!AQ27/Deflateur_Valeur!AM27-1)*100</f>
        <v>-0.44040183755374995</v>
      </c>
      <c r="AN27" s="8">
        <f>(Deflateur_Valeur!AR27/Deflateur_Valeur!AN27-1)*100</f>
        <v>-7.1089859637263331E-2</v>
      </c>
      <c r="AO27" s="8">
        <f>(Deflateur_Valeur!AS27/Deflateur_Valeur!AO27-1)*100</f>
        <v>-5.7848067128059455</v>
      </c>
      <c r="AP27" s="8">
        <f>(Deflateur_Valeur!AT27/Deflateur_Valeur!AP27-1)*100</f>
        <v>-5.1115941547401844</v>
      </c>
      <c r="AQ27" s="8">
        <f>(Deflateur_Valeur!AU27/Deflateur_Valeur!AQ27-1)*100</f>
        <v>-1.5736278203116294</v>
      </c>
      <c r="AR27" s="8">
        <f>(Deflateur_Valeur!AV27/Deflateur_Valeur!AR27-1)*100</f>
        <v>2.6478628474965182</v>
      </c>
      <c r="AS27" s="8">
        <f>(Deflateur_Valeur!AW27/Deflateur_Valeur!AS27-1)*100</f>
        <v>1.2147670634974794</v>
      </c>
      <c r="AT27" s="8">
        <f>(Deflateur_Valeur!AX27/Deflateur_Valeur!AT27-1)*100</f>
        <v>-2.2330240723212658</v>
      </c>
      <c r="AU27" s="8">
        <f>(Deflateur_Valeur!AY27/Deflateur_Valeur!AU27-1)*100</f>
        <v>-1.6027570141951442</v>
      </c>
      <c r="AV27" s="8">
        <f>(Deflateur_Valeur!AZ27/Deflateur_Valeur!AV27-1)*100</f>
        <v>-10.935666097348962</v>
      </c>
      <c r="AW27" s="8">
        <f>(Deflateur_Valeur!BA27/Deflateur_Valeur!AW27-1)*100</f>
        <v>7.0455688133065353</v>
      </c>
      <c r="AX27" s="8">
        <f>(Deflateur_Valeur!BB27/Deflateur_Valeur!AX27-1)*100</f>
        <v>8.2655036559711625</v>
      </c>
      <c r="AY27" s="8">
        <f>(Deflateur_Valeur!BC27/Deflateur_Valeur!AY27-1)*100</f>
        <v>2.2079690426485055</v>
      </c>
      <c r="AZ27" s="8">
        <f>(Deflateur_Valeur!BD27/Deflateur_Valeur!AZ27-1)*100</f>
        <v>15.441207704426208</v>
      </c>
      <c r="BA27" s="8">
        <f>(Deflateur_Valeur!BE27/Deflateur_Valeur!BA27-1)*100</f>
        <v>-12.878979624267572</v>
      </c>
      <c r="BB27" s="8">
        <f>(Deflateur_Valeur!BF27/Deflateur_Valeur!BB27-1)*100</f>
        <v>-3.5090405589302986</v>
      </c>
      <c r="BC27" s="8">
        <f>(Deflateur_Valeur!BG27/Deflateur_Valeur!BC27-1)*100</f>
        <v>-0.9805177400508347</v>
      </c>
      <c r="BD27" s="8">
        <f>(Deflateur_Valeur!BH27/Deflateur_Valeur!BD27-1)*100</f>
        <v>-7.4354523087113105</v>
      </c>
      <c r="BE27" s="8">
        <f>(Deflateur_Valeur!BI27/Deflateur_Valeur!BE27-1)*100</f>
        <v>8.9871483504887486</v>
      </c>
      <c r="BF27" s="8">
        <f>(Deflateur_Valeur!BJ27/Deflateur_Valeur!BF27-1)*100</f>
        <v>-3.0559440204202648</v>
      </c>
      <c r="BG27" s="8">
        <f>(Deflateur_Valeur!BK27/Deflateur_Valeur!BG27-1)*100</f>
        <v>-3.3638943633567009</v>
      </c>
      <c r="BH27" s="8">
        <f>(Deflateur_Valeur!BL27/Deflateur_Valeur!BH27-1)*100</f>
        <v>0.86925640057342601</v>
      </c>
      <c r="BI27" s="8">
        <f>(Deflateur_Valeur!BM27/Deflateur_Valeur!BI27-1)*100</f>
        <v>8.5972793544413442</v>
      </c>
      <c r="BJ27" s="8">
        <f>(Deflateur_Valeur!BN27/Deflateur_Valeur!BJ27-1)*100</f>
        <v>-11.509133703921615</v>
      </c>
      <c r="BK27" s="8">
        <f>(Deflateur_Valeur!BO27/Deflateur_Valeur!BK27-1)*100</f>
        <v>-11.480264460337708</v>
      </c>
      <c r="BL27" s="8">
        <f>(Deflateur_Valeur!BP27/Deflateur_Valeur!BL27-1)*100</f>
        <v>-11.376518302218164</v>
      </c>
      <c r="BM27" s="8">
        <f>(Deflateur_Valeur!BQ27/Deflateur_Valeur!BM27-1)*100</f>
        <v>-19.056252438168052</v>
      </c>
      <c r="BN27" s="8">
        <f>(Deflateur_Valeur!BR27/Deflateur_Valeur!BN27-1)*100</f>
        <v>1.2927495738391137</v>
      </c>
      <c r="BO27" s="8">
        <f>(Deflateur_Valeur!BS27/Deflateur_Valeur!BO27-1)*100</f>
        <v>-0.55880713470101151</v>
      </c>
      <c r="BP27" s="8">
        <f>(Deflateur_Valeur!BT27/Deflateur_Valeur!BP27-1)*100</f>
        <v>-1.4730773157790256</v>
      </c>
      <c r="BQ27" s="8">
        <f>(Deflateur_Valeur!BU27/Deflateur_Valeur!BQ27-1)*100</f>
        <v>1.5717221194856412</v>
      </c>
      <c r="BR27" s="8">
        <f>(Deflateur_Valeur!BV27/Deflateur_Valeur!BR27-1)*100</f>
        <v>0.11941411515408173</v>
      </c>
      <c r="BS27" s="8">
        <f>(Deflateur_Valeur!BW27/Deflateur_Valeur!BS27-1)*100</f>
        <v>3.0702116953585712</v>
      </c>
      <c r="BT27" s="8">
        <f>(Deflateur_Valeur!BX27/Deflateur_Valeur!BT27-1)*100</f>
        <v>1.269340673357422</v>
      </c>
      <c r="BU27" s="8">
        <f>(Deflateur_Valeur!BY27/Deflateur_Valeur!BU27-1)*100</f>
        <v>-0.16532975809121497</v>
      </c>
      <c r="BV27" s="8">
        <f>(Deflateur_Valeur!BZ27/Deflateur_Valeur!BV27-1)*100</f>
        <v>-1.6868308566694301</v>
      </c>
      <c r="BW27" s="8">
        <f>(Deflateur_Valeur!CA27/Deflateur_Valeur!BW27-1)*100</f>
        <v>-1.9012593247877518</v>
      </c>
      <c r="BX27" s="8">
        <f>(Deflateur_Valeur!CB27/Deflateur_Valeur!BX27-1)*100</f>
        <v>0.37115519661350405</v>
      </c>
      <c r="BY27" s="8">
        <f>(Deflateur_Valeur!CC27/Deflateur_Valeur!BY27-1)*100</f>
        <v>-0.26245817766237245</v>
      </c>
      <c r="BZ27" s="8">
        <f>(Deflateur_Valeur!CD27/Deflateur_Valeur!BZ27-1)*100</f>
        <v>3.6817120541950965</v>
      </c>
      <c r="CA27" s="8">
        <f>(Deflateur_Valeur!CE27/Deflateur_Valeur!CA27-1)*100</f>
        <v>-2.0606419678861787</v>
      </c>
      <c r="CB27" s="8">
        <f>(Deflateur_Valeur!CF27/Deflateur_Valeur!CB27-1)*100</f>
        <v>-2.3145077159576255</v>
      </c>
      <c r="CC27" s="8">
        <f>(Deflateur_Valeur!CG27/Deflateur_Valeur!CC27-1)*100</f>
        <v>-1.6104522157413315</v>
      </c>
      <c r="CD27" s="8">
        <f>(Deflateur_Valeur!CH27/Deflateur_Valeur!CD27-1)*100</f>
        <v>-7.0479912641299709</v>
      </c>
      <c r="CE27" s="8">
        <f>(Deflateur_Valeur!CI27/Deflateur_Valeur!CE27-1)*100</f>
        <v>-0.10650691514348942</v>
      </c>
      <c r="CF27" s="8">
        <f>(Deflateur_Valeur!CJ27/Deflateur_Valeur!CF27-1)*100</f>
        <v>-0.41046229864640793</v>
      </c>
      <c r="CG27" s="8"/>
      <c r="CH27" s="8"/>
      <c r="CI27" s="8">
        <f>(SUM(Deflateur_Valeur!F27:I27)/SUM(Deflateur_Valeur!B27:E27)-1)*100</f>
        <v>100.495808235496</v>
      </c>
      <c r="CJ27" s="8">
        <f>(SUM(Deflateur_Valeur!J27:M27)/SUM(Deflateur_Valeur!F27:I27)-1)*100</f>
        <v>3.4635675997201965</v>
      </c>
      <c r="CK27" s="8">
        <f>(SUM(Deflateur_Valeur!N27:Q27)/SUM(Deflateur_Valeur!J27:M27)-1)*100</f>
        <v>141.57917546026431</v>
      </c>
      <c r="CL27" s="8">
        <f>(SUM(Deflateur_Valeur!R27:U27)/SUM(Deflateur_Valeur!N27:Q27)-1)*100</f>
        <v>13.072051446300549</v>
      </c>
      <c r="CM27" s="8">
        <f>(SUM(Deflateur_Valeur!V27:Y27)/SUM(Deflateur_Valeur!R27:U27)-1)*100</f>
        <v>13.847403245487278</v>
      </c>
      <c r="CN27" s="8">
        <f>(SUM(Deflateur_Valeur!Z27:AC27)/SUM(Deflateur_Valeur!V27:Y27)-1)*100</f>
        <v>17.249997328707998</v>
      </c>
      <c r="CO27" s="8">
        <f>(SUM(Deflateur_Valeur!AD27:AG27)/SUM(Deflateur_Valeur!Z27:AC27)-1)*100</f>
        <v>7.9358818322930125</v>
      </c>
      <c r="CP27" s="8">
        <f>(SUM(Deflateur_Valeur!AH27:AK27)/SUM(Deflateur_Valeur!AD27:AG27)-1)*100</f>
        <v>-12.842090016454055</v>
      </c>
      <c r="CQ27" s="8">
        <f>(SUM(Deflateur_Valeur!AL27:AO27)/SUM(Deflateur_Valeur!AH27:AK27)-1)*100</f>
        <v>7.0801947321874614E-2</v>
      </c>
      <c r="CR27" s="8">
        <f>(SUM(Deflateur_Valeur!AP27:AS27)/SUM(Deflateur_Valeur!AL27:AO27)-1)*100</f>
        <v>-0.70060948035075565</v>
      </c>
      <c r="CS27" s="8">
        <f>(SUM(Deflateur_Valeur!AT27:AW27)/SUM(Deflateur_Valeur!AP27:AS27)-1)*100</f>
        <v>-0.77320488260244069</v>
      </c>
      <c r="CT27" s="8">
        <f>(SUM(Deflateur_Valeur!AX27:BA27)/SUM(Deflateur_Valeur!AT27:AW27)-1)*100</f>
        <v>-2.0658706222380752</v>
      </c>
      <c r="CU27" s="8">
        <f>(SUM(Deflateur_Valeur!BB27:BE27)/SUM(Deflateur_Valeur!AX27:BA27)-1)*100</f>
        <v>2.802794864296243</v>
      </c>
      <c r="CV27" s="8">
        <f>(SUM(Deflateur_Valeur!BF27:BI27)/SUM(Deflateur_Valeur!BB27:BE27)-1)*100</f>
        <v>-1.0964882508164742</v>
      </c>
      <c r="CW27" s="8">
        <f>(SUM(Deflateur_Valeur!BJ27:BM27)/SUM(Deflateur_Valeur!BF27:BI27)-1)*100</f>
        <v>0.71358066410476262</v>
      </c>
      <c r="CX27" s="8">
        <f>(SUM(Deflateur_Valeur!BN27:BQ27)/SUM(Deflateur_Valeur!BJ27:BM27)-1)*100</f>
        <v>-13.481852618591617</v>
      </c>
      <c r="CY27" s="8">
        <f>(SUM(Deflateur_Valeur!BR27:BU27)/SUM(Deflateur_Valeur!BN27:BQ27)-1)*100</f>
        <v>0.20302603454671608</v>
      </c>
      <c r="CZ27" s="8">
        <f>(SUM(Deflateur_Valeur!BV27:BY27)/SUM(Deflateur_Valeur!BR27:BU27)-1)*100</f>
        <v>1.0620764585646869</v>
      </c>
      <c r="DA27" s="8">
        <f>(SUM(Deflateur_Valeur!BZ27:CC27)/SUM(Deflateur_Valeur!BV27:BY27)-1)*100</f>
        <v>-0.87315509281524761</v>
      </c>
      <c r="DB27" s="8">
        <f>(SUM(Deflateur_Valeur!CD27:CG27)/SUM(Deflateur_Valeur!BZ27:CC27)-1)*100</f>
        <v>-0.59093855534726458</v>
      </c>
    </row>
    <row r="28" spans="1:106" x14ac:dyDescent="0.35">
      <c r="A28" s="7" t="s">
        <v>37</v>
      </c>
      <c r="B28" s="8">
        <f>(Deflateur_Valeur!F28/Deflateur_Valeur!B28-1)*100</f>
        <v>-12.770258818346337</v>
      </c>
      <c r="C28" s="8">
        <f>(Deflateur_Valeur!G28/Deflateur_Valeur!C28-1)*100</f>
        <v>-14.151111175139807</v>
      </c>
      <c r="D28" s="8">
        <f>(Deflateur_Valeur!H28/Deflateur_Valeur!D28-1)*100</f>
        <v>-11.499957793306081</v>
      </c>
      <c r="E28" s="8">
        <f>(Deflateur_Valeur!I28/Deflateur_Valeur!E28-1)*100</f>
        <v>-24.073541416260802</v>
      </c>
      <c r="F28" s="8">
        <f>(Deflateur_Valeur!J28/Deflateur_Valeur!F28-1)*100</f>
        <v>-9.7367002498253914</v>
      </c>
      <c r="G28" s="8">
        <f>(Deflateur_Valeur!K28/Deflateur_Valeur!G28-1)*100</f>
        <v>-7.4421084375636433</v>
      </c>
      <c r="H28" s="8">
        <f>(Deflateur_Valeur!L28/Deflateur_Valeur!H28-1)*100</f>
        <v>-9.1800501773249934</v>
      </c>
      <c r="I28" s="8">
        <f>(Deflateur_Valeur!M28/Deflateur_Valeur!I28-1)*100</f>
        <v>4.4110413348495303</v>
      </c>
      <c r="J28" s="8">
        <f>(Deflateur_Valeur!N28/Deflateur_Valeur!J28-1)*100</f>
        <v>4.2935423641202286</v>
      </c>
      <c r="K28" s="8">
        <f>(Deflateur_Valeur!O28/Deflateur_Valeur!K28-1)*100</f>
        <v>2.0217161790395899</v>
      </c>
      <c r="L28" s="8">
        <f>(Deflateur_Valeur!P28/Deflateur_Valeur!L28-1)*100</f>
        <v>-0.91004578830116145</v>
      </c>
      <c r="M28" s="8">
        <f>(Deflateur_Valeur!Q28/Deflateur_Valeur!M28-1)*100</f>
        <v>-4.8780360963842977</v>
      </c>
      <c r="N28" s="8">
        <f>(Deflateur_Valeur!R28/Deflateur_Valeur!N28-1)*100</f>
        <v>-12.688568977179015</v>
      </c>
      <c r="O28" s="8">
        <f>(Deflateur_Valeur!S28/Deflateur_Valeur!O28-1)*100</f>
        <v>-13.775440944177863</v>
      </c>
      <c r="P28" s="8">
        <f>(Deflateur_Valeur!T28/Deflateur_Valeur!P28-1)*100</f>
        <v>-6.7033904265216719</v>
      </c>
      <c r="Q28" s="8">
        <f>(Deflateur_Valeur!U28/Deflateur_Valeur!Q28-1)*100</f>
        <v>-2.0221356912948019</v>
      </c>
      <c r="R28" s="8">
        <f>(Deflateur_Valeur!V28/Deflateur_Valeur!R28-1)*100</f>
        <v>14.007649395145517</v>
      </c>
      <c r="S28" s="8">
        <f>(Deflateur_Valeur!W28/Deflateur_Valeur!S28-1)*100</f>
        <v>20.815594664074275</v>
      </c>
      <c r="T28" s="8">
        <f>(Deflateur_Valeur!X28/Deflateur_Valeur!T28-1)*100</f>
        <v>17.238867473818399</v>
      </c>
      <c r="U28" s="8">
        <f>(Deflateur_Valeur!Y28/Deflateur_Valeur!U28-1)*100</f>
        <v>11.88327239948379</v>
      </c>
      <c r="V28" s="8">
        <f>(Deflateur_Valeur!Z28/Deflateur_Valeur!V28-1)*100</f>
        <v>-3.6231371587311489</v>
      </c>
      <c r="W28" s="8">
        <f>(Deflateur_Valeur!AA28/Deflateur_Valeur!W28-1)*100</f>
        <v>-12.386741685293867</v>
      </c>
      <c r="X28" s="8">
        <f>(Deflateur_Valeur!AB28/Deflateur_Valeur!X28-1)*100</f>
        <v>-13.466843389689698</v>
      </c>
      <c r="Y28" s="8">
        <f>(Deflateur_Valeur!AC28/Deflateur_Valeur!Y28-1)*100</f>
        <v>-12.899941574824448</v>
      </c>
      <c r="Z28" s="8">
        <f>(Deflateur_Valeur!AD28/Deflateur_Valeur!Z28-1)*100</f>
        <v>-9.2218281975727905</v>
      </c>
      <c r="AA28" s="8">
        <f>(Deflateur_Valeur!AE28/Deflateur_Valeur!AA28-1)*100</f>
        <v>-2.6046983947689895</v>
      </c>
      <c r="AB28" s="8">
        <f>(Deflateur_Valeur!AF28/Deflateur_Valeur!AB28-1)*100</f>
        <v>-0.99379145273985614</v>
      </c>
      <c r="AC28" s="8">
        <f>(Deflateur_Valeur!AG28/Deflateur_Valeur!AC28-1)*100</f>
        <v>3.8134920590127797</v>
      </c>
      <c r="AD28" s="8">
        <f>(Deflateur_Valeur!AH28/Deflateur_Valeur!AD28-1)*100</f>
        <v>7.3465098233693293</v>
      </c>
      <c r="AE28" s="8">
        <f>(Deflateur_Valeur!AI28/Deflateur_Valeur!AE28-1)*100</f>
        <v>7.5248949081660355</v>
      </c>
      <c r="AF28" s="8">
        <f>(Deflateur_Valeur!AJ28/Deflateur_Valeur!AF28-1)*100</f>
        <v>-0.7500838356010564</v>
      </c>
      <c r="AG28" s="8">
        <f>(Deflateur_Valeur!AK28/Deflateur_Valeur!AG28-1)*100</f>
        <v>-9.432520935625611</v>
      </c>
      <c r="AH28" s="8">
        <f>(Deflateur_Valeur!AL28/Deflateur_Valeur!AH28-1)*100</f>
        <v>-22.093471323024062</v>
      </c>
      <c r="AI28" s="8">
        <f>(Deflateur_Valeur!AM28/Deflateur_Valeur!AI28-1)*100</f>
        <v>-24.44525443387634</v>
      </c>
      <c r="AJ28" s="8">
        <f>(Deflateur_Valeur!AN28/Deflateur_Valeur!AJ28-1)*100</f>
        <v>-20.083923831601801</v>
      </c>
      <c r="AK28" s="8">
        <f>(Deflateur_Valeur!AO28/Deflateur_Valeur!AK28-1)*100</f>
        <v>-12.089488275801852</v>
      </c>
      <c r="AL28" s="8">
        <f>(Deflateur_Valeur!AP28/Deflateur_Valeur!AL28-1)*100</f>
        <v>3.9666718577672233</v>
      </c>
      <c r="AM28" s="8">
        <f>(Deflateur_Valeur!AQ28/Deflateur_Valeur!AM28-1)*100</f>
        <v>14.740793437324795</v>
      </c>
      <c r="AN28" s="8">
        <f>(Deflateur_Valeur!AR28/Deflateur_Valeur!AN28-1)*100</f>
        <v>23.499635454583647</v>
      </c>
      <c r="AO28" s="8">
        <f>(Deflateur_Valeur!AS28/Deflateur_Valeur!AO28-1)*100</f>
        <v>28.00268502334027</v>
      </c>
      <c r="AP28" s="8">
        <f>(Deflateur_Valeur!AT28/Deflateur_Valeur!AP28-1)*100</f>
        <v>23.204465230650474</v>
      </c>
      <c r="AQ28" s="8">
        <f>(Deflateur_Valeur!AU28/Deflateur_Valeur!AQ28-1)*100</f>
        <v>18.354732816182072</v>
      </c>
      <c r="AR28" s="8">
        <f>(Deflateur_Valeur!AV28/Deflateur_Valeur!AR28-1)*100</f>
        <v>14.408755762417492</v>
      </c>
      <c r="AS28" s="8">
        <f>(Deflateur_Valeur!AW28/Deflateur_Valeur!AS28-1)*100</f>
        <v>8.0494285582983096</v>
      </c>
      <c r="AT28" s="8">
        <f>(Deflateur_Valeur!AX28/Deflateur_Valeur!AT28-1)*100</f>
        <v>-1.159381343272825</v>
      </c>
      <c r="AU28" s="8">
        <f>(Deflateur_Valeur!AY28/Deflateur_Valeur!AU28-1)*100</f>
        <v>-2.5088833212295492</v>
      </c>
      <c r="AV28" s="8">
        <f>(Deflateur_Valeur!AZ28/Deflateur_Valeur!AV28-1)*100</f>
        <v>-6.064419868879245</v>
      </c>
      <c r="AW28" s="8">
        <f>(Deflateur_Valeur!BA28/Deflateur_Valeur!AW28-1)*100</f>
        <v>-4.7372564177311389</v>
      </c>
      <c r="AX28" s="8">
        <f>(Deflateur_Valeur!BB28/Deflateur_Valeur!AX28-1)*100</f>
        <v>1.508233831932948</v>
      </c>
      <c r="AY28" s="8">
        <f>(Deflateur_Valeur!BC28/Deflateur_Valeur!AY28-1)*100</f>
        <v>-5.062659681164261E-2</v>
      </c>
      <c r="AZ28" s="8">
        <f>(Deflateur_Valeur!BD28/Deflateur_Valeur!AZ28-1)*100</f>
        <v>1.31929909045847</v>
      </c>
      <c r="BA28" s="8">
        <f>(Deflateur_Valeur!BE28/Deflateur_Valeur!BA28-1)*100</f>
        <v>-0.44371942043021084</v>
      </c>
      <c r="BB28" s="8">
        <f>(Deflateur_Valeur!BF28/Deflateur_Valeur!BB28-1)*100</f>
        <v>-0.23190598361867432</v>
      </c>
      <c r="BC28" s="8">
        <f>(Deflateur_Valeur!BG28/Deflateur_Valeur!BC28-1)*100</f>
        <v>1.326980055457927</v>
      </c>
      <c r="BD28" s="8">
        <f>(Deflateur_Valeur!BH28/Deflateur_Valeur!BD28-1)*100</f>
        <v>0.70549512840245576</v>
      </c>
      <c r="BE28" s="8">
        <f>(Deflateur_Valeur!BI28/Deflateur_Valeur!BE28-1)*100</f>
        <v>3.5392664449943601</v>
      </c>
      <c r="BF28" s="8">
        <f>(Deflateur_Valeur!BJ28/Deflateur_Valeur!BF28-1)*100</f>
        <v>3.1930376259102111</v>
      </c>
      <c r="BG28" s="8">
        <f>(Deflateur_Valeur!BK28/Deflateur_Valeur!BG28-1)*100</f>
        <v>1.959067723958019</v>
      </c>
      <c r="BH28" s="8">
        <f>(Deflateur_Valeur!BL28/Deflateur_Valeur!BH28-1)*100</f>
        <v>2.0153658892487991</v>
      </c>
      <c r="BI28" s="8">
        <f>(Deflateur_Valeur!BM28/Deflateur_Valeur!BI28-1)*100</f>
        <v>-6.270457465249601</v>
      </c>
      <c r="BJ28" s="8">
        <f>(Deflateur_Valeur!BN28/Deflateur_Valeur!BJ28-1)*100</f>
        <v>-6.8825036535444255</v>
      </c>
      <c r="BK28" s="8">
        <f>(Deflateur_Valeur!BO28/Deflateur_Valeur!BK28-1)*100</f>
        <v>-11.299058328450917</v>
      </c>
      <c r="BL28" s="8">
        <f>(Deflateur_Valeur!BP28/Deflateur_Valeur!BL28-1)*100</f>
        <v>-11.130133980762425</v>
      </c>
      <c r="BM28" s="8">
        <f>(Deflateur_Valeur!BQ28/Deflateur_Valeur!BM28-1)*100</f>
        <v>-5.1521141623539819</v>
      </c>
      <c r="BN28" s="8">
        <f>(Deflateur_Valeur!BR28/Deflateur_Valeur!BN28-1)*100</f>
        <v>-0.55582086410514986</v>
      </c>
      <c r="BO28" s="8">
        <f>(Deflateur_Valeur!BS28/Deflateur_Valeur!BO28-1)*100</f>
        <v>7.5739481353464422</v>
      </c>
      <c r="BP28" s="8">
        <f>(Deflateur_Valeur!BT28/Deflateur_Valeur!BP28-1)*100</f>
        <v>6.8477858561595495</v>
      </c>
      <c r="BQ28" s="8">
        <f>(Deflateur_Valeur!BU28/Deflateur_Valeur!BQ28-1)*100</f>
        <v>7.3806106843337771</v>
      </c>
      <c r="BR28" s="8">
        <f>(Deflateur_Valeur!BV28/Deflateur_Valeur!BR28-1)*100</f>
        <v>0.75003593710263328</v>
      </c>
      <c r="BS28" s="8">
        <f>(Deflateur_Valeur!BW28/Deflateur_Valeur!BS28-1)*100</f>
        <v>0.2898616076691729</v>
      </c>
      <c r="BT28" s="8">
        <f>(Deflateur_Valeur!BX28/Deflateur_Valeur!BT28-1)*100</f>
        <v>4.1175781562130975</v>
      </c>
      <c r="BU28" s="8">
        <f>(Deflateur_Valeur!BY28/Deflateur_Valeur!BU28-1)*100</f>
        <v>5.1801488018428099</v>
      </c>
      <c r="BV28" s="8">
        <f>(Deflateur_Valeur!BZ28/Deflateur_Valeur!BV28-1)*100</f>
        <v>3.8935083388173197</v>
      </c>
      <c r="BW28" s="8">
        <f>(Deflateur_Valeur!CA28/Deflateur_Valeur!BW28-1)*100</f>
        <v>2.209873037772736</v>
      </c>
      <c r="BX28" s="8">
        <f>(Deflateur_Valeur!CB28/Deflateur_Valeur!BX28-1)*100</f>
        <v>0.41815971299667964</v>
      </c>
      <c r="BY28" s="8">
        <f>(Deflateur_Valeur!CC28/Deflateur_Valeur!BY28-1)*100</f>
        <v>-0.87909189751650407</v>
      </c>
      <c r="BZ28" s="8">
        <f>(Deflateur_Valeur!CD28/Deflateur_Valeur!BZ28-1)*100</f>
        <v>1.8700322240279954</v>
      </c>
      <c r="CA28" s="8">
        <f>(Deflateur_Valeur!CE28/Deflateur_Valeur!CA28-1)*100</f>
        <v>1.533573531129595</v>
      </c>
      <c r="CB28" s="8">
        <f>(Deflateur_Valeur!CF28/Deflateur_Valeur!CB28-1)*100</f>
        <v>2.6374804507486971</v>
      </c>
      <c r="CC28" s="8">
        <f>(Deflateur_Valeur!CG28/Deflateur_Valeur!CC28-1)*100</f>
        <v>2.948117906305292</v>
      </c>
      <c r="CD28" s="8">
        <f>(Deflateur_Valeur!CH28/Deflateur_Valeur!CD28-1)*100</f>
        <v>-0.49390590962524739</v>
      </c>
      <c r="CE28" s="8">
        <f>(Deflateur_Valeur!CI28/Deflateur_Valeur!CE28-1)*100</f>
        <v>-1.9129433304825971</v>
      </c>
      <c r="CF28" s="8">
        <f>(Deflateur_Valeur!CJ28/Deflateur_Valeur!CF28-1)*100</f>
        <v>-4.794027674870371</v>
      </c>
      <c r="CG28" s="8"/>
      <c r="CH28" s="8"/>
      <c r="CI28" s="8">
        <f>(SUM(Deflateur_Valeur!F28:I28)/SUM(Deflateur_Valeur!B28:E28)-1)*100</f>
        <v>-15.623717300763262</v>
      </c>
      <c r="CJ28" s="8">
        <f>(SUM(Deflateur_Valeur!J28:M28)/SUM(Deflateur_Valeur!F28:I28)-1)*100</f>
        <v>-5.8243460149008275</v>
      </c>
      <c r="CK28" s="8">
        <f>(SUM(Deflateur_Valeur!N28:Q28)/SUM(Deflateur_Valeur!J28:M28)-1)*100</f>
        <v>0.12222468822473687</v>
      </c>
      <c r="CL28" s="8">
        <f>(SUM(Deflateur_Valeur!R28:U28)/SUM(Deflateur_Valeur!N28:Q28)-1)*100</f>
        <v>-8.940044230302103</v>
      </c>
      <c r="CM28" s="8">
        <f>(SUM(Deflateur_Valeur!V28:Y28)/SUM(Deflateur_Valeur!R28:U28)-1)*100</f>
        <v>15.936694052749578</v>
      </c>
      <c r="CN28" s="8">
        <f>(SUM(Deflateur_Valeur!Z28:AC28)/SUM(Deflateur_Valeur!V28:Y28)-1)*100</f>
        <v>-10.660900330369859</v>
      </c>
      <c r="CO28" s="8">
        <f>(SUM(Deflateur_Valeur!AD28:AG28)/SUM(Deflateur_Valeur!Z28:AC28)-1)*100</f>
        <v>-2.3972933428467291</v>
      </c>
      <c r="CP28" s="8">
        <f>(SUM(Deflateur_Valeur!AH28:AK28)/SUM(Deflateur_Valeur!AD28:AG28)-1)*100</f>
        <v>1.0466204651425004</v>
      </c>
      <c r="CQ28" s="8">
        <f>(SUM(Deflateur_Valeur!AL28:AO28)/SUM(Deflateur_Valeur!AH28:AK28)-1)*100</f>
        <v>-19.918452392123687</v>
      </c>
      <c r="CR28" s="8">
        <f>(SUM(Deflateur_Valeur!AP28:AS28)/SUM(Deflateur_Valeur!AL28:AO28)-1)*100</f>
        <v>17.539085356377715</v>
      </c>
      <c r="CS28" s="8">
        <f>(SUM(Deflateur_Valeur!AT28:AW28)/SUM(Deflateur_Valeur!AP28:AS28)-1)*100</f>
        <v>15.584293011416261</v>
      </c>
      <c r="CT28" s="8">
        <f>(SUM(Deflateur_Valeur!AX28:BA28)/SUM(Deflateur_Valeur!AT28:AW28)-1)*100</f>
        <v>-3.6807855070722484</v>
      </c>
      <c r="CU28" s="8">
        <f>(SUM(Deflateur_Valeur!BB28:BE28)/SUM(Deflateur_Valeur!AX28:BA28)-1)*100</f>
        <v>0.57750497429898129</v>
      </c>
      <c r="CV28" s="8">
        <f>(SUM(Deflateur_Valeur!BF28:BI28)/SUM(Deflateur_Valeur!BB28:BE28)-1)*100</f>
        <v>1.3378750422222918</v>
      </c>
      <c r="CW28" s="8">
        <f>(SUM(Deflateur_Valeur!BJ28:BM28)/SUM(Deflateur_Valeur!BF28:BI28)-1)*100</f>
        <v>0.16889930493766414</v>
      </c>
      <c r="CX28" s="8">
        <f>(SUM(Deflateur_Valeur!BN28:BQ28)/SUM(Deflateur_Valeur!BJ28:BM28)-1)*100</f>
        <v>-8.6815713273942219</v>
      </c>
      <c r="CY28" s="8">
        <f>(SUM(Deflateur_Valeur!BR28:BU28)/SUM(Deflateur_Valeur!BN28:BQ28)-1)*100</f>
        <v>5.2720921003756471</v>
      </c>
      <c r="CZ28" s="8">
        <f>(SUM(Deflateur_Valeur!BV28:BY28)/SUM(Deflateur_Valeur!BR28:BU28)-1)*100</f>
        <v>2.6162487183257532</v>
      </c>
      <c r="DA28" s="8">
        <f>(SUM(Deflateur_Valeur!BZ28:CC28)/SUM(Deflateur_Valeur!BV28:BY28)-1)*100</f>
        <v>1.341655774848749</v>
      </c>
      <c r="DB28" s="8">
        <f>(SUM(Deflateur_Valeur!CD28:CG28)/SUM(Deflateur_Valeur!BZ28:CC28)-1)*100</f>
        <v>2.257549883993426</v>
      </c>
    </row>
    <row r="29" spans="1:106" x14ac:dyDescent="0.35">
      <c r="A29" s="7" t="s">
        <v>38</v>
      </c>
      <c r="B29" s="8">
        <f>(Deflateur_Valeur!F29/Deflateur_Valeur!B29-1)*100</f>
        <v>1.0894855037238749</v>
      </c>
      <c r="C29" s="8">
        <f>(Deflateur_Valeur!G29/Deflateur_Valeur!C29-1)*100</f>
        <v>-3.4508147115359211</v>
      </c>
      <c r="D29" s="8">
        <f>(Deflateur_Valeur!H29/Deflateur_Valeur!D29-1)*100</f>
        <v>0.45141638375918447</v>
      </c>
      <c r="E29" s="8">
        <f>(Deflateur_Valeur!I29/Deflateur_Valeur!E29-1)*100</f>
        <v>3.9469667469160141</v>
      </c>
      <c r="F29" s="8">
        <f>(Deflateur_Valeur!J29/Deflateur_Valeur!F29-1)*100</f>
        <v>5.9729338953934841</v>
      </c>
      <c r="G29" s="8">
        <f>(Deflateur_Valeur!K29/Deflateur_Valeur!G29-1)*100</f>
        <v>13.737370722956733</v>
      </c>
      <c r="H29" s="8">
        <f>(Deflateur_Valeur!L29/Deflateur_Valeur!H29-1)*100</f>
        <v>10.905834951492931</v>
      </c>
      <c r="I29" s="8">
        <f>(Deflateur_Valeur!M29/Deflateur_Valeur!I29-1)*100</f>
        <v>7.6094815004623895</v>
      </c>
      <c r="J29" s="8">
        <f>(Deflateur_Valeur!N29/Deflateur_Valeur!J29-1)*100</f>
        <v>2.8978533635468429</v>
      </c>
      <c r="K29" s="8">
        <f>(Deflateur_Valeur!O29/Deflateur_Valeur!K29-1)*100</f>
        <v>-0.31224707860750822</v>
      </c>
      <c r="L29" s="8">
        <f>(Deflateur_Valeur!P29/Deflateur_Valeur!L29-1)*100</f>
        <v>-2.557893730956784</v>
      </c>
      <c r="M29" s="8">
        <f>(Deflateur_Valeur!Q29/Deflateur_Valeur!M29-1)*100</f>
        <v>-3.9473945347256456</v>
      </c>
      <c r="N29" s="8">
        <f>(Deflateur_Valeur!R29/Deflateur_Valeur!N29-1)*100</f>
        <v>-3.3553831492791009</v>
      </c>
      <c r="O29" s="8">
        <f>(Deflateur_Valeur!S29/Deflateur_Valeur!O29-1)*100</f>
        <v>1.8935348785904083</v>
      </c>
      <c r="P29" s="8">
        <f>(Deflateur_Valeur!T29/Deflateur_Valeur!P29-1)*100</f>
        <v>3.8454547637602587</v>
      </c>
      <c r="Q29" s="8">
        <f>(Deflateur_Valeur!U29/Deflateur_Valeur!Q29-1)*100</f>
        <v>4.2390434717648695</v>
      </c>
      <c r="R29" s="8">
        <f>(Deflateur_Valeur!V29/Deflateur_Valeur!R29-1)*100</f>
        <v>6.0251847772904155</v>
      </c>
      <c r="S29" s="8">
        <f>(Deflateur_Valeur!W29/Deflateur_Valeur!S29-1)*100</f>
        <v>2.8816009365095541</v>
      </c>
      <c r="T29" s="8">
        <f>(Deflateur_Valeur!X29/Deflateur_Valeur!T29-1)*100</f>
        <v>2.9906099203298009</v>
      </c>
      <c r="U29" s="8">
        <f>(Deflateur_Valeur!Y29/Deflateur_Valeur!U29-1)*100</f>
        <v>5.8066914957856763</v>
      </c>
      <c r="V29" s="8">
        <f>(Deflateur_Valeur!Z29/Deflateur_Valeur!V29-1)*100</f>
        <v>1.1036820154721738</v>
      </c>
      <c r="W29" s="8">
        <f>(Deflateur_Valeur!AA29/Deflateur_Valeur!W29-1)*100</f>
        <v>-0.12825127045068552</v>
      </c>
      <c r="X29" s="8">
        <f>(Deflateur_Valeur!AB29/Deflateur_Valeur!X29-1)*100</f>
        <v>1.2533925696561532</v>
      </c>
      <c r="Y29" s="8">
        <f>(Deflateur_Valeur!AC29/Deflateur_Valeur!Y29-1)*100</f>
        <v>-0.71070648878902576</v>
      </c>
      <c r="Z29" s="8">
        <f>(Deflateur_Valeur!AD29/Deflateur_Valeur!Z29-1)*100</f>
        <v>1.2147199148865528</v>
      </c>
      <c r="AA29" s="8">
        <f>(Deflateur_Valeur!AE29/Deflateur_Valeur!AA29-1)*100</f>
        <v>0.75418078428977076</v>
      </c>
      <c r="AB29" s="8">
        <f>(Deflateur_Valeur!AF29/Deflateur_Valeur!AB29-1)*100</f>
        <v>-1.8164112990740278</v>
      </c>
      <c r="AC29" s="8">
        <f>(Deflateur_Valeur!AG29/Deflateur_Valeur!AC29-1)*100</f>
        <v>-1.7251134034614424</v>
      </c>
      <c r="AD29" s="8">
        <f>(Deflateur_Valeur!AH29/Deflateur_Valeur!AD29-1)*100</f>
        <v>0.58534482384313691</v>
      </c>
      <c r="AE29" s="8">
        <f>(Deflateur_Valeur!AI29/Deflateur_Valeur!AE29-1)*100</f>
        <v>0.56822909382610032</v>
      </c>
      <c r="AF29" s="8">
        <f>(Deflateur_Valeur!AJ29/Deflateur_Valeur!AF29-1)*100</f>
        <v>0.35256069162221682</v>
      </c>
      <c r="AG29" s="8">
        <f>(Deflateur_Valeur!AK29/Deflateur_Valeur!AG29-1)*100</f>
        <v>3.5007281638965715E-2</v>
      </c>
      <c r="AH29" s="8">
        <f>(Deflateur_Valeur!AL29/Deflateur_Valeur!AH29-1)*100</f>
        <v>-0.20775752097486055</v>
      </c>
      <c r="AI29" s="8">
        <f>(Deflateur_Valeur!AM29/Deflateur_Valeur!AI29-1)*100</f>
        <v>-0.18659349764820199</v>
      </c>
      <c r="AJ29" s="8">
        <f>(Deflateur_Valeur!AN29/Deflateur_Valeur!AJ29-1)*100</f>
        <v>0.34114146866017769</v>
      </c>
      <c r="AK29" s="8">
        <f>(Deflateur_Valeur!AO29/Deflateur_Valeur!AK29-1)*100</f>
        <v>1.6932395209039663</v>
      </c>
      <c r="AL29" s="8">
        <f>(Deflateur_Valeur!AP29/Deflateur_Valeur!AL29-1)*100</f>
        <v>5.9709576968868472</v>
      </c>
      <c r="AM29" s="8">
        <f>(Deflateur_Valeur!AQ29/Deflateur_Valeur!AM29-1)*100</f>
        <v>10.477039901415864</v>
      </c>
      <c r="AN29" s="8">
        <f>(Deflateur_Valeur!AR29/Deflateur_Valeur!AN29-1)*100</f>
        <v>13.38190999007811</v>
      </c>
      <c r="AO29" s="8">
        <f>(Deflateur_Valeur!AS29/Deflateur_Valeur!AO29-1)*100</f>
        <v>12.8255433183589</v>
      </c>
      <c r="AP29" s="8">
        <f>(Deflateur_Valeur!AT29/Deflateur_Valeur!AP29-1)*100</f>
        <v>6.3745605890055401</v>
      </c>
      <c r="AQ29" s="8">
        <f>(Deflateur_Valeur!AU29/Deflateur_Valeur!AQ29-1)*100</f>
        <v>1.6761184005672281</v>
      </c>
      <c r="AR29" s="8">
        <f>(Deflateur_Valeur!AV29/Deflateur_Valeur!AR29-1)*100</f>
        <v>-2.0469588167177477</v>
      </c>
      <c r="AS29" s="8">
        <f>(Deflateur_Valeur!AW29/Deflateur_Valeur!AS29-1)*100</f>
        <v>-3.306440741655714</v>
      </c>
      <c r="AT29" s="8">
        <f>(Deflateur_Valeur!AX29/Deflateur_Valeur!AT29-1)*100</f>
        <v>-1.3857512378466663</v>
      </c>
      <c r="AU29" s="8">
        <f>(Deflateur_Valeur!AY29/Deflateur_Valeur!AU29-1)*100</f>
        <v>9.4215414750276061E-2</v>
      </c>
      <c r="AV29" s="8">
        <f>(Deflateur_Valeur!AZ29/Deflateur_Valeur!AV29-1)*100</f>
        <v>1.1969004977040454</v>
      </c>
      <c r="AW29" s="8">
        <f>(Deflateur_Valeur!BA29/Deflateur_Valeur!AW29-1)*100</f>
        <v>1.9742480209960611</v>
      </c>
      <c r="AX29" s="8">
        <f>(Deflateur_Valeur!BB29/Deflateur_Valeur!AX29-1)*100</f>
        <v>2.6235603658487427</v>
      </c>
      <c r="AY29" s="8">
        <f>(Deflateur_Valeur!BC29/Deflateur_Valeur!AY29-1)*100</f>
        <v>1.6712716712455</v>
      </c>
      <c r="AZ29" s="8">
        <f>(Deflateur_Valeur!BD29/Deflateur_Valeur!AZ29-1)*100</f>
        <v>1.3216328045848158</v>
      </c>
      <c r="BA29" s="8">
        <f>(Deflateur_Valeur!BE29/Deflateur_Valeur!BA29-1)*100</f>
        <v>1.0274928702550534</v>
      </c>
      <c r="BB29" s="8">
        <f>(Deflateur_Valeur!BF29/Deflateur_Valeur!BB29-1)*100</f>
        <v>0.26008245486091042</v>
      </c>
      <c r="BC29" s="8">
        <f>(Deflateur_Valeur!BG29/Deflateur_Valeur!BC29-1)*100</f>
        <v>9.6574708113239538E-2</v>
      </c>
      <c r="BD29" s="8">
        <f>(Deflateur_Valeur!BH29/Deflateur_Valeur!BD29-1)*100</f>
        <v>0.11290360930804599</v>
      </c>
      <c r="BE29" s="8">
        <f>(Deflateur_Valeur!BI29/Deflateur_Valeur!BE29-1)*100</f>
        <v>0.18019765095145246</v>
      </c>
      <c r="BF29" s="8">
        <f>(Deflateur_Valeur!BJ29/Deflateur_Valeur!BF29-1)*100</f>
        <v>-5.5662874894346626E-2</v>
      </c>
      <c r="BG29" s="8">
        <f>(Deflateur_Valeur!BK29/Deflateur_Valeur!BG29-1)*100</f>
        <v>-0.15456816336539836</v>
      </c>
      <c r="BH29" s="8">
        <f>(Deflateur_Valeur!BL29/Deflateur_Valeur!BH29-1)*100</f>
        <v>-0.28089059497677926</v>
      </c>
      <c r="BI29" s="8">
        <f>(Deflateur_Valeur!BM29/Deflateur_Valeur!BI29-1)*100</f>
        <v>0.14579991114131996</v>
      </c>
      <c r="BJ29" s="8">
        <f>(Deflateur_Valeur!BN29/Deflateur_Valeur!BJ29-1)*100</f>
        <v>-0.31972847034412721</v>
      </c>
      <c r="BK29" s="8">
        <f>(Deflateur_Valeur!BO29/Deflateur_Valeur!BK29-1)*100</f>
        <v>1.3446800673549308</v>
      </c>
      <c r="BL29" s="8">
        <f>(Deflateur_Valeur!BP29/Deflateur_Valeur!BL29-1)*100</f>
        <v>1.0521156427689915</v>
      </c>
      <c r="BM29" s="8">
        <f>(Deflateur_Valeur!BQ29/Deflateur_Valeur!BM29-1)*100</f>
        <v>0.25710504076816854</v>
      </c>
      <c r="BN29" s="8">
        <f>(Deflateur_Valeur!BR29/Deflateur_Valeur!BN29-1)*100</f>
        <v>0.40713487659882475</v>
      </c>
      <c r="BO29" s="8">
        <f>(Deflateur_Valeur!BS29/Deflateur_Valeur!BO29-1)*100</f>
        <v>-0.53915943029555491</v>
      </c>
      <c r="BP29" s="8">
        <f>(Deflateur_Valeur!BT29/Deflateur_Valeur!BP29-1)*100</f>
        <v>1.1192310432180497</v>
      </c>
      <c r="BQ29" s="8">
        <f>(Deflateur_Valeur!BU29/Deflateur_Valeur!BQ29-1)*100</f>
        <v>2.8391056645102442</v>
      </c>
      <c r="BR29" s="8">
        <f>(Deflateur_Valeur!BV29/Deflateur_Valeur!BR29-1)*100</f>
        <v>4.9228048941047042</v>
      </c>
      <c r="BS29" s="8">
        <f>(Deflateur_Valeur!BW29/Deflateur_Valeur!BS29-1)*100</f>
        <v>5.0196241836700795</v>
      </c>
      <c r="BT29" s="8">
        <f>(Deflateur_Valeur!BX29/Deflateur_Valeur!BT29-1)*100</f>
        <v>4.8903482634065298</v>
      </c>
      <c r="BU29" s="8">
        <f>(Deflateur_Valeur!BY29/Deflateur_Valeur!BU29-1)*100</f>
        <v>7.0490082184431424</v>
      </c>
      <c r="BV29" s="8">
        <f>(Deflateur_Valeur!BZ29/Deflateur_Valeur!BV29-1)*100</f>
        <v>13.659399111481063</v>
      </c>
      <c r="BW29" s="8">
        <f>(Deflateur_Valeur!CA29/Deflateur_Valeur!BW29-1)*100</f>
        <v>12.549993037278107</v>
      </c>
      <c r="BX29" s="8">
        <f>(Deflateur_Valeur!CB29/Deflateur_Valeur!BX29-1)*100</f>
        <v>11.270598140930478</v>
      </c>
      <c r="BY29" s="8">
        <f>(Deflateur_Valeur!CC29/Deflateur_Valeur!BY29-1)*100</f>
        <v>7.7950698971132937</v>
      </c>
      <c r="BZ29" s="8">
        <f>(Deflateur_Valeur!CD29/Deflateur_Valeur!BZ29-1)*100</f>
        <v>0.30495280100872879</v>
      </c>
      <c r="CA29" s="8">
        <f>(Deflateur_Valeur!CE29/Deflateur_Valeur!CA29-1)*100</f>
        <v>-1.0564410195299079</v>
      </c>
      <c r="CB29" s="8">
        <f>(Deflateur_Valeur!CF29/Deflateur_Valeur!CB29-1)*100</f>
        <v>-2.1871933782436126</v>
      </c>
      <c r="CC29" s="8">
        <f>(Deflateur_Valeur!CG29/Deflateur_Valeur!CC29-1)*100</f>
        <v>-2.9201913147513747</v>
      </c>
      <c r="CD29" s="8">
        <f>(Deflateur_Valeur!CH29/Deflateur_Valeur!CD29-1)*100</f>
        <v>-1.7979033380766896</v>
      </c>
      <c r="CE29" s="8">
        <f>(Deflateur_Valeur!CI29/Deflateur_Valeur!CE29-1)*100</f>
        <v>0.80055371916059048</v>
      </c>
      <c r="CF29" s="8">
        <f>(Deflateur_Valeur!CJ29/Deflateur_Valeur!CF29-1)*100</f>
        <v>1.5310079093125539</v>
      </c>
      <c r="CG29" s="8"/>
      <c r="CH29" s="8"/>
      <c r="CI29" s="8">
        <f>(SUM(Deflateur_Valeur!F29:I29)/SUM(Deflateur_Valeur!B29:E29)-1)*100</f>
        <v>0.50926348071578253</v>
      </c>
      <c r="CJ29" s="8">
        <f>(SUM(Deflateur_Valeur!J29:M29)/SUM(Deflateur_Valeur!F29:I29)-1)*100</f>
        <v>9.4932091873482616</v>
      </c>
      <c r="CK29" s="8">
        <f>(SUM(Deflateur_Valeur!N29:Q29)/SUM(Deflateur_Valeur!J29:M29)-1)*100</f>
        <v>-1.0230675814325907</v>
      </c>
      <c r="CL29" s="8">
        <f>(SUM(Deflateur_Valeur!R29:U29)/SUM(Deflateur_Valeur!N29:Q29)-1)*100</f>
        <v>1.6302817670706515</v>
      </c>
      <c r="CM29" s="8">
        <f>(SUM(Deflateur_Valeur!V29:Y29)/SUM(Deflateur_Valeur!R29:U29)-1)*100</f>
        <v>4.4054907964711676</v>
      </c>
      <c r="CN29" s="8">
        <f>(SUM(Deflateur_Valeur!Z29:AC29)/SUM(Deflateur_Valeur!V29:Y29)-1)*100</f>
        <v>0.37042113884424577</v>
      </c>
      <c r="CO29" s="8">
        <f>(SUM(Deflateur_Valeur!AD29:AG29)/SUM(Deflateur_Valeur!Z29:AC29)-1)*100</f>
        <v>-0.41237052462217427</v>
      </c>
      <c r="CP29" s="8">
        <f>(SUM(Deflateur_Valeur!AH29:AK29)/SUM(Deflateur_Valeur!AD29:AG29)-1)*100</f>
        <v>0.38522134508802708</v>
      </c>
      <c r="CQ29" s="8">
        <f>(SUM(Deflateur_Valeur!AL29:AO29)/SUM(Deflateur_Valeur!AH29:AK29)-1)*100</f>
        <v>0.40859687357328589</v>
      </c>
      <c r="CR29" s="8">
        <f>(SUM(Deflateur_Valeur!AP29:AS29)/SUM(Deflateur_Valeur!AL29:AO29)-1)*100</f>
        <v>10.672545314701164</v>
      </c>
      <c r="CS29" s="8">
        <f>(SUM(Deflateur_Valeur!AT29:AW29)/SUM(Deflateur_Valeur!AP29:AS29)-1)*100</f>
        <v>0.56224002509450699</v>
      </c>
      <c r="CT29" s="8">
        <f>(SUM(Deflateur_Valeur!AX29:BA29)/SUM(Deflateur_Valeur!AT29:AW29)-1)*100</f>
        <v>0.46078989933051595</v>
      </c>
      <c r="CU29" s="8">
        <f>(SUM(Deflateur_Valeur!BB29:BE29)/SUM(Deflateur_Valeur!AX29:BA29)-1)*100</f>
        <v>1.6576476611409818</v>
      </c>
      <c r="CV29" s="8">
        <f>(SUM(Deflateur_Valeur!BF29:BI29)/SUM(Deflateur_Valeur!BB29:BE29)-1)*100</f>
        <v>0.16241656633722013</v>
      </c>
      <c r="CW29" s="8">
        <f>(SUM(Deflateur_Valeur!BJ29:BM29)/SUM(Deflateur_Valeur!BF29:BI29)-1)*100</f>
        <v>-8.636226764024979E-2</v>
      </c>
      <c r="CX29" s="8">
        <f>(SUM(Deflateur_Valeur!BN29:BQ29)/SUM(Deflateur_Valeur!BJ29:BM29)-1)*100</f>
        <v>0.58281123839638571</v>
      </c>
      <c r="CY29" s="8">
        <f>(SUM(Deflateur_Valeur!BR29:BU29)/SUM(Deflateur_Valeur!BN29:BQ29)-1)*100</f>
        <v>0.95407634464159674</v>
      </c>
      <c r="CZ29" s="8">
        <f>(SUM(Deflateur_Valeur!BV29:BY29)/SUM(Deflateur_Valeur!BR29:BU29)-1)*100</f>
        <v>5.4791350792639637</v>
      </c>
      <c r="DA29" s="8">
        <f>(SUM(Deflateur_Valeur!BZ29:CC29)/SUM(Deflateur_Valeur!BV29:BY29)-1)*100</f>
        <v>11.276369524760543</v>
      </c>
      <c r="DB29" s="8">
        <f>(SUM(Deflateur_Valeur!CD29:CG29)/SUM(Deflateur_Valeur!BZ29:CC29)-1)*100</f>
        <v>-1.4630753191318679</v>
      </c>
    </row>
    <row r="30" spans="1:106" x14ac:dyDescent="0.35">
      <c r="A30" s="7" t="s">
        <v>39</v>
      </c>
      <c r="B30" s="8">
        <f>(Deflateur_Valeur!F30/Deflateur_Valeur!B30-1)*100</f>
        <v>4.356247135469693</v>
      </c>
      <c r="C30" s="8">
        <f>(Deflateur_Valeur!G30/Deflateur_Valeur!C30-1)*100</f>
        <v>5.6282335447985998</v>
      </c>
      <c r="D30" s="8">
        <f>(Deflateur_Valeur!H30/Deflateur_Valeur!D30-1)*100</f>
        <v>5.7442312528642958</v>
      </c>
      <c r="E30" s="8">
        <f>(Deflateur_Valeur!I30/Deflateur_Valeur!E30-1)*100</f>
        <v>-2.0654384685184657</v>
      </c>
      <c r="F30" s="8">
        <f>(Deflateur_Valeur!J30/Deflateur_Valeur!F30-1)*100</f>
        <v>4.5784258762616492</v>
      </c>
      <c r="G30" s="8">
        <f>(Deflateur_Valeur!K30/Deflateur_Valeur!G30-1)*100</f>
        <v>4.3627394249203588</v>
      </c>
      <c r="H30" s="8">
        <f>(Deflateur_Valeur!L30/Deflateur_Valeur!H30-1)*100</f>
        <v>3.1544090627469767</v>
      </c>
      <c r="I30" s="8">
        <f>(Deflateur_Valeur!M30/Deflateur_Valeur!I30-1)*100</f>
        <v>6.4070748956343682</v>
      </c>
      <c r="J30" s="8">
        <f>(Deflateur_Valeur!N30/Deflateur_Valeur!J30-1)*100</f>
        <v>-7.0974898166177303</v>
      </c>
      <c r="K30" s="8">
        <f>(Deflateur_Valeur!O30/Deflateur_Valeur!K30-1)*100</f>
        <v>-10.422540586447759</v>
      </c>
      <c r="L30" s="8">
        <f>(Deflateur_Valeur!P30/Deflateur_Valeur!L30-1)*100</f>
        <v>-7.2466343045617503</v>
      </c>
      <c r="M30" s="8">
        <f>(Deflateur_Valeur!Q30/Deflateur_Valeur!M30-1)*100</f>
        <v>-4.2397877670022899</v>
      </c>
      <c r="N30" s="8">
        <f>(Deflateur_Valeur!R30/Deflateur_Valeur!N30-1)*100</f>
        <v>17.849216201453654</v>
      </c>
      <c r="O30" s="8">
        <f>(Deflateur_Valeur!S30/Deflateur_Valeur!O30-1)*100</f>
        <v>26.059452178473542</v>
      </c>
      <c r="P30" s="8">
        <f>(Deflateur_Valeur!T30/Deflateur_Valeur!P30-1)*100</f>
        <v>26.510622359721037</v>
      </c>
      <c r="Q30" s="8">
        <f>(Deflateur_Valeur!U30/Deflateur_Valeur!Q30-1)*100</f>
        <v>23.884805287397025</v>
      </c>
      <c r="R30" s="8">
        <f>(Deflateur_Valeur!V30/Deflateur_Valeur!R30-1)*100</f>
        <v>6.7445462271445322</v>
      </c>
      <c r="S30" s="8">
        <f>(Deflateur_Valeur!W30/Deflateur_Valeur!S30-1)*100</f>
        <v>1.0831624567655851</v>
      </c>
      <c r="T30" s="8">
        <f>(Deflateur_Valeur!X30/Deflateur_Valeur!T30-1)*100</f>
        <v>-3.6424298111989772</v>
      </c>
      <c r="U30" s="8">
        <f>(Deflateur_Valeur!Y30/Deflateur_Valeur!U30-1)*100</f>
        <v>-1.8178116565549574</v>
      </c>
      <c r="V30" s="8">
        <f>(Deflateur_Valeur!Z30/Deflateur_Valeur!V30-1)*100</f>
        <v>0.38787640219295483</v>
      </c>
      <c r="W30" s="8">
        <f>(Deflateur_Valeur!AA30/Deflateur_Valeur!W30-1)*100</f>
        <v>-0.8959619586355716</v>
      </c>
      <c r="X30" s="8">
        <f>(Deflateur_Valeur!AB30/Deflateur_Valeur!X30-1)*100</f>
        <v>1.0777704009921285</v>
      </c>
      <c r="Y30" s="8">
        <f>(Deflateur_Valeur!AC30/Deflateur_Valeur!Y30-1)*100</f>
        <v>1.7145881181794831</v>
      </c>
      <c r="Z30" s="8">
        <f>(Deflateur_Valeur!AD30/Deflateur_Valeur!Z30-1)*100</f>
        <v>5.9358503119118833</v>
      </c>
      <c r="AA30" s="8">
        <f>(Deflateur_Valeur!AE30/Deflateur_Valeur!AA30-1)*100</f>
        <v>9.3704050270946748</v>
      </c>
      <c r="AB30" s="8">
        <f>(Deflateur_Valeur!AF30/Deflateur_Valeur!AB30-1)*100</f>
        <v>11.446089386098212</v>
      </c>
      <c r="AC30" s="8">
        <f>(Deflateur_Valeur!AG30/Deflateur_Valeur!AC30-1)*100</f>
        <v>10.984504182095712</v>
      </c>
      <c r="AD30" s="8">
        <f>(Deflateur_Valeur!AH30/Deflateur_Valeur!AD30-1)*100</f>
        <v>1.8789978492176562</v>
      </c>
      <c r="AE30" s="8">
        <f>(Deflateur_Valeur!AI30/Deflateur_Valeur!AE30-1)*100</f>
        <v>1.0435610837255194</v>
      </c>
      <c r="AF30" s="8">
        <f>(Deflateur_Valeur!AJ30/Deflateur_Valeur!AF30-1)*100</f>
        <v>-0.78289006435432462</v>
      </c>
      <c r="AG30" s="8">
        <f>(Deflateur_Valeur!AK30/Deflateur_Valeur!AG30-1)*100</f>
        <v>3.0430313068154247</v>
      </c>
      <c r="AH30" s="8">
        <f>(Deflateur_Valeur!AL30/Deflateur_Valeur!AH30-1)*100</f>
        <v>-0.68920611280099964</v>
      </c>
      <c r="AI30" s="8">
        <f>(Deflateur_Valeur!AM30/Deflateur_Valeur!AI30-1)*100</f>
        <v>-2.4856485280300156E-2</v>
      </c>
      <c r="AJ30" s="8">
        <f>(Deflateur_Valeur!AN30/Deflateur_Valeur!AJ30-1)*100</f>
        <v>0.95601353045200455</v>
      </c>
      <c r="AK30" s="8">
        <f>(Deflateur_Valeur!AO30/Deflateur_Valeur!AK30-1)*100</f>
        <v>1.6615680300148705</v>
      </c>
      <c r="AL30" s="8">
        <f>(Deflateur_Valeur!AP30/Deflateur_Valeur!AL30-1)*100</f>
        <v>6.1178516011583417</v>
      </c>
      <c r="AM30" s="8">
        <f>(Deflateur_Valeur!AQ30/Deflateur_Valeur!AM30-1)*100</f>
        <v>3.2767940208482171</v>
      </c>
      <c r="AN30" s="8">
        <f>(Deflateur_Valeur!AR30/Deflateur_Valeur!AN30-1)*100</f>
        <v>4.9266789451833715</v>
      </c>
      <c r="AO30" s="8">
        <f>(Deflateur_Valeur!AS30/Deflateur_Valeur!AO30-1)*100</f>
        <v>2.2979410316569915</v>
      </c>
      <c r="AP30" s="8">
        <f>(Deflateur_Valeur!AT30/Deflateur_Valeur!AP30-1)*100</f>
        <v>-0.22111992201896413</v>
      </c>
      <c r="AQ30" s="8">
        <f>(Deflateur_Valeur!AU30/Deflateur_Valeur!AQ30-1)*100</f>
        <v>2.3850545370802445</v>
      </c>
      <c r="AR30" s="8">
        <f>(Deflateur_Valeur!AV30/Deflateur_Valeur!AR30-1)*100</f>
        <v>3.0138286222241684</v>
      </c>
      <c r="AS30" s="8">
        <f>(Deflateur_Valeur!AW30/Deflateur_Valeur!AS30-1)*100</f>
        <v>-1.359515111014431</v>
      </c>
      <c r="AT30" s="8">
        <f>(Deflateur_Valeur!AX30/Deflateur_Valeur!AT30-1)*100</f>
        <v>0.46898598350058052</v>
      </c>
      <c r="AU30" s="8">
        <f>(Deflateur_Valeur!AY30/Deflateur_Valeur!AU30-1)*100</f>
        <v>-2.6651687659913881</v>
      </c>
      <c r="AV30" s="8">
        <f>(Deflateur_Valeur!AZ30/Deflateur_Valeur!AV30-1)*100</f>
        <v>-6.9143627107248644</v>
      </c>
      <c r="AW30" s="8">
        <f>(Deflateur_Valeur!BA30/Deflateur_Valeur!AW30-1)*100</f>
        <v>-4.9130462367903638</v>
      </c>
      <c r="AX30" s="8">
        <f>(Deflateur_Valeur!BB30/Deflateur_Valeur!AX30-1)*100</f>
        <v>-0.60722019944956518</v>
      </c>
      <c r="AY30" s="8">
        <f>(Deflateur_Valeur!BC30/Deflateur_Valeur!AY30-1)*100</f>
        <v>-0.63692620063926508</v>
      </c>
      <c r="AZ30" s="8">
        <f>(Deflateur_Valeur!BD30/Deflateur_Valeur!AZ30-1)*100</f>
        <v>2.7769240104729587</v>
      </c>
      <c r="BA30" s="8">
        <f>(Deflateur_Valeur!BE30/Deflateur_Valeur!BA30-1)*100</f>
        <v>-1.1697542662864158</v>
      </c>
      <c r="BB30" s="8">
        <f>(Deflateur_Valeur!BF30/Deflateur_Valeur!BB30-1)*100</f>
        <v>-6.6818075968754886</v>
      </c>
      <c r="BC30" s="8">
        <f>(Deflateur_Valeur!BG30/Deflateur_Valeur!BC30-1)*100</f>
        <v>-4.58139630268718</v>
      </c>
      <c r="BD30" s="8">
        <f>(Deflateur_Valeur!BH30/Deflateur_Valeur!BD30-1)*100</f>
        <v>-6.3806631812346248</v>
      </c>
      <c r="BE30" s="8">
        <f>(Deflateur_Valeur!BI30/Deflateur_Valeur!BE30-1)*100</f>
        <v>-1.4090112439010261</v>
      </c>
      <c r="BF30" s="8">
        <f>(Deflateur_Valeur!BJ30/Deflateur_Valeur!BF30-1)*100</f>
        <v>-7.3109250732228404E-4</v>
      </c>
      <c r="BG30" s="8">
        <f>(Deflateur_Valeur!BK30/Deflateur_Valeur!BG30-1)*100</f>
        <v>0.85917067896521537</v>
      </c>
      <c r="BH30" s="8">
        <f>(Deflateur_Valeur!BL30/Deflateur_Valeur!BH30-1)*100</f>
        <v>2.1187417050508639</v>
      </c>
      <c r="BI30" s="8">
        <f>(Deflateur_Valeur!BM30/Deflateur_Valeur!BI30-1)*100</f>
        <v>-3.7847222325723351</v>
      </c>
      <c r="BJ30" s="8">
        <f>(Deflateur_Valeur!BN30/Deflateur_Valeur!BJ30-1)*100</f>
        <v>1.9353087104561739</v>
      </c>
      <c r="BK30" s="8">
        <f>(Deflateur_Valeur!BO30/Deflateur_Valeur!BK30-1)*100</f>
        <v>-1.6808754076254262</v>
      </c>
      <c r="BL30" s="8">
        <f>(Deflateur_Valeur!BP30/Deflateur_Valeur!BL30-1)*100</f>
        <v>-7.1582714265858716</v>
      </c>
      <c r="BM30" s="8">
        <f>(Deflateur_Valeur!BQ30/Deflateur_Valeur!BM30-1)*100</f>
        <v>-5.75279626480798</v>
      </c>
      <c r="BN30" s="8">
        <f>(Deflateur_Valeur!BR30/Deflateur_Valeur!BN30-1)*100</f>
        <v>-6.9825470659678146</v>
      </c>
      <c r="BO30" s="8">
        <f>(Deflateur_Valeur!BS30/Deflateur_Valeur!BO30-1)*100</f>
        <v>-1.5452426366309613</v>
      </c>
      <c r="BP30" s="8">
        <f>(Deflateur_Valeur!BT30/Deflateur_Valeur!BP30-1)*100</f>
        <v>6.3800786190227221</v>
      </c>
      <c r="BQ30" s="8">
        <f>(Deflateur_Valeur!BU30/Deflateur_Valeur!BQ30-1)*100</f>
        <v>13.858546551672735</v>
      </c>
      <c r="BR30" s="8">
        <f>(Deflateur_Valeur!BV30/Deflateur_Valeur!BR30-1)*100</f>
        <v>8.8615354375753519</v>
      </c>
      <c r="BS30" s="8">
        <f>(Deflateur_Valeur!BW30/Deflateur_Valeur!BS30-1)*100</f>
        <v>8.7123027589897539</v>
      </c>
      <c r="BT30" s="8">
        <f>(Deflateur_Valeur!BX30/Deflateur_Valeur!BT30-1)*100</f>
        <v>6.856578406510172</v>
      </c>
      <c r="BU30" s="8">
        <f>(Deflateur_Valeur!BY30/Deflateur_Valeur!BU30-1)*100</f>
        <v>5.5517624076671046</v>
      </c>
      <c r="BV30" s="8">
        <f>(Deflateur_Valeur!BZ30/Deflateur_Valeur!BV30-1)*100</f>
        <v>2.6617960141033237</v>
      </c>
      <c r="BW30" s="8">
        <f>(Deflateur_Valeur!CA30/Deflateur_Valeur!BW30-1)*100</f>
        <v>-1.5175134506207777</v>
      </c>
      <c r="BX30" s="8">
        <f>(Deflateur_Valeur!CB30/Deflateur_Valeur!BX30-1)*100</f>
        <v>-1.0937893390166487</v>
      </c>
      <c r="BY30" s="8">
        <f>(Deflateur_Valeur!CC30/Deflateur_Valeur!BY30-1)*100</f>
        <v>-1.3678331898328122</v>
      </c>
      <c r="BZ30" s="8">
        <f>(Deflateur_Valeur!CD30/Deflateur_Valeur!BZ30-1)*100</f>
        <v>-0.51289727683750952</v>
      </c>
      <c r="CA30" s="8">
        <f>(Deflateur_Valeur!CE30/Deflateur_Valeur!CA30-1)*100</f>
        <v>2.2121806350238638</v>
      </c>
      <c r="CB30" s="8">
        <f>(Deflateur_Valeur!CF30/Deflateur_Valeur!CB30-1)*100</f>
        <v>3.2444090147081717</v>
      </c>
      <c r="CC30" s="8">
        <f>(Deflateur_Valeur!CG30/Deflateur_Valeur!CC30-1)*100</f>
        <v>6.2188632982290271</v>
      </c>
      <c r="CD30" s="8">
        <f>(Deflateur_Valeur!CH30/Deflateur_Valeur!CD30-1)*100</f>
        <v>21.269319371217389</v>
      </c>
      <c r="CE30" s="8">
        <f>(Deflateur_Valeur!CI30/Deflateur_Valeur!CE30-1)*100</f>
        <v>28.229466179362795</v>
      </c>
      <c r="CF30" s="8">
        <f>(Deflateur_Valeur!CJ30/Deflateur_Valeur!CF30-1)*100</f>
        <v>20.47730629606912</v>
      </c>
      <c r="CG30" s="8"/>
      <c r="CH30" s="8"/>
      <c r="CI30" s="8">
        <f>(SUM(Deflateur_Valeur!F30:I30)/SUM(Deflateur_Valeur!B30:E30)-1)*100</f>
        <v>3.4158183661535224</v>
      </c>
      <c r="CJ30" s="8">
        <f>(SUM(Deflateur_Valeur!J30:M30)/SUM(Deflateur_Valeur!F30:I30)-1)*100</f>
        <v>4.592262729043628</v>
      </c>
      <c r="CK30" s="8">
        <f>(SUM(Deflateur_Valeur!N30:Q30)/SUM(Deflateur_Valeur!J30:M30)-1)*100</f>
        <v>-7.2939757015264117</v>
      </c>
      <c r="CL30" s="8">
        <f>(SUM(Deflateur_Valeur!R30:U30)/SUM(Deflateur_Valeur!N30:Q30)-1)*100</f>
        <v>23.556881680200846</v>
      </c>
      <c r="CM30" s="8">
        <f>(SUM(Deflateur_Valeur!V30:Y30)/SUM(Deflateur_Valeur!R30:U30)-1)*100</f>
        <v>0.50395897987187688</v>
      </c>
      <c r="CN30" s="8">
        <f>(SUM(Deflateur_Valeur!Z30:AC30)/SUM(Deflateur_Valeur!V30:Y30)-1)*100</f>
        <v>0.55768522240149387</v>
      </c>
      <c r="CO30" s="8">
        <f>(SUM(Deflateur_Valeur!AD30:AG30)/SUM(Deflateur_Valeur!Z30:AC30)-1)*100</f>
        <v>9.406910127389235</v>
      </c>
      <c r="CP30" s="8">
        <f>(SUM(Deflateur_Valeur!AH30:AK30)/SUM(Deflateur_Valeur!AD30:AG30)-1)*100</f>
        <v>1.287241906722203</v>
      </c>
      <c r="CQ30" s="8">
        <f>(SUM(Deflateur_Valeur!AL30:AO30)/SUM(Deflateur_Valeur!AH30:AK30)-1)*100</f>
        <v>0.4823411098165975</v>
      </c>
      <c r="CR30" s="8">
        <f>(SUM(Deflateur_Valeur!AP30:AS30)/SUM(Deflateur_Valeur!AL30:AO30)-1)*100</f>
        <v>4.1356549762594286</v>
      </c>
      <c r="CS30" s="8">
        <f>(SUM(Deflateur_Valeur!AT30:AW30)/SUM(Deflateur_Valeur!AP30:AS30)-1)*100</f>
        <v>0.94291249921281128</v>
      </c>
      <c r="CT30" s="8">
        <f>(SUM(Deflateur_Valeur!AX30:BA30)/SUM(Deflateur_Valeur!AT30:AW30)-1)*100</f>
        <v>-3.5339519524147378</v>
      </c>
      <c r="CU30" s="8">
        <f>(SUM(Deflateur_Valeur!BB30:BE30)/SUM(Deflateur_Valeur!AX30:BA30)-1)*100</f>
        <v>8.6216224862534219E-2</v>
      </c>
      <c r="CV30" s="8">
        <f>(SUM(Deflateur_Valeur!BF30:BI30)/SUM(Deflateur_Valeur!BB30:BE30)-1)*100</f>
        <v>-4.8144408413085422</v>
      </c>
      <c r="CW30" s="8">
        <f>(SUM(Deflateur_Valeur!BJ30:BM30)/SUM(Deflateur_Valeur!BF30:BI30)-1)*100</f>
        <v>-0.19865189914618497</v>
      </c>
      <c r="CX30" s="8">
        <f>(SUM(Deflateur_Valeur!BN30:BQ30)/SUM(Deflateur_Valeur!BJ30:BM30)-1)*100</f>
        <v>-3.1494834528825955</v>
      </c>
      <c r="CY30" s="8">
        <f>(SUM(Deflateur_Valeur!BR30:BU30)/SUM(Deflateur_Valeur!BN30:BQ30)-1)*100</f>
        <v>2.5569196712054376</v>
      </c>
      <c r="CZ30" s="8">
        <f>(SUM(Deflateur_Valeur!BV30:BY30)/SUM(Deflateur_Valeur!BR30:BU30)-1)*100</f>
        <v>7.4561335539704343</v>
      </c>
      <c r="DA30" s="8">
        <f>(SUM(Deflateur_Valeur!BZ30:CC30)/SUM(Deflateur_Valeur!BV30:BY30)-1)*100</f>
        <v>-0.35434593445834439</v>
      </c>
      <c r="DB30" s="8">
        <f>(SUM(Deflateur_Valeur!CD30:CG30)/SUM(Deflateur_Valeur!BZ30:CC30)-1)*100</f>
        <v>2.7982583444192688</v>
      </c>
    </row>
    <row r="31" spans="1:106" x14ac:dyDescent="0.35">
      <c r="A31" s="7" t="s">
        <v>40</v>
      </c>
      <c r="B31" s="8">
        <f>(Deflateur_Valeur!F31/Deflateur_Valeur!B31-1)*100</f>
        <v>4.7280923166565403</v>
      </c>
      <c r="C31" s="8">
        <f>(Deflateur_Valeur!G31/Deflateur_Valeur!C31-1)*100</f>
        <v>1.6846915432666698E-2</v>
      </c>
      <c r="D31" s="8">
        <f>(Deflateur_Valeur!H31/Deflateur_Valeur!D31-1)*100</f>
        <v>-1.4887978214937481</v>
      </c>
      <c r="E31" s="8">
        <f>(Deflateur_Valeur!I31/Deflateur_Valeur!E31-1)*100</f>
        <v>-0.59137599306645638</v>
      </c>
      <c r="F31" s="8">
        <f>(Deflateur_Valeur!J31/Deflateur_Valeur!F31-1)*100</f>
        <v>6.847938170397283</v>
      </c>
      <c r="G31" s="8">
        <f>(Deflateur_Valeur!K31/Deflateur_Valeur!G31-1)*100</f>
        <v>8.5346132521737506</v>
      </c>
      <c r="H31" s="8">
        <f>(Deflateur_Valeur!L31/Deflateur_Valeur!H31-1)*100</f>
        <v>10.829475302445935</v>
      </c>
      <c r="I31" s="8">
        <f>(Deflateur_Valeur!M31/Deflateur_Valeur!I31-1)*100</f>
        <v>9.8461196645149194</v>
      </c>
      <c r="J31" s="8">
        <f>(Deflateur_Valeur!N31/Deflateur_Valeur!J31-1)*100</f>
        <v>2.4429040870289409</v>
      </c>
      <c r="K31" s="8">
        <f>(Deflateur_Valeur!O31/Deflateur_Valeur!K31-1)*100</f>
        <v>4.7330868244253921</v>
      </c>
      <c r="L31" s="8">
        <f>(Deflateur_Valeur!P31/Deflateur_Valeur!L31-1)*100</f>
        <v>7.6769926840289493</v>
      </c>
      <c r="M31" s="8">
        <f>(Deflateur_Valeur!Q31/Deflateur_Valeur!M31-1)*100</f>
        <v>10.185946198025352</v>
      </c>
      <c r="N31" s="8">
        <f>(Deflateur_Valeur!R31/Deflateur_Valeur!N31-1)*100</f>
        <v>13.66576349940345</v>
      </c>
      <c r="O31" s="8">
        <f>(Deflateur_Valeur!S31/Deflateur_Valeur!O31-1)*100</f>
        <v>13.002859901751274</v>
      </c>
      <c r="P31" s="8">
        <f>(Deflateur_Valeur!T31/Deflateur_Valeur!P31-1)*100</f>
        <v>12.458926468099607</v>
      </c>
      <c r="Q31" s="8">
        <f>(Deflateur_Valeur!U31/Deflateur_Valeur!Q31-1)*100</f>
        <v>12.492780321614072</v>
      </c>
      <c r="R31" s="8">
        <f>(Deflateur_Valeur!V31/Deflateur_Valeur!R31-1)*100</f>
        <v>9.0338264281779814</v>
      </c>
      <c r="S31" s="8">
        <f>(Deflateur_Valeur!W31/Deflateur_Valeur!S31-1)*100</f>
        <v>11.371312771604835</v>
      </c>
      <c r="T31" s="8">
        <f>(Deflateur_Valeur!X31/Deflateur_Valeur!T31-1)*100</f>
        <v>8.6039369061556172</v>
      </c>
      <c r="U31" s="8">
        <f>(Deflateur_Valeur!Y31/Deflateur_Valeur!U31-1)*100</f>
        <v>3.4655388431387601</v>
      </c>
      <c r="V31" s="8">
        <f>(Deflateur_Valeur!Z31/Deflateur_Valeur!V31-1)*100</f>
        <v>2.8211188584138958</v>
      </c>
      <c r="W31" s="8">
        <f>(Deflateur_Valeur!AA31/Deflateur_Valeur!W31-1)*100</f>
        <v>2.493196094318928</v>
      </c>
      <c r="X31" s="8">
        <f>(Deflateur_Valeur!AB31/Deflateur_Valeur!X31-1)*100</f>
        <v>6.1038667836530003</v>
      </c>
      <c r="Y31" s="8">
        <f>(Deflateur_Valeur!AC31/Deflateur_Valeur!Y31-1)*100</f>
        <v>14.948894173425153</v>
      </c>
      <c r="Z31" s="8">
        <f>(Deflateur_Valeur!AD31/Deflateur_Valeur!Z31-1)*100</f>
        <v>26.097361453312494</v>
      </c>
      <c r="AA31" s="8">
        <f>(Deflateur_Valeur!AE31/Deflateur_Valeur!AA31-1)*100</f>
        <v>32.995055022919438</v>
      </c>
      <c r="AB31" s="8">
        <f>(Deflateur_Valeur!AF31/Deflateur_Valeur!AB31-1)*100</f>
        <v>30.309636396527818</v>
      </c>
      <c r="AC31" s="8">
        <f>(Deflateur_Valeur!AG31/Deflateur_Valeur!AC31-1)*100</f>
        <v>20.343976926317332</v>
      </c>
      <c r="AD31" s="8">
        <f>(Deflateur_Valeur!AH31/Deflateur_Valeur!AD31-1)*100</f>
        <v>4.7115768845657602</v>
      </c>
      <c r="AE31" s="8">
        <f>(Deflateur_Valeur!AI31/Deflateur_Valeur!AE31-1)*100</f>
        <v>-1.2714247633740405</v>
      </c>
      <c r="AF31" s="8">
        <f>(Deflateur_Valeur!AJ31/Deflateur_Valeur!AF31-1)*100</f>
        <v>-5.8600780266776624</v>
      </c>
      <c r="AG31" s="8">
        <f>(Deflateur_Valeur!AK31/Deflateur_Valeur!AG31-1)*100</f>
        <v>-3.401560668005732</v>
      </c>
      <c r="AH31" s="8">
        <f>(Deflateur_Valeur!AL31/Deflateur_Valeur!AH31-1)*100</f>
        <v>1.5136768069636819</v>
      </c>
      <c r="AI31" s="8">
        <f>(Deflateur_Valeur!AM31/Deflateur_Valeur!AI31-1)*100</f>
        <v>-0.91063222996631277</v>
      </c>
      <c r="AJ31" s="8">
        <f>(Deflateur_Valeur!AN31/Deflateur_Valeur!AJ31-1)*100</f>
        <v>4.7843208915754554</v>
      </c>
      <c r="AK31" s="8">
        <f>(Deflateur_Valeur!AO31/Deflateur_Valeur!AK31-1)*100</f>
        <v>4.9662391292368602</v>
      </c>
      <c r="AL31" s="8">
        <f>(Deflateur_Valeur!AP31/Deflateur_Valeur!AL31-1)*100</f>
        <v>3.9257086889438852</v>
      </c>
      <c r="AM31" s="8">
        <f>(Deflateur_Valeur!AQ31/Deflateur_Valeur!AM31-1)*100</f>
        <v>1.1647129261195932</v>
      </c>
      <c r="AN31" s="8">
        <f>(Deflateur_Valeur!AR31/Deflateur_Valeur!AN31-1)*100</f>
        <v>0.78711080102755737</v>
      </c>
      <c r="AO31" s="8">
        <f>(Deflateur_Valeur!AS31/Deflateur_Valeur!AO31-1)*100</f>
        <v>1.2119615640285408</v>
      </c>
      <c r="AP31" s="8">
        <f>(Deflateur_Valeur!AT31/Deflateur_Valeur!AP31-1)*100</f>
        <v>-0.1578927346634007</v>
      </c>
      <c r="AQ31" s="8">
        <f>(Deflateur_Valeur!AU31/Deflateur_Valeur!AQ31-1)*100</f>
        <v>4.9702512599151039</v>
      </c>
      <c r="AR31" s="8">
        <f>(Deflateur_Valeur!AV31/Deflateur_Valeur!AR31-1)*100</f>
        <v>3.7019690020498874</v>
      </c>
      <c r="AS31" s="8">
        <f>(Deflateur_Valeur!AW31/Deflateur_Valeur!AS31-1)*100</f>
        <v>2.0183270777520912</v>
      </c>
      <c r="AT31" s="8">
        <f>(Deflateur_Valeur!AX31/Deflateur_Valeur!AT31-1)*100</f>
        <v>3.4172540642965155</v>
      </c>
      <c r="AU31" s="8">
        <f>(Deflateur_Valeur!AY31/Deflateur_Valeur!AU31-1)*100</f>
        <v>1.7092304902242894</v>
      </c>
      <c r="AV31" s="8">
        <f>(Deflateur_Valeur!AZ31/Deflateur_Valeur!AV31-1)*100</f>
        <v>2.5217178354313363</v>
      </c>
      <c r="AW31" s="8">
        <f>(Deflateur_Valeur!BA31/Deflateur_Valeur!AW31-1)*100</f>
        <v>1.6205338906122746</v>
      </c>
      <c r="AX31" s="8">
        <f>(Deflateur_Valeur!BB31/Deflateur_Valeur!AX31-1)*100</f>
        <v>0.77696001020644001</v>
      </c>
      <c r="AY31" s="8">
        <f>(Deflateur_Valeur!BC31/Deflateur_Valeur!AY31-1)*100</f>
        <v>1.6332081144103228</v>
      </c>
      <c r="AZ31" s="8">
        <f>(Deflateur_Valeur!BD31/Deflateur_Valeur!AZ31-1)*100</f>
        <v>-0.21619246375562673</v>
      </c>
      <c r="BA31" s="8">
        <f>(Deflateur_Valeur!BE31/Deflateur_Valeur!BA31-1)*100</f>
        <v>0.56667002696042523</v>
      </c>
      <c r="BB31" s="8">
        <f>(Deflateur_Valeur!BF31/Deflateur_Valeur!BB31-1)*100</f>
        <v>-0.27508296705126556</v>
      </c>
      <c r="BC31" s="8">
        <f>(Deflateur_Valeur!BG31/Deflateur_Valeur!BC31-1)*100</f>
        <v>0.86288185997305256</v>
      </c>
      <c r="BD31" s="8">
        <f>(Deflateur_Valeur!BH31/Deflateur_Valeur!BD31-1)*100</f>
        <v>0.46253703859231443</v>
      </c>
      <c r="BE31" s="8">
        <f>(Deflateur_Valeur!BI31/Deflateur_Valeur!BE31-1)*100</f>
        <v>1.8963996721987675</v>
      </c>
      <c r="BF31" s="8">
        <f>(Deflateur_Valeur!BJ31/Deflateur_Valeur!BF31-1)*100</f>
        <v>2.4443905590164627</v>
      </c>
      <c r="BG31" s="8">
        <f>(Deflateur_Valeur!BK31/Deflateur_Valeur!BG31-1)*100</f>
        <v>2.2560336603395958</v>
      </c>
      <c r="BH31" s="8">
        <f>(Deflateur_Valeur!BL31/Deflateur_Valeur!BH31-1)*100</f>
        <v>0.55751468583347119</v>
      </c>
      <c r="BI31" s="8">
        <f>(Deflateur_Valeur!BM31/Deflateur_Valeur!BI31-1)*100</f>
        <v>-1.8939301989278068</v>
      </c>
      <c r="BJ31" s="8">
        <f>(Deflateur_Valeur!BN31/Deflateur_Valeur!BJ31-1)*100</f>
        <v>-9.5978301415955194</v>
      </c>
      <c r="BK31" s="8">
        <f>(Deflateur_Valeur!BO31/Deflateur_Valeur!BK31-1)*100</f>
        <v>-12.50256983185184</v>
      </c>
      <c r="BL31" s="8">
        <f>(Deflateur_Valeur!BP31/Deflateur_Valeur!BL31-1)*100</f>
        <v>-13.265483977656544</v>
      </c>
      <c r="BM31" s="8">
        <f>(Deflateur_Valeur!BQ31/Deflateur_Valeur!BM31-1)*100</f>
        <v>-13.070405484895332</v>
      </c>
      <c r="BN31" s="8">
        <f>(Deflateur_Valeur!BR31/Deflateur_Valeur!BN31-1)*100</f>
        <v>-5.9601310587241718</v>
      </c>
      <c r="BO31" s="8">
        <f>(Deflateur_Valeur!BS31/Deflateur_Valeur!BO31-1)*100</f>
        <v>-0.85492289400531662</v>
      </c>
      <c r="BP31" s="8">
        <f>(Deflateur_Valeur!BT31/Deflateur_Valeur!BP31-1)*100</f>
        <v>3.0617609092956188</v>
      </c>
      <c r="BQ31" s="8">
        <f>(Deflateur_Valeur!BU31/Deflateur_Valeur!BQ31-1)*100</f>
        <v>6.4032072632368875</v>
      </c>
      <c r="BR31" s="8">
        <f>(Deflateur_Valeur!BV31/Deflateur_Valeur!BR31-1)*100</f>
        <v>8.5667300892631424</v>
      </c>
      <c r="BS31" s="8">
        <f>(Deflateur_Valeur!BW31/Deflateur_Valeur!BS31-1)*100</f>
        <v>5.6902312241724928</v>
      </c>
      <c r="BT31" s="8">
        <f>(Deflateur_Valeur!BX31/Deflateur_Valeur!BT31-1)*100</f>
        <v>3.490015013698855</v>
      </c>
      <c r="BU31" s="8">
        <f>(Deflateur_Valeur!BY31/Deflateur_Valeur!BU31-1)*100</f>
        <v>1.3679815670603723</v>
      </c>
      <c r="BV31" s="8">
        <f>(Deflateur_Valeur!BZ31/Deflateur_Valeur!BV31-1)*100</f>
        <v>-0.51522848085795436</v>
      </c>
      <c r="BW31" s="8">
        <f>(Deflateur_Valeur!CA31/Deflateur_Valeur!BW31-1)*100</f>
        <v>-0.45264732927456919</v>
      </c>
      <c r="BX31" s="8">
        <f>(Deflateur_Valeur!CB31/Deflateur_Valeur!BX31-1)*100</f>
        <v>7.7127446926072984E-2</v>
      </c>
      <c r="BY31" s="8">
        <f>(Deflateur_Valeur!CC31/Deflateur_Valeur!BY31-1)*100</f>
        <v>1.0412040406809986</v>
      </c>
      <c r="BZ31" s="8">
        <f>(Deflateur_Valeur!CD31/Deflateur_Valeur!BZ31-1)*100</f>
        <v>-0.11581437700499686</v>
      </c>
      <c r="CA31" s="8">
        <f>(Deflateur_Valeur!CE31/Deflateur_Valeur!CA31-1)*100</f>
        <v>0.23467150298364103</v>
      </c>
      <c r="CB31" s="8">
        <f>(Deflateur_Valeur!CF31/Deflateur_Valeur!CB31-1)*100</f>
        <v>-0.13360866932654591</v>
      </c>
      <c r="CC31" s="8">
        <f>(Deflateur_Valeur!CG31/Deflateur_Valeur!CC31-1)*100</f>
        <v>1.7367956309854105</v>
      </c>
      <c r="CD31" s="8">
        <f>(Deflateur_Valeur!CH31/Deflateur_Valeur!CD31-1)*100</f>
        <v>0.74365802556102256</v>
      </c>
      <c r="CE31" s="8">
        <f>(Deflateur_Valeur!CI31/Deflateur_Valeur!CE31-1)*100</f>
        <v>1.4870238529133939</v>
      </c>
      <c r="CF31" s="8">
        <f>(Deflateur_Valeur!CJ31/Deflateur_Valeur!CF31-1)*100</f>
        <v>0.25515111899898635</v>
      </c>
      <c r="CG31" s="8"/>
      <c r="CH31" s="8"/>
      <c r="CI31" s="8">
        <f>(SUM(Deflateur_Valeur!F31:I31)/SUM(Deflateur_Valeur!B31:E31)-1)*100</f>
        <v>0.66619135438223953</v>
      </c>
      <c r="CJ31" s="8">
        <f>(SUM(Deflateur_Valeur!J31:M31)/SUM(Deflateur_Valeur!F31:I31)-1)*100</f>
        <v>8.9811445084517096</v>
      </c>
      <c r="CK31" s="8">
        <f>(SUM(Deflateur_Valeur!N31:Q31)/SUM(Deflateur_Valeur!J31:M31)-1)*100</f>
        <v>6.238403825621841</v>
      </c>
      <c r="CL31" s="8">
        <f>(SUM(Deflateur_Valeur!R31:U31)/SUM(Deflateur_Valeur!N31:Q31)-1)*100</f>
        <v>12.897054609601177</v>
      </c>
      <c r="CM31" s="8">
        <f>(SUM(Deflateur_Valeur!V31:Y31)/SUM(Deflateur_Valeur!R31:U31)-1)*100</f>
        <v>8.0644766435336237</v>
      </c>
      <c r="CN31" s="8">
        <f>(SUM(Deflateur_Valeur!Z31:AC31)/SUM(Deflateur_Valeur!V31:Y31)-1)*100</f>
        <v>6.5533601310173051</v>
      </c>
      <c r="CO31" s="8">
        <f>(SUM(Deflateur_Valeur!AD31:AG31)/SUM(Deflateur_Valeur!Z31:AC31)-1)*100</f>
        <v>27.297132988527274</v>
      </c>
      <c r="CP31" s="8">
        <f>(SUM(Deflateur_Valeur!AH31:AK31)/SUM(Deflateur_Valeur!AD31:AG31)-1)*100</f>
        <v>-1.558587749134166</v>
      </c>
      <c r="CQ31" s="8">
        <f>(SUM(Deflateur_Valeur!AL31:AO31)/SUM(Deflateur_Valeur!AH31:AK31)-1)*100</f>
        <v>2.5545771982763199</v>
      </c>
      <c r="CR31" s="8">
        <f>(SUM(Deflateur_Valeur!AP31:AS31)/SUM(Deflateur_Valeur!AL31:AO31)-1)*100</f>
        <v>1.775776044327948</v>
      </c>
      <c r="CS31" s="8">
        <f>(SUM(Deflateur_Valeur!AT31:AW31)/SUM(Deflateur_Valeur!AP31:AS31)-1)*100</f>
        <v>2.5977142674005416</v>
      </c>
      <c r="CT31" s="8">
        <f>(SUM(Deflateur_Valeur!AX31:BA31)/SUM(Deflateur_Valeur!AT31:AW31)-1)*100</f>
        <v>2.3182642582464164</v>
      </c>
      <c r="CU31" s="8">
        <f>(SUM(Deflateur_Valeur!BB31:BE31)/SUM(Deflateur_Valeur!AX31:BA31)-1)*100</f>
        <v>0.68648594227589399</v>
      </c>
      <c r="CV31" s="8">
        <f>(SUM(Deflateur_Valeur!BF31:BI31)/SUM(Deflateur_Valeur!BB31:BE31)-1)*100</f>
        <v>0.7309319129180647</v>
      </c>
      <c r="CW31" s="8">
        <f>(SUM(Deflateur_Valeur!BJ31:BM31)/SUM(Deflateur_Valeur!BF31:BI31)-1)*100</f>
        <v>0.84127562522708921</v>
      </c>
      <c r="CX31" s="8">
        <f>(SUM(Deflateur_Valeur!BN31:BQ31)/SUM(Deflateur_Valeur!BJ31:BM31)-1)*100</f>
        <v>-12.092136345402816</v>
      </c>
      <c r="CY31" s="8">
        <f>(SUM(Deflateur_Valeur!BR31:BU31)/SUM(Deflateur_Valeur!BN31:BQ31)-1)*100</f>
        <v>0.51856934467113813</v>
      </c>
      <c r="CZ31" s="8">
        <f>(SUM(Deflateur_Valeur!BV31:BY31)/SUM(Deflateur_Valeur!BR31:BU31)-1)*100</f>
        <v>4.7389132760450758</v>
      </c>
      <c r="DA31" s="8">
        <f>(SUM(Deflateur_Valeur!BZ31:CC31)/SUM(Deflateur_Valeur!BV31:BY31)-1)*100</f>
        <v>3.1557604337262291E-2</v>
      </c>
      <c r="DB31" s="8">
        <f>(SUM(Deflateur_Valeur!CD31:CG31)/SUM(Deflateur_Valeur!BZ31:CC31)-1)*100</f>
        <v>0.4290201487764822</v>
      </c>
    </row>
    <row r="32" spans="1:106" x14ac:dyDescent="0.35">
      <c r="A32" s="7" t="s">
        <v>41</v>
      </c>
      <c r="B32" s="8">
        <f>(Deflateur_Valeur!F32/Deflateur_Valeur!B32-1)*100</f>
        <v>2.9863124466513735</v>
      </c>
      <c r="C32" s="8">
        <f>(Deflateur_Valeur!G32/Deflateur_Valeur!C32-1)*100</f>
        <v>1.0986017976546414</v>
      </c>
      <c r="D32" s="8">
        <f>(Deflateur_Valeur!H32/Deflateur_Valeur!D32-1)*100</f>
        <v>-5.3391596983460961</v>
      </c>
      <c r="E32" s="8">
        <f>(Deflateur_Valeur!I32/Deflateur_Valeur!E32-1)*100</f>
        <v>-9.7294309400360763</v>
      </c>
      <c r="F32" s="8">
        <f>(Deflateur_Valeur!J32/Deflateur_Valeur!F32-1)*100</f>
        <v>2.8578242058034276</v>
      </c>
      <c r="G32" s="8">
        <f>(Deflateur_Valeur!K32/Deflateur_Valeur!G32-1)*100</f>
        <v>-0.27067798464855963</v>
      </c>
      <c r="H32" s="8">
        <f>(Deflateur_Valeur!L32/Deflateur_Valeur!H32-1)*100</f>
        <v>1.8837099201045371</v>
      </c>
      <c r="I32" s="8">
        <f>(Deflateur_Valeur!M32/Deflateur_Valeur!I32-1)*100</f>
        <v>2.3897421669714536</v>
      </c>
      <c r="J32" s="8">
        <f>(Deflateur_Valeur!N32/Deflateur_Valeur!J32-1)*100</f>
        <v>-5.8006825662646584</v>
      </c>
      <c r="K32" s="8">
        <f>(Deflateur_Valeur!O32/Deflateur_Valeur!K32-1)*100</f>
        <v>0.94426656415722565</v>
      </c>
      <c r="L32" s="8">
        <f>(Deflateur_Valeur!P32/Deflateur_Valeur!L32-1)*100</f>
        <v>2.0685284560078898</v>
      </c>
      <c r="M32" s="8">
        <f>(Deflateur_Valeur!Q32/Deflateur_Valeur!M32-1)*100</f>
        <v>2.4946390465398816</v>
      </c>
      <c r="N32" s="8">
        <f>(Deflateur_Valeur!R32/Deflateur_Valeur!N32-1)*100</f>
        <v>-6.6074532760821425</v>
      </c>
      <c r="O32" s="8">
        <f>(Deflateur_Valeur!S32/Deflateur_Valeur!O32-1)*100</f>
        <v>-5.0054688331971349</v>
      </c>
      <c r="P32" s="8">
        <f>(Deflateur_Valeur!T32/Deflateur_Valeur!P32-1)*100</f>
        <v>4.8996579297268639</v>
      </c>
      <c r="Q32" s="8">
        <f>(Deflateur_Valeur!U32/Deflateur_Valeur!Q32-1)*100</f>
        <v>10.837243660844909</v>
      </c>
      <c r="R32" s="8">
        <f>(Deflateur_Valeur!V32/Deflateur_Valeur!R32-1)*100</f>
        <v>7.2497241076680652</v>
      </c>
      <c r="S32" s="8">
        <f>(Deflateur_Valeur!W32/Deflateur_Valeur!S32-1)*100</f>
        <v>3.2836977076515561</v>
      </c>
      <c r="T32" s="8">
        <f>(Deflateur_Valeur!X32/Deflateur_Valeur!T32-1)*100</f>
        <v>-2.8306375388426841</v>
      </c>
      <c r="U32" s="8">
        <f>(Deflateur_Valeur!Y32/Deflateur_Valeur!U32-1)*100</f>
        <v>-2.9837343642717284</v>
      </c>
      <c r="V32" s="8">
        <f>(Deflateur_Valeur!Z32/Deflateur_Valeur!V32-1)*100</f>
        <v>3.4962835912204948</v>
      </c>
      <c r="W32" s="8">
        <f>(Deflateur_Valeur!AA32/Deflateur_Valeur!W32-1)*100</f>
        <v>3.0476670736687916</v>
      </c>
      <c r="X32" s="8">
        <f>(Deflateur_Valeur!AB32/Deflateur_Valeur!X32-1)*100</f>
        <v>5.4067067720468209</v>
      </c>
      <c r="Y32" s="8">
        <f>(Deflateur_Valeur!AC32/Deflateur_Valeur!Y32-1)*100</f>
        <v>6.9122715245089728</v>
      </c>
      <c r="Z32" s="8">
        <f>(Deflateur_Valeur!AD32/Deflateur_Valeur!Z32-1)*100</f>
        <v>8.0486984405639284</v>
      </c>
      <c r="AA32" s="8">
        <f>(Deflateur_Valeur!AE32/Deflateur_Valeur!AA32-1)*100</f>
        <v>7.1505662844863149</v>
      </c>
      <c r="AB32" s="8">
        <f>(Deflateur_Valeur!AF32/Deflateur_Valeur!AB32-1)*100</f>
        <v>3.6118196443126527</v>
      </c>
      <c r="AC32" s="8">
        <f>(Deflateur_Valeur!AG32/Deflateur_Valeur!AC32-1)*100</f>
        <v>-1.465581677736183</v>
      </c>
      <c r="AD32" s="8">
        <f>(Deflateur_Valeur!AH32/Deflateur_Valeur!AD32-1)*100</f>
        <v>2.0661774209469685</v>
      </c>
      <c r="AE32" s="8">
        <f>(Deflateur_Valeur!AI32/Deflateur_Valeur!AE32-1)*100</f>
        <v>3.1620521364209786</v>
      </c>
      <c r="AF32" s="8">
        <f>(Deflateur_Valeur!AJ32/Deflateur_Valeur!AF32-1)*100</f>
        <v>6.2782650054412859</v>
      </c>
      <c r="AG32" s="8">
        <f>(Deflateur_Valeur!AK32/Deflateur_Valeur!AG32-1)*100</f>
        <v>13.514411858261855</v>
      </c>
      <c r="AH32" s="8">
        <f>(Deflateur_Valeur!AL32/Deflateur_Valeur!AH32-1)*100</f>
        <v>15.634100742572276</v>
      </c>
      <c r="AI32" s="8">
        <f>(Deflateur_Valeur!AM32/Deflateur_Valeur!AI32-1)*100</f>
        <v>22.20328724624332</v>
      </c>
      <c r="AJ32" s="8">
        <f>(Deflateur_Valeur!AN32/Deflateur_Valeur!AJ32-1)*100</f>
        <v>22.661751541016216</v>
      </c>
      <c r="AK32" s="8">
        <f>(Deflateur_Valeur!AO32/Deflateur_Valeur!AK32-1)*100</f>
        <v>18.333953383012847</v>
      </c>
      <c r="AL32" s="8">
        <f>(Deflateur_Valeur!AP32/Deflateur_Valeur!AL32-1)*100</f>
        <v>5.2402581712799323</v>
      </c>
      <c r="AM32" s="8">
        <f>(Deflateur_Valeur!AQ32/Deflateur_Valeur!AM32-1)*100</f>
        <v>-0.61427940620174537</v>
      </c>
      <c r="AN32" s="8">
        <f>(Deflateur_Valeur!AR32/Deflateur_Valeur!AN32-1)*100</f>
        <v>-3.2117002833873753</v>
      </c>
      <c r="AO32" s="8">
        <f>(Deflateur_Valeur!AS32/Deflateur_Valeur!AO32-1)*100</f>
        <v>-3.1452565242318098</v>
      </c>
      <c r="AP32" s="8">
        <f>(Deflateur_Valeur!AT32/Deflateur_Valeur!AP32-1)*100</f>
        <v>0.48976446509478855</v>
      </c>
      <c r="AQ32" s="8">
        <f>(Deflateur_Valeur!AU32/Deflateur_Valeur!AQ32-1)*100</f>
        <v>1.3793324195034984</v>
      </c>
      <c r="AR32" s="8">
        <f>(Deflateur_Valeur!AV32/Deflateur_Valeur!AR32-1)*100</f>
        <v>1.4060650627049975</v>
      </c>
      <c r="AS32" s="8">
        <f>(Deflateur_Valeur!AW32/Deflateur_Valeur!AS32-1)*100</f>
        <v>8.3696318125658919E-2</v>
      </c>
      <c r="AT32" s="8">
        <f>(Deflateur_Valeur!AX32/Deflateur_Valeur!AT32-1)*100</f>
        <v>1.6728093739484029</v>
      </c>
      <c r="AU32" s="8">
        <f>(Deflateur_Valeur!AY32/Deflateur_Valeur!AU32-1)*100</f>
        <v>0.46751550417223342</v>
      </c>
      <c r="AV32" s="8">
        <f>(Deflateur_Valeur!AZ32/Deflateur_Valeur!AV32-1)*100</f>
        <v>-0.51809108120896008</v>
      </c>
      <c r="AW32" s="8">
        <f>(Deflateur_Valeur!BA32/Deflateur_Valeur!AW32-1)*100</f>
        <v>-0.97338575141151518</v>
      </c>
      <c r="AX32" s="8">
        <f>(Deflateur_Valeur!BB32/Deflateur_Valeur!AX32-1)*100</f>
        <v>-2.1219765565496651</v>
      </c>
      <c r="AY32" s="8">
        <f>(Deflateur_Valeur!BC32/Deflateur_Valeur!AY32-1)*100</f>
        <v>-2.2629376393530243</v>
      </c>
      <c r="AZ32" s="8">
        <f>(Deflateur_Valeur!BD32/Deflateur_Valeur!AZ32-1)*100</f>
        <v>-1.6260705530320885</v>
      </c>
      <c r="BA32" s="8">
        <f>(Deflateur_Valeur!BE32/Deflateur_Valeur!BA32-1)*100</f>
        <v>-0.62327438776892397</v>
      </c>
      <c r="BB32" s="8">
        <f>(Deflateur_Valeur!BF32/Deflateur_Valeur!BB32-1)*100</f>
        <v>0.61230081127765512</v>
      </c>
      <c r="BC32" s="8">
        <f>(Deflateur_Valeur!BG32/Deflateur_Valeur!BC32-1)*100</f>
        <v>1.6983530841873984</v>
      </c>
      <c r="BD32" s="8">
        <f>(Deflateur_Valeur!BH32/Deflateur_Valeur!BD32-1)*100</f>
        <v>2.1174132747824537</v>
      </c>
      <c r="BE32" s="8">
        <f>(Deflateur_Valeur!BI32/Deflateur_Valeur!BE32-1)*100</f>
        <v>1.8797413299620036</v>
      </c>
      <c r="BF32" s="8">
        <f>(Deflateur_Valeur!BJ32/Deflateur_Valeur!BF32-1)*100</f>
        <v>0.30252375665578146</v>
      </c>
      <c r="BG32" s="8">
        <f>(Deflateur_Valeur!BK32/Deflateur_Valeur!BG32-1)*100</f>
        <v>-0.31067874692928266</v>
      </c>
      <c r="BH32" s="8">
        <f>(Deflateur_Valeur!BL32/Deflateur_Valeur!BH32-1)*100</f>
        <v>-1.4529697730556013</v>
      </c>
      <c r="BI32" s="8">
        <f>(Deflateur_Valeur!BM32/Deflateur_Valeur!BI32-1)*100</f>
        <v>2.117864610112874</v>
      </c>
      <c r="BJ32" s="8">
        <f>(Deflateur_Valeur!BN32/Deflateur_Valeur!BJ32-1)*100</f>
        <v>-3.8470819084696517</v>
      </c>
      <c r="BK32" s="8">
        <f>(Deflateur_Valeur!BO32/Deflateur_Valeur!BK32-1)*100</f>
        <v>-3.5791180781896914</v>
      </c>
      <c r="BL32" s="8">
        <f>(Deflateur_Valeur!BP32/Deflateur_Valeur!BL32-1)*100</f>
        <v>-4.2249138012842131</v>
      </c>
      <c r="BM32" s="8">
        <f>(Deflateur_Valeur!BQ32/Deflateur_Valeur!BM32-1)*100</f>
        <v>-8.4070527343548367</v>
      </c>
      <c r="BN32" s="8">
        <f>(Deflateur_Valeur!BR32/Deflateur_Valeur!BN32-1)*100</f>
        <v>-3.1286473529319792</v>
      </c>
      <c r="BO32" s="8">
        <f>(Deflateur_Valeur!BS32/Deflateur_Valeur!BO32-1)*100</f>
        <v>-3.0888068966655857</v>
      </c>
      <c r="BP32" s="8">
        <f>(Deflateur_Valeur!BT32/Deflateur_Valeur!BP32-1)*100</f>
        <v>-1.4937813970045677</v>
      </c>
      <c r="BQ32" s="8">
        <f>(Deflateur_Valeur!BU32/Deflateur_Valeur!BQ32-1)*100</f>
        <v>-0.21603016461673175</v>
      </c>
      <c r="BR32" s="8">
        <f>(Deflateur_Valeur!BV32/Deflateur_Valeur!BR32-1)*100</f>
        <v>2.8229935791035166</v>
      </c>
      <c r="BS32" s="8">
        <f>(Deflateur_Valeur!BW32/Deflateur_Valeur!BS32-1)*100</f>
        <v>3.2982792436491382</v>
      </c>
      <c r="BT32" s="8">
        <f>(Deflateur_Valeur!BX32/Deflateur_Valeur!BT32-1)*100</f>
        <v>4.2243732569280379</v>
      </c>
      <c r="BU32" s="8">
        <f>(Deflateur_Valeur!BY32/Deflateur_Valeur!BU32-1)*100</f>
        <v>4.274877915204689</v>
      </c>
      <c r="BV32" s="8">
        <f>(Deflateur_Valeur!BZ32/Deflateur_Valeur!BV32-1)*100</f>
        <v>4.5878939229957449</v>
      </c>
      <c r="BW32" s="8">
        <f>(Deflateur_Valeur!CA32/Deflateur_Valeur!BW32-1)*100</f>
        <v>3.921543868871713</v>
      </c>
      <c r="BX32" s="8">
        <f>(Deflateur_Valeur!CB32/Deflateur_Valeur!BX32-1)*100</f>
        <v>2.5498366377876724</v>
      </c>
      <c r="BY32" s="8">
        <f>(Deflateur_Valeur!CC32/Deflateur_Valeur!BY32-1)*100</f>
        <v>1.7306478205869391</v>
      </c>
      <c r="BZ32" s="8">
        <f>(Deflateur_Valeur!CD32/Deflateur_Valeur!BZ32-1)*100</f>
        <v>-0.90862308285367677</v>
      </c>
      <c r="CA32" s="8">
        <f>(Deflateur_Valeur!CE32/Deflateur_Valeur!CA32-1)*100</f>
        <v>-0.96645130173638183</v>
      </c>
      <c r="CB32" s="8">
        <f>(Deflateur_Valeur!CF32/Deflateur_Valeur!CB32-1)*100</f>
        <v>-0.85799877538952352</v>
      </c>
      <c r="CC32" s="8">
        <f>(Deflateur_Valeur!CG32/Deflateur_Valeur!CC32-1)*100</f>
        <v>5.2136966750323532</v>
      </c>
      <c r="CD32" s="8">
        <f>(Deflateur_Valeur!CH32/Deflateur_Valeur!CD32-1)*100</f>
        <v>1.6638394018709812</v>
      </c>
      <c r="CE32" s="8">
        <f>(Deflateur_Valeur!CI32/Deflateur_Valeur!CE32-1)*100</f>
        <v>3.0963845670027412</v>
      </c>
      <c r="CF32" s="8">
        <f>(Deflateur_Valeur!CJ32/Deflateur_Valeur!CF32-1)*100</f>
        <v>3.4248483336083213</v>
      </c>
      <c r="CG32" s="8"/>
      <c r="CH32" s="8"/>
      <c r="CI32" s="8">
        <f>(SUM(Deflateur_Valeur!F32:I32)/SUM(Deflateur_Valeur!B32:E32)-1)*100</f>
        <v>-2.7459190985190562</v>
      </c>
      <c r="CJ32" s="8">
        <f>(SUM(Deflateur_Valeur!J32:M32)/SUM(Deflateur_Valeur!F32:I32)-1)*100</f>
        <v>1.6991280826083033</v>
      </c>
      <c r="CK32" s="8">
        <f>(SUM(Deflateur_Valeur!N32:Q32)/SUM(Deflateur_Valeur!J32:M32)-1)*100</f>
        <v>-0.22543133649678415</v>
      </c>
      <c r="CL32" s="8">
        <f>(SUM(Deflateur_Valeur!R32:U32)/SUM(Deflateur_Valeur!N32:Q32)-1)*100</f>
        <v>0.86185129538169925</v>
      </c>
      <c r="CM32" s="8">
        <f>(SUM(Deflateur_Valeur!V32:Y32)/SUM(Deflateur_Valeur!R32:U32)-1)*100</f>
        <v>0.97328456778322803</v>
      </c>
      <c r="CN32" s="8">
        <f>(SUM(Deflateur_Valeur!Z32:AC32)/SUM(Deflateur_Valeur!V32:Y32)-1)*100</f>
        <v>4.7272672827539441</v>
      </c>
      <c r="CO32" s="8">
        <f>(SUM(Deflateur_Valeur!AD32:AG32)/SUM(Deflateur_Valeur!Z32:AC32)-1)*100</f>
        <v>4.2534301431565558</v>
      </c>
      <c r="CP32" s="8">
        <f>(SUM(Deflateur_Valeur!AH32:AK32)/SUM(Deflateur_Valeur!AD32:AG32)-1)*100</f>
        <v>6.1920581762530347</v>
      </c>
      <c r="CQ32" s="8">
        <f>(SUM(Deflateur_Valeur!AL32:AO32)/SUM(Deflateur_Valeur!AH32:AK32)-1)*100</f>
        <v>19.698804992690256</v>
      </c>
      <c r="CR32" s="8">
        <f>(SUM(Deflateur_Valeur!AP32:AS32)/SUM(Deflateur_Valeur!AL32:AO32)-1)*100</f>
        <v>-0.54905663887053757</v>
      </c>
      <c r="CS32" s="8">
        <f>(SUM(Deflateur_Valeur!AT32:AW32)/SUM(Deflateur_Valeur!AP32:AS32)-1)*100</f>
        <v>0.83741120896674293</v>
      </c>
      <c r="CT32" s="8">
        <f>(SUM(Deflateur_Valeur!AX32:BA32)/SUM(Deflateur_Valeur!AT32:AW32)-1)*100</f>
        <v>0.1611890825251594</v>
      </c>
      <c r="CU32" s="8">
        <f>(SUM(Deflateur_Valeur!BB32:BE32)/SUM(Deflateur_Valeur!AX32:BA32)-1)*100</f>
        <v>-1.6638856366406496</v>
      </c>
      <c r="CV32" s="8">
        <f>(SUM(Deflateur_Valeur!BF32:BI32)/SUM(Deflateur_Valeur!BB32:BE32)-1)*100</f>
        <v>1.5743602244457255</v>
      </c>
      <c r="CW32" s="8">
        <f>(SUM(Deflateur_Valeur!BJ32:BM32)/SUM(Deflateur_Valeur!BF32:BI32)-1)*100</f>
        <v>0.16419490196619702</v>
      </c>
      <c r="CX32" s="8">
        <f>(SUM(Deflateur_Valeur!BN32:BQ32)/SUM(Deflateur_Valeur!BJ32:BM32)-1)*100</f>
        <v>-5.0370189599967414</v>
      </c>
      <c r="CY32" s="8">
        <f>(SUM(Deflateur_Valeur!BR32:BU32)/SUM(Deflateur_Valeur!BN32:BQ32)-1)*100</f>
        <v>-1.9956887828367242</v>
      </c>
      <c r="CZ32" s="8">
        <f>(SUM(Deflateur_Valeur!BV32:BY32)/SUM(Deflateur_Valeur!BR32:BU32)-1)*100</f>
        <v>3.6553414817583896</v>
      </c>
      <c r="DA32" s="8">
        <f>(SUM(Deflateur_Valeur!BZ32:CC32)/SUM(Deflateur_Valeur!BV32:BY32)-1)*100</f>
        <v>3.1902399160394834</v>
      </c>
      <c r="DB32" s="8">
        <f>(SUM(Deflateur_Valeur!CD32:CG32)/SUM(Deflateur_Valeur!BZ32:CC32)-1)*100</f>
        <v>0.61094223814279758</v>
      </c>
    </row>
    <row r="33" spans="1:106" x14ac:dyDescent="0.35">
      <c r="A33" s="5" t="s">
        <v>42</v>
      </c>
      <c r="B33" s="6">
        <f>(Deflateur_Valeur!F33/Deflateur_Valeur!B33-1)*100</f>
        <v>5.6391423287813769</v>
      </c>
      <c r="C33" s="6">
        <f>(Deflateur_Valeur!G33/Deflateur_Valeur!C33-1)*100</f>
        <v>15.151698887949006</v>
      </c>
      <c r="D33" s="6">
        <f>(Deflateur_Valeur!H33/Deflateur_Valeur!D33-1)*100</f>
        <v>23.182108649284206</v>
      </c>
      <c r="E33" s="6">
        <f>(Deflateur_Valeur!I33/Deflateur_Valeur!E33-1)*100</f>
        <v>2.9218805415765381</v>
      </c>
      <c r="F33" s="6">
        <f>(Deflateur_Valeur!J33/Deflateur_Valeur!F33-1)*100</f>
        <v>6.9860325799887102</v>
      </c>
      <c r="G33" s="6">
        <f>(Deflateur_Valeur!K33/Deflateur_Valeur!G33-1)*100</f>
        <v>2.6722049201047593</v>
      </c>
      <c r="H33" s="6">
        <f>(Deflateur_Valeur!L33/Deflateur_Valeur!H33-1)*100</f>
        <v>0.67537249692657397</v>
      </c>
      <c r="I33" s="6">
        <f>(Deflateur_Valeur!M33/Deflateur_Valeur!I33-1)*100</f>
        <v>16.201998340769229</v>
      </c>
      <c r="J33" s="6">
        <f>(Deflateur_Valeur!N33/Deflateur_Valeur!J33-1)*100</f>
        <v>11.479634557664431</v>
      </c>
      <c r="K33" s="6">
        <f>(Deflateur_Valeur!O33/Deflateur_Valeur!K33-1)*100</f>
        <v>7.96869799802431</v>
      </c>
      <c r="L33" s="6">
        <f>(Deflateur_Valeur!P33/Deflateur_Valeur!L33-1)*100</f>
        <v>4.6193392430032176</v>
      </c>
      <c r="M33" s="6">
        <f>(Deflateur_Valeur!Q33/Deflateur_Valeur!M33-1)*100</f>
        <v>4.3847991866144742</v>
      </c>
      <c r="N33" s="6">
        <f>(Deflateur_Valeur!R33/Deflateur_Valeur!N33-1)*100</f>
        <v>5.3554032271938778</v>
      </c>
      <c r="O33" s="6">
        <f>(Deflateur_Valeur!S33/Deflateur_Valeur!O33-1)*100</f>
        <v>5.0133871246294648</v>
      </c>
      <c r="P33" s="6">
        <f>(Deflateur_Valeur!T33/Deflateur_Valeur!P33-1)*100</f>
        <v>6.9276268694240528</v>
      </c>
      <c r="Q33" s="6">
        <f>(Deflateur_Valeur!U33/Deflateur_Valeur!Q33-1)*100</f>
        <v>6.3969637958642078</v>
      </c>
      <c r="R33" s="6">
        <f>(Deflateur_Valeur!V33/Deflateur_Valeur!R33-1)*100</f>
        <v>6.4390339810111774</v>
      </c>
      <c r="S33" s="6">
        <f>(Deflateur_Valeur!W33/Deflateur_Valeur!S33-1)*100</f>
        <v>8.3373202970789428</v>
      </c>
      <c r="T33" s="6">
        <f>(Deflateur_Valeur!X33/Deflateur_Valeur!T33-1)*100</f>
        <v>6.0352899905830482</v>
      </c>
      <c r="U33" s="6">
        <f>(Deflateur_Valeur!Y33/Deflateur_Valeur!U33-1)*100</f>
        <v>10.343284742821224</v>
      </c>
      <c r="V33" s="6">
        <f>(Deflateur_Valeur!Z33/Deflateur_Valeur!V33-1)*100</f>
        <v>6.8024056413018341</v>
      </c>
      <c r="W33" s="6">
        <f>(Deflateur_Valeur!AA33/Deflateur_Valeur!W33-1)*100</f>
        <v>0.91370428377779422</v>
      </c>
      <c r="X33" s="6">
        <f>(Deflateur_Valeur!AB33/Deflateur_Valeur!X33-1)*100</f>
        <v>5.4190408356299402</v>
      </c>
      <c r="Y33" s="6">
        <f>(Deflateur_Valeur!AC33/Deflateur_Valeur!Y33-1)*100</f>
        <v>3.2541614820881914</v>
      </c>
      <c r="Z33" s="6">
        <f>(Deflateur_Valeur!AD33/Deflateur_Valeur!Z33-1)*100</f>
        <v>7.5600959450336624</v>
      </c>
      <c r="AA33" s="6">
        <f>(Deflateur_Valeur!AE33/Deflateur_Valeur!AA33-1)*100</f>
        <v>14.585463989465076</v>
      </c>
      <c r="AB33" s="6">
        <f>(Deflateur_Valeur!AF33/Deflateur_Valeur!AB33-1)*100</f>
        <v>16.508158284219874</v>
      </c>
      <c r="AC33" s="6">
        <f>(Deflateur_Valeur!AG33/Deflateur_Valeur!AC33-1)*100</f>
        <v>13.501446842018595</v>
      </c>
      <c r="AD33" s="6">
        <f>(Deflateur_Valeur!AH33/Deflateur_Valeur!AD33-1)*100</f>
        <v>10.692016195627808</v>
      </c>
      <c r="AE33" s="6">
        <f>(Deflateur_Valeur!AI33/Deflateur_Valeur!AE33-1)*100</f>
        <v>5.3106421960793737</v>
      </c>
      <c r="AF33" s="6">
        <f>(Deflateur_Valeur!AJ33/Deflateur_Valeur!AF33-1)*100</f>
        <v>-0.26269137128106523</v>
      </c>
      <c r="AG33" s="6">
        <f>(Deflateur_Valeur!AK33/Deflateur_Valeur!AG33-1)*100</f>
        <v>5.6461717377644716</v>
      </c>
      <c r="AH33" s="6">
        <f>(Deflateur_Valeur!AL33/Deflateur_Valeur!AH33-1)*100</f>
        <v>-1.2512258218771555</v>
      </c>
      <c r="AI33" s="6">
        <f>(Deflateur_Valeur!AM33/Deflateur_Valeur!AI33-1)*100</f>
        <v>-1.3719783295772392</v>
      </c>
      <c r="AJ33" s="6">
        <f>(Deflateur_Valeur!AN33/Deflateur_Valeur!AJ33-1)*100</f>
        <v>0.79162648853161599</v>
      </c>
      <c r="AK33" s="6">
        <f>(Deflateur_Valeur!AO33/Deflateur_Valeur!AK33-1)*100</f>
        <v>0.77035915957097689</v>
      </c>
      <c r="AL33" s="6">
        <f>(Deflateur_Valeur!AP33/Deflateur_Valeur!AL33-1)*100</f>
        <v>3.7185902805975557</v>
      </c>
      <c r="AM33" s="6">
        <f>(Deflateur_Valeur!AQ33/Deflateur_Valeur!AM33-1)*100</f>
        <v>3.026677261416677</v>
      </c>
      <c r="AN33" s="6">
        <f>(Deflateur_Valeur!AR33/Deflateur_Valeur!AN33-1)*100</f>
        <v>1.7471561807388403</v>
      </c>
      <c r="AO33" s="6">
        <f>(Deflateur_Valeur!AS33/Deflateur_Valeur!AO33-1)*100</f>
        <v>2.0277000243821286</v>
      </c>
      <c r="AP33" s="6">
        <f>(Deflateur_Valeur!AT33/Deflateur_Valeur!AP33-1)*100</f>
        <v>-1.8524012376159305</v>
      </c>
      <c r="AQ33" s="6">
        <f>(Deflateur_Valeur!AU33/Deflateur_Valeur!AQ33-1)*100</f>
        <v>2.1579226538883445</v>
      </c>
      <c r="AR33" s="6">
        <f>(Deflateur_Valeur!AV33/Deflateur_Valeur!AR33-1)*100</f>
        <v>6.4259911983279849</v>
      </c>
      <c r="AS33" s="6">
        <f>(Deflateur_Valeur!AW33/Deflateur_Valeur!AS33-1)*100</f>
        <v>2.276462200132956</v>
      </c>
      <c r="AT33" s="6">
        <f>(Deflateur_Valeur!AX33/Deflateur_Valeur!AT33-1)*100</f>
        <v>7.1768787281712099</v>
      </c>
      <c r="AU33" s="6">
        <f>(Deflateur_Valeur!AY33/Deflateur_Valeur!AU33-1)*100</f>
        <v>3.7465672491024504</v>
      </c>
      <c r="AV33" s="6">
        <f>(Deflateur_Valeur!AZ33/Deflateur_Valeur!AV33-1)*100</f>
        <v>-1.7767179244589593</v>
      </c>
      <c r="AW33" s="6">
        <f>(Deflateur_Valeur!BA33/Deflateur_Valeur!AW33-1)*100</f>
        <v>-1.0283847704060101</v>
      </c>
      <c r="AX33" s="6">
        <f>(Deflateur_Valeur!BB33/Deflateur_Valeur!AX33-1)*100</f>
        <v>0.35903048573417973</v>
      </c>
      <c r="AY33" s="6">
        <f>(Deflateur_Valeur!BC33/Deflateur_Valeur!AY33-1)*100</f>
        <v>-2.7046013458797979E-2</v>
      </c>
      <c r="AZ33" s="6">
        <f>(Deflateur_Valeur!BD33/Deflateur_Valeur!AZ33-1)*100</f>
        <v>3.9315009266800649</v>
      </c>
      <c r="BA33" s="6">
        <f>(Deflateur_Valeur!BE33/Deflateur_Valeur!BA33-1)*100</f>
        <v>1.5856983908939526</v>
      </c>
      <c r="BB33" s="6">
        <f>(Deflateur_Valeur!BF33/Deflateur_Valeur!BB33-1)*100</f>
        <v>-0.16938441157279271</v>
      </c>
      <c r="BC33" s="6">
        <f>(Deflateur_Valeur!BG33/Deflateur_Valeur!BC33-1)*100</f>
        <v>2.703093673934287</v>
      </c>
      <c r="BD33" s="6">
        <f>(Deflateur_Valeur!BH33/Deflateur_Valeur!BD33-1)*100</f>
        <v>0.45827870371870638</v>
      </c>
      <c r="BE33" s="6">
        <f>(Deflateur_Valeur!BI33/Deflateur_Valeur!BE33-1)*100</f>
        <v>3.6636870453700565</v>
      </c>
      <c r="BF33" s="6">
        <f>(Deflateur_Valeur!BJ33/Deflateur_Valeur!BF33-1)*100</f>
        <v>2.2936053746807739</v>
      </c>
      <c r="BG33" s="6">
        <f>(Deflateur_Valeur!BK33/Deflateur_Valeur!BG33-1)*100</f>
        <v>0.50065756493158364</v>
      </c>
      <c r="BH33" s="6">
        <f>(Deflateur_Valeur!BL33/Deflateur_Valeur!BH33-1)*100</f>
        <v>3.8337060815775592</v>
      </c>
      <c r="BI33" s="6">
        <f>(Deflateur_Valeur!BM33/Deflateur_Valeur!BI33-1)*100</f>
        <v>-2.9399167111108238</v>
      </c>
      <c r="BJ33" s="6">
        <f>(Deflateur_Valeur!BN33/Deflateur_Valeur!BJ33-1)*100</f>
        <v>3.5678641869173022</v>
      </c>
      <c r="BK33" s="6">
        <f>(Deflateur_Valeur!BO33/Deflateur_Valeur!BK33-1)*100</f>
        <v>1.3767154547081883</v>
      </c>
      <c r="BL33" s="6">
        <f>(Deflateur_Valeur!BP33/Deflateur_Valeur!BL33-1)*100</f>
        <v>-0.25438040690318742</v>
      </c>
      <c r="BM33" s="6">
        <f>(Deflateur_Valeur!BQ33/Deflateur_Valeur!BM33-1)*100</f>
        <v>3.2203153929807549</v>
      </c>
      <c r="BN33" s="6">
        <f>(Deflateur_Valeur!BR33/Deflateur_Valeur!BN33-1)*100</f>
        <v>-0.95160886786151977</v>
      </c>
      <c r="BO33" s="6">
        <f>(Deflateur_Valeur!BS33/Deflateur_Valeur!BO33-1)*100</f>
        <v>4.3659993679912024</v>
      </c>
      <c r="BP33" s="6">
        <f>(Deflateur_Valeur!BT33/Deflateur_Valeur!BP33-1)*100</f>
        <v>4.3462351674812272</v>
      </c>
      <c r="BQ33" s="6">
        <f>(Deflateur_Valeur!BU33/Deflateur_Valeur!BQ33-1)*100</f>
        <v>4.8495367694914249</v>
      </c>
      <c r="BR33" s="6">
        <f>(Deflateur_Valeur!BV33/Deflateur_Valeur!BR33-1)*100</f>
        <v>5.9917308296698613</v>
      </c>
      <c r="BS33" s="6">
        <f>(Deflateur_Valeur!BW33/Deflateur_Valeur!BS33-1)*100</f>
        <v>5.9530832739866257</v>
      </c>
      <c r="BT33" s="6">
        <f>(Deflateur_Valeur!BX33/Deflateur_Valeur!BT33-1)*100</f>
        <v>6.116814158571704</v>
      </c>
      <c r="BU33" s="6">
        <f>(Deflateur_Valeur!BY33/Deflateur_Valeur!BU33-1)*100</f>
        <v>12.047689055970313</v>
      </c>
      <c r="BV33" s="6">
        <f>(Deflateur_Valeur!BZ33/Deflateur_Valeur!BV33-1)*100</f>
        <v>7.7686113901905385</v>
      </c>
      <c r="BW33" s="6">
        <f>(Deflateur_Valeur!CA33/Deflateur_Valeur!BW33-1)*100</f>
        <v>1.4736506142503991</v>
      </c>
      <c r="BX33" s="6">
        <f>(Deflateur_Valeur!CB33/Deflateur_Valeur!BX33-1)*100</f>
        <v>0.64525201667078314</v>
      </c>
      <c r="BY33" s="6">
        <f>(Deflateur_Valeur!CC33/Deflateur_Valeur!BY33-1)*100</f>
        <v>1.3916125656976419E-2</v>
      </c>
      <c r="BZ33" s="6">
        <f>(Deflateur_Valeur!CD33/Deflateur_Valeur!BZ33-1)*100</f>
        <v>-2.8137043630685588</v>
      </c>
      <c r="CA33" s="6">
        <f>(Deflateur_Valeur!CE33/Deflateur_Valeur!CA33-1)*100</f>
        <v>1.8415878336920599</v>
      </c>
      <c r="CB33" s="6">
        <f>(Deflateur_Valeur!CF33/Deflateur_Valeur!CB33-1)*100</f>
        <v>3.5023894271675848</v>
      </c>
      <c r="CC33" s="6">
        <f>(Deflateur_Valeur!CG33/Deflateur_Valeur!CC33-1)*100</f>
        <v>2.2270072735489643</v>
      </c>
      <c r="CD33" s="6">
        <f>(Deflateur_Valeur!CH33/Deflateur_Valeur!CD33-1)*100</f>
        <v>9.5339413837546516</v>
      </c>
      <c r="CE33" s="6">
        <f>(Deflateur_Valeur!CI33/Deflateur_Valeur!CE33-1)*100</f>
        <v>11.068466163333257</v>
      </c>
      <c r="CF33" s="6">
        <f>(Deflateur_Valeur!CJ33/Deflateur_Valeur!CF33-1)*100</f>
        <v>5.0007655171156351</v>
      </c>
      <c r="CG33" s="6"/>
      <c r="CH33" s="6"/>
      <c r="CI33" s="6">
        <f>(SUM(Deflateur_Valeur!F33:I33)/SUM(Deflateur_Valeur!B33:E33)-1)*100</f>
        <v>11.723707601897782</v>
      </c>
      <c r="CJ33" s="6">
        <f>(SUM(Deflateur_Valeur!J33:M33)/SUM(Deflateur_Valeur!F33:I33)-1)*100</f>
        <v>6.2574932224341406</v>
      </c>
      <c r="CK33" s="6">
        <f>(SUM(Deflateur_Valeur!N33:Q33)/SUM(Deflateur_Valeur!J33:M33)-1)*100</f>
        <v>7.0269681918019744</v>
      </c>
      <c r="CL33" s="6">
        <f>(SUM(Deflateur_Valeur!R33:U33)/SUM(Deflateur_Valeur!N33:Q33)-1)*100</f>
        <v>5.9267143187212934</v>
      </c>
      <c r="CM33" s="6">
        <f>(SUM(Deflateur_Valeur!V33:Y33)/SUM(Deflateur_Valeur!R33:U33)-1)*100</f>
        <v>7.7709674800608752</v>
      </c>
      <c r="CN33" s="6">
        <f>(SUM(Deflateur_Valeur!Z33:AC33)/SUM(Deflateur_Valeur!V33:Y33)-1)*100</f>
        <v>4.0812978493089958</v>
      </c>
      <c r="CO33" s="6">
        <f>(SUM(Deflateur_Valeur!AD33:AG33)/SUM(Deflateur_Valeur!Z33:AC33)-1)*100</f>
        <v>13.051987450529623</v>
      </c>
      <c r="CP33" s="6">
        <f>(SUM(Deflateur_Valeur!AH33:AK33)/SUM(Deflateur_Valeur!AD33:AG33)-1)*100</f>
        <v>5.199469887933228</v>
      </c>
      <c r="CQ33" s="6">
        <f>(SUM(Deflateur_Valeur!AL33:AO33)/SUM(Deflateur_Valeur!AH33:AK33)-1)*100</f>
        <v>-0.25756935038965256</v>
      </c>
      <c r="CR33" s="6">
        <f>(SUM(Deflateur_Valeur!AP33:AS33)/SUM(Deflateur_Valeur!AL33:AO33)-1)*100</f>
        <v>2.618595764489795</v>
      </c>
      <c r="CS33" s="6">
        <f>(SUM(Deflateur_Valeur!AT33:AW33)/SUM(Deflateur_Valeur!AP33:AS33)-1)*100</f>
        <v>2.257117485358795</v>
      </c>
      <c r="CT33" s="6">
        <f>(SUM(Deflateur_Valeur!AX33:BA33)/SUM(Deflateur_Valeur!AT33:AW33)-1)*100</f>
        <v>1.9134176322487928</v>
      </c>
      <c r="CU33" s="6">
        <f>(SUM(Deflateur_Valeur!BB33:BE33)/SUM(Deflateur_Valeur!AX33:BA33)-1)*100</f>
        <v>1.4663504725531462</v>
      </c>
      <c r="CV33" s="6">
        <f>(SUM(Deflateur_Valeur!BF33:BI33)/SUM(Deflateur_Valeur!BB33:BE33)-1)*100</f>
        <v>1.6424642808549939</v>
      </c>
      <c r="CW33" s="6">
        <f>(SUM(Deflateur_Valeur!BJ33:BM33)/SUM(Deflateur_Valeur!BF33:BI33)-1)*100</f>
        <v>0.92556946819097874</v>
      </c>
      <c r="CX33" s="6">
        <f>(SUM(Deflateur_Valeur!BN33:BQ33)/SUM(Deflateur_Valeur!BJ33:BM33)-1)*100</f>
        <v>1.9397580149949967</v>
      </c>
      <c r="CY33" s="6">
        <f>(SUM(Deflateur_Valeur!BR33:BU33)/SUM(Deflateur_Valeur!BN33:BQ33)-1)*100</f>
        <v>3.1353540754387232</v>
      </c>
      <c r="CZ33" s="6">
        <f>(SUM(Deflateur_Valeur!BV33:BY33)/SUM(Deflateur_Valeur!BR33:BU33)-1)*100</f>
        <v>7.5238369122282434</v>
      </c>
      <c r="DA33" s="6">
        <f>(SUM(Deflateur_Valeur!BZ33:CC33)/SUM(Deflateur_Valeur!BV33:BY33)-1)*100</f>
        <v>2.3883057262147567</v>
      </c>
      <c r="DB33" s="6">
        <f>(SUM(Deflateur_Valeur!CD33:CG33)/SUM(Deflateur_Valeur!BZ33:CC33)-1)*100</f>
        <v>1.185789824956518</v>
      </c>
    </row>
    <row r="34" spans="1:106" x14ac:dyDescent="0.35">
      <c r="A34" s="7" t="s">
        <v>43</v>
      </c>
      <c r="B34" s="8">
        <f>(Deflateur_Valeur!F34/Deflateur_Valeur!B34-1)*100</f>
        <v>18.505360500073188</v>
      </c>
      <c r="C34" s="8">
        <f>(Deflateur_Valeur!G34/Deflateur_Valeur!C34-1)*100</f>
        <v>-2.4688314463826466</v>
      </c>
      <c r="D34" s="8">
        <f>(Deflateur_Valeur!H34/Deflateur_Valeur!D34-1)*100</f>
        <v>-23.979369311812103</v>
      </c>
      <c r="E34" s="8">
        <f>(Deflateur_Valeur!I34/Deflateur_Valeur!E34-1)*100</f>
        <v>36.536307847913974</v>
      </c>
      <c r="F34" s="8">
        <f>(Deflateur_Valeur!J34/Deflateur_Valeur!F34-1)*100</f>
        <v>-23.716599198760548</v>
      </c>
      <c r="G34" s="8">
        <f>(Deflateur_Valeur!K34/Deflateur_Valeur!G34-1)*100</f>
        <v>-6.5577438501934315</v>
      </c>
      <c r="H34" s="8">
        <f>(Deflateur_Valeur!L34/Deflateur_Valeur!H34-1)*100</f>
        <v>12.80430946723663</v>
      </c>
      <c r="I34" s="8">
        <f>(Deflateur_Valeur!M34/Deflateur_Valeur!I34-1)*100</f>
        <v>22.441241882533646</v>
      </c>
      <c r="J34" s="8">
        <f>(Deflateur_Valeur!N34/Deflateur_Valeur!J34-1)*100</f>
        <v>9.4362963907421271</v>
      </c>
      <c r="K34" s="8">
        <f>(Deflateur_Valeur!O34/Deflateur_Valeur!K34-1)*100</f>
        <v>-5.4374931851716273</v>
      </c>
      <c r="L34" s="8">
        <f>(Deflateur_Valeur!P34/Deflateur_Valeur!L34-1)*100</f>
        <v>-9.8104693343607057</v>
      </c>
      <c r="M34" s="8">
        <f>(Deflateur_Valeur!Q34/Deflateur_Valeur!M34-1)*100</f>
        <v>11.287686823911635</v>
      </c>
      <c r="N34" s="8">
        <f>(Deflateur_Valeur!R34/Deflateur_Valeur!N34-1)*100</f>
        <v>43.996614365039207</v>
      </c>
      <c r="O34" s="8">
        <f>(Deflateur_Valeur!S34/Deflateur_Valeur!O34-1)*100</f>
        <v>29.833583663288366</v>
      </c>
      <c r="P34" s="8">
        <f>(Deflateur_Valeur!T34/Deflateur_Valeur!P34-1)*100</f>
        <v>19.552214979073334</v>
      </c>
      <c r="Q34" s="8">
        <f>(Deflateur_Valeur!U34/Deflateur_Valeur!Q34-1)*100</f>
        <v>-28.657536467618005</v>
      </c>
      <c r="R34" s="8">
        <f>(Deflateur_Valeur!V34/Deflateur_Valeur!R34-1)*100</f>
        <v>-14.784242943022075</v>
      </c>
      <c r="S34" s="8">
        <f>(Deflateur_Valeur!W34/Deflateur_Valeur!S34-1)*100</f>
        <v>-45.465420159589577</v>
      </c>
      <c r="T34" s="8">
        <f>(Deflateur_Valeur!X34/Deflateur_Valeur!T34-1)*100</f>
        <v>28.037753942965949</v>
      </c>
      <c r="U34" s="8">
        <f>(Deflateur_Valeur!Y34/Deflateur_Valeur!U34-1)*100</f>
        <v>-2.8161781446476408</v>
      </c>
      <c r="V34" s="8">
        <f>(Deflateur_Valeur!Z34/Deflateur_Valeur!V34-1)*100</f>
        <v>4.1854106651544765</v>
      </c>
      <c r="W34" s="8">
        <f>(Deflateur_Valeur!AA34/Deflateur_Valeur!W34-1)*100</f>
        <v>80.364316836106923</v>
      </c>
      <c r="X34" s="8">
        <f>(Deflateur_Valeur!AB34/Deflateur_Valeur!X34-1)*100</f>
        <v>-23.001269069441321</v>
      </c>
      <c r="Y34" s="8">
        <f>(Deflateur_Valeur!AC34/Deflateur_Valeur!Y34-1)*100</f>
        <v>2.6721125189477224</v>
      </c>
      <c r="Z34" s="8">
        <f>(Deflateur_Valeur!AD34/Deflateur_Valeur!Z34-1)*100</f>
        <v>-2.1005955933513842</v>
      </c>
      <c r="AA34" s="8">
        <f>(Deflateur_Valeur!AE34/Deflateur_Valeur!AA34-1)*100</f>
        <v>0.85198491348885685</v>
      </c>
      <c r="AB34" s="8">
        <f>(Deflateur_Valeur!AF34/Deflateur_Valeur!AB34-1)*100</f>
        <v>19.029064385836957</v>
      </c>
      <c r="AC34" s="8">
        <f>(Deflateur_Valeur!AG34/Deflateur_Valeur!AC34-1)*100</f>
        <v>-13.49796109797331</v>
      </c>
      <c r="AD34" s="8">
        <f>(Deflateur_Valeur!AH34/Deflateur_Valeur!AD34-1)*100</f>
        <v>22.021215201141221</v>
      </c>
      <c r="AE34" s="8">
        <f>(Deflateur_Valeur!AI34/Deflateur_Valeur!AE34-1)*100</f>
        <v>12.549882972699899</v>
      </c>
      <c r="AF34" s="8">
        <f>(Deflateur_Valeur!AJ34/Deflateur_Valeur!AF34-1)*100</f>
        <v>2.9429242259578992</v>
      </c>
      <c r="AG34" s="8">
        <f>(Deflateur_Valeur!AK34/Deflateur_Valeur!AG34-1)*100</f>
        <v>-1.8775155987568515</v>
      </c>
      <c r="AH34" s="8">
        <f>(Deflateur_Valeur!AL34/Deflateur_Valeur!AH34-1)*100</f>
        <v>-18.886317190619629</v>
      </c>
      <c r="AI34" s="8">
        <f>(Deflateur_Valeur!AM34/Deflateur_Valeur!AI34-1)*100</f>
        <v>-0.72970879753136986</v>
      </c>
      <c r="AJ34" s="8">
        <f>(Deflateur_Valeur!AN34/Deflateur_Valeur!AJ34-1)*100</f>
        <v>-8.9882779118375495</v>
      </c>
      <c r="AK34" s="8">
        <f>(Deflateur_Valeur!AO34/Deflateur_Valeur!AK34-1)*100</f>
        <v>26.185648581101905</v>
      </c>
      <c r="AL34" s="8">
        <f>(Deflateur_Valeur!AP34/Deflateur_Valeur!AL34-1)*100</f>
        <v>17.61868876739323</v>
      </c>
      <c r="AM34" s="8">
        <f>(Deflateur_Valeur!AQ34/Deflateur_Valeur!AM34-1)*100</f>
        <v>-29.304148695880706</v>
      </c>
      <c r="AN34" s="8">
        <f>(Deflateur_Valeur!AR34/Deflateur_Valeur!AN34-1)*100</f>
        <v>-9.4397455379569113</v>
      </c>
      <c r="AO34" s="8">
        <f>(Deflateur_Valeur!AS34/Deflateur_Valeur!AO34-1)*100</f>
        <v>-2.1531168841560921</v>
      </c>
      <c r="AP34" s="8">
        <f>(Deflateur_Valeur!AT34/Deflateur_Valeur!AP34-1)*100</f>
        <v>-4.3578451519526435</v>
      </c>
      <c r="AQ34" s="8">
        <f>(Deflateur_Valeur!AU34/Deflateur_Valeur!AQ34-1)*100</f>
        <v>45.591328244280696</v>
      </c>
      <c r="AR34" s="8">
        <f>(Deflateur_Valeur!AV34/Deflateur_Valeur!AR34-1)*100</f>
        <v>-26.952765177864478</v>
      </c>
      <c r="AS34" s="8">
        <f>(Deflateur_Valeur!AW34/Deflateur_Valeur!AS34-1)*100</f>
        <v>6.6163695130567968</v>
      </c>
      <c r="AT34" s="8">
        <f>(Deflateur_Valeur!AX34/Deflateur_Valeur!AT34-1)*100</f>
        <v>5.6026561045147361</v>
      </c>
      <c r="AU34" s="8">
        <f>(Deflateur_Valeur!AY34/Deflateur_Valeur!AU34-1)*100</f>
        <v>-9.4294154032648301</v>
      </c>
      <c r="AV34" s="8">
        <f>(Deflateur_Valeur!AZ34/Deflateur_Valeur!AV34-1)*100</f>
        <v>29.940223289758407</v>
      </c>
      <c r="AW34" s="8">
        <f>(Deflateur_Valeur!BA34/Deflateur_Valeur!AW34-1)*100</f>
        <v>-1.0167367737025534</v>
      </c>
      <c r="AX34" s="8">
        <f>(Deflateur_Valeur!BB34/Deflateur_Valeur!AX34-1)*100</f>
        <v>-6.7387539221760555</v>
      </c>
      <c r="AY34" s="8">
        <f>(Deflateur_Valeur!BC34/Deflateur_Valeur!AY34-1)*100</f>
        <v>2.3433225175121697</v>
      </c>
      <c r="AZ34" s="8">
        <f>(Deflateur_Valeur!BD34/Deflateur_Valeur!AZ34-1)*100</f>
        <v>51.185085012918563</v>
      </c>
      <c r="BA34" s="8">
        <f>(Deflateur_Valeur!BE34/Deflateur_Valeur!BA34-1)*100</f>
        <v>-34.26551148515339</v>
      </c>
      <c r="BB34" s="8">
        <f>(Deflateur_Valeur!BF34/Deflateur_Valeur!BB34-1)*100</f>
        <v>17.11559629630932</v>
      </c>
      <c r="BC34" s="8">
        <f>(Deflateur_Valeur!BG34/Deflateur_Valeur!BC34-1)*100</f>
        <v>-5.2006494083688626</v>
      </c>
      <c r="BD34" s="8">
        <f>(Deflateur_Valeur!BH34/Deflateur_Valeur!BD34-1)*100</f>
        <v>-19.719565116151681</v>
      </c>
      <c r="BE34" s="8">
        <f>(Deflateur_Valeur!BI34/Deflateur_Valeur!BE34-1)*100</f>
        <v>17.483222926112173</v>
      </c>
      <c r="BF34" s="8">
        <f>(Deflateur_Valeur!BJ34/Deflateur_Valeur!BF34-1)*100</f>
        <v>15.408980024354623</v>
      </c>
      <c r="BG34" s="8">
        <f>(Deflateur_Valeur!BK34/Deflateur_Valeur!BG34-1)*100</f>
        <v>7.1679267064397756</v>
      </c>
      <c r="BH34" s="8">
        <f>(Deflateur_Valeur!BL34/Deflateur_Valeur!BH34-1)*100</f>
        <v>-15.363034116771058</v>
      </c>
      <c r="BI34" s="8">
        <f>(Deflateur_Valeur!BM34/Deflateur_Valeur!BI34-1)*100</f>
        <v>-5.7530198621328132</v>
      </c>
      <c r="BJ34" s="8">
        <f>(Deflateur_Valeur!BN34/Deflateur_Valeur!BJ34-1)*100</f>
        <v>-16.704180998049466</v>
      </c>
      <c r="BK34" s="8">
        <f>(Deflateur_Valeur!BO34/Deflateur_Valeur!BK34-1)*100</f>
        <v>-25.111729080659916</v>
      </c>
      <c r="BL34" s="8">
        <f>(Deflateur_Valeur!BP34/Deflateur_Valeur!BL34-1)*100</f>
        <v>-20.87489437853154</v>
      </c>
      <c r="BM34" s="8">
        <f>(Deflateur_Valeur!BQ34/Deflateur_Valeur!BM34-1)*100</f>
        <v>-0.37550984908684137</v>
      </c>
      <c r="BN34" s="8">
        <f>(Deflateur_Valeur!BR34/Deflateur_Valeur!BN34-1)*100</f>
        <v>-2.7438395326173315</v>
      </c>
      <c r="BO34" s="8">
        <f>(Deflateur_Valeur!BS34/Deflateur_Valeur!BO34-1)*100</f>
        <v>16.383104819795701</v>
      </c>
      <c r="BP34" s="8">
        <f>(Deflateur_Valeur!BT34/Deflateur_Valeur!BP34-1)*100</f>
        <v>29.792631490485235</v>
      </c>
      <c r="BQ34" s="8">
        <f>(Deflateur_Valeur!BU34/Deflateur_Valeur!BQ34-1)*100</f>
        <v>5.0728971541410317</v>
      </c>
      <c r="BR34" s="8">
        <f>(Deflateur_Valeur!BV34/Deflateur_Valeur!BR34-1)*100</f>
        <v>-19.180115687796619</v>
      </c>
      <c r="BS34" s="8">
        <f>(Deflateur_Valeur!BW34/Deflateur_Valeur!BS34-1)*100</f>
        <v>-12.980107333114665</v>
      </c>
      <c r="BT34" s="8">
        <f>(Deflateur_Valeur!BX34/Deflateur_Valeur!BT34-1)*100</f>
        <v>-3.2736082878094264</v>
      </c>
      <c r="BU34" s="8">
        <f>(Deflateur_Valeur!BY34/Deflateur_Valeur!BU34-1)*100</f>
        <v>-0.5289585766753091</v>
      </c>
      <c r="BV34" s="8">
        <f>(Deflateur_Valeur!BZ34/Deflateur_Valeur!BV34-1)*100</f>
        <v>18.954485654835018</v>
      </c>
      <c r="BW34" s="8">
        <f>(Deflateur_Valeur!CA34/Deflateur_Valeur!BW34-1)*100</f>
        <v>22.152787050884704</v>
      </c>
      <c r="BX34" s="8">
        <f>(Deflateur_Valeur!CB34/Deflateur_Valeur!BX34-1)*100</f>
        <v>3.4988842184638491</v>
      </c>
      <c r="BY34" s="8">
        <f>(Deflateur_Valeur!CC34/Deflateur_Valeur!BY34-1)*100</f>
        <v>21.106718687971959</v>
      </c>
      <c r="BZ34" s="8">
        <f>(Deflateur_Valeur!CD34/Deflateur_Valeur!BZ34-1)*100</f>
        <v>9.921683230542655</v>
      </c>
      <c r="CA34" s="8">
        <f>(Deflateur_Valeur!CE34/Deflateur_Valeur!CA34-1)*100</f>
        <v>-1.5105225014286572</v>
      </c>
      <c r="CB34" s="8">
        <f>(Deflateur_Valeur!CF34/Deflateur_Valeur!CB34-1)*100</f>
        <v>-8.261875938432329</v>
      </c>
      <c r="CC34" s="8">
        <f>(Deflateur_Valeur!CG34/Deflateur_Valeur!CC34-1)*100</f>
        <v>14.906493964749901</v>
      </c>
      <c r="CD34" s="8">
        <f>(Deflateur_Valeur!CH34/Deflateur_Valeur!CD34-1)*100</f>
        <v>13.269811427421828</v>
      </c>
      <c r="CE34" s="8">
        <f>(Deflateur_Valeur!CI34/Deflateur_Valeur!CE34-1)*100</f>
        <v>-0.1641621475964028</v>
      </c>
      <c r="CF34" s="8">
        <f>(Deflateur_Valeur!CJ34/Deflateur_Valeur!CF34-1)*100</f>
        <v>15.17886712946992</v>
      </c>
      <c r="CG34" s="8"/>
      <c r="CH34" s="8"/>
      <c r="CI34" s="8">
        <f>(SUM(Deflateur_Valeur!F34:I34)/SUM(Deflateur_Valeur!B34:E34)-1)*100</f>
        <v>7.1483668974481107</v>
      </c>
      <c r="CJ34" s="8">
        <f>(SUM(Deflateur_Valeur!J34:M34)/SUM(Deflateur_Valeur!F34:I34)-1)*100</f>
        <v>1.3703135421601065</v>
      </c>
      <c r="CK34" s="8">
        <f>(SUM(Deflateur_Valeur!N34:Q34)/SUM(Deflateur_Valeur!J34:M34)-1)*100</f>
        <v>3.2297980178159991</v>
      </c>
      <c r="CL34" s="8">
        <f>(SUM(Deflateur_Valeur!R34:U34)/SUM(Deflateur_Valeur!N34:Q34)-1)*100</f>
        <v>6.9213104558385918</v>
      </c>
      <c r="CM34" s="8">
        <f>(SUM(Deflateur_Valeur!V34:Y34)/SUM(Deflateur_Valeur!R34:U34)-1)*100</f>
        <v>-10.373614485541083</v>
      </c>
      <c r="CN34" s="8">
        <f>(SUM(Deflateur_Valeur!Z34:AC34)/SUM(Deflateur_Valeur!V34:Y34)-1)*100</f>
        <v>7.057863449342161</v>
      </c>
      <c r="CO34" s="8">
        <f>(SUM(Deflateur_Valeur!AD34:AG34)/SUM(Deflateur_Valeur!Z34:AC34)-1)*100</f>
        <v>-0.48883996211381842</v>
      </c>
      <c r="CP34" s="8">
        <f>(SUM(Deflateur_Valeur!AH34:AK34)/SUM(Deflateur_Valeur!AD34:AG34)-1)*100</f>
        <v>9.2247715474355054</v>
      </c>
      <c r="CQ34" s="8">
        <f>(SUM(Deflateur_Valeur!AL34:AO34)/SUM(Deflateur_Valeur!AH34:AK34)-1)*100</f>
        <v>-2.0095217671838861</v>
      </c>
      <c r="CR34" s="8">
        <f>(SUM(Deflateur_Valeur!AP34:AS34)/SUM(Deflateur_Valeur!AL34:AO34)-1)*100</f>
        <v>-5.5908725442098683</v>
      </c>
      <c r="CS34" s="8">
        <f>(SUM(Deflateur_Valeur!AT34:AW34)/SUM(Deflateur_Valeur!AP34:AS34)-1)*100</f>
        <v>3.9032313564222987</v>
      </c>
      <c r="CT34" s="8">
        <f>(SUM(Deflateur_Valeur!AX34:BA34)/SUM(Deflateur_Valeur!AT34:AW34)-1)*100</f>
        <v>2.9783452646785502</v>
      </c>
      <c r="CU34" s="8">
        <f>(SUM(Deflateur_Valeur!BB34:BE34)/SUM(Deflateur_Valeur!AX34:BA34)-1)*100</f>
        <v>-2.5379978706492445</v>
      </c>
      <c r="CV34" s="8">
        <f>(SUM(Deflateur_Valeur!BF34:BI34)/SUM(Deflateur_Valeur!BB34:BE34)-1)*100</f>
        <v>1.6306282868468358</v>
      </c>
      <c r="CW34" s="8">
        <f>(SUM(Deflateur_Valeur!BJ34:BM34)/SUM(Deflateur_Valeur!BF34:BI34)-1)*100</f>
        <v>1.9864957096880076</v>
      </c>
      <c r="CX34" s="8">
        <f>(SUM(Deflateur_Valeur!BN34:BQ34)/SUM(Deflateur_Valeur!BJ34:BM34)-1)*100</f>
        <v>-15.992724738096964</v>
      </c>
      <c r="CY34" s="8">
        <f>(SUM(Deflateur_Valeur!BR34:BU34)/SUM(Deflateur_Valeur!BN34:BQ34)-1)*100</f>
        <v>8.8313651741164243</v>
      </c>
      <c r="CZ34" s="8">
        <f>(SUM(Deflateur_Valeur!BV34:BY34)/SUM(Deflateur_Valeur!BR34:BU34)-1)*100</f>
        <v>-9.999948873918596</v>
      </c>
      <c r="DA34" s="8">
        <f>(SUM(Deflateur_Valeur!BZ34:CC34)/SUM(Deflateur_Valeur!BV34:BY34)-1)*100</f>
        <v>16.894498844890183</v>
      </c>
      <c r="DB34" s="8">
        <f>(SUM(Deflateur_Valeur!CD34:CG34)/SUM(Deflateur_Valeur!BZ34:CC34)-1)*100</f>
        <v>5.1793700947339483</v>
      </c>
    </row>
    <row r="35" spans="1:106" x14ac:dyDescent="0.35">
      <c r="A35" s="5" t="s">
        <v>44</v>
      </c>
      <c r="B35" s="6">
        <f>(Deflateur_Valeur!F35/Deflateur_Valeur!B35-1)*100</f>
        <v>6.7967890443752621</v>
      </c>
      <c r="C35" s="6">
        <f>(Deflateur_Valeur!G35/Deflateur_Valeur!C35-1)*100</f>
        <v>13.447052249515723</v>
      </c>
      <c r="D35" s="6">
        <f>(Deflateur_Valeur!H35/Deflateur_Valeur!D35-1)*100</f>
        <v>18.457572272879919</v>
      </c>
      <c r="E35" s="6">
        <f>(Deflateur_Valeur!I35/Deflateur_Valeur!E35-1)*100</f>
        <v>5.8946728832194317</v>
      </c>
      <c r="F35" s="6">
        <f>(Deflateur_Valeur!J35/Deflateur_Valeur!F35-1)*100</f>
        <v>3.8267333981066409</v>
      </c>
      <c r="G35" s="6">
        <f>(Deflateur_Valeur!K35/Deflateur_Valeur!G35-1)*100</f>
        <v>1.9693962926919051</v>
      </c>
      <c r="H35" s="6">
        <f>(Deflateur_Valeur!L35/Deflateur_Valeur!H35-1)*100</f>
        <v>1.6637503169362633</v>
      </c>
      <c r="I35" s="6">
        <f>(Deflateur_Valeur!M35/Deflateur_Valeur!I35-1)*100</f>
        <v>16.896568115232991</v>
      </c>
      <c r="J35" s="6">
        <f>(Deflateur_Valeur!N35/Deflateur_Valeur!J35-1)*100</f>
        <v>11.312605378279695</v>
      </c>
      <c r="K35" s="6">
        <f>(Deflateur_Valeur!O35/Deflateur_Valeur!K35-1)*100</f>
        <v>7.0482686019377017</v>
      </c>
      <c r="L35" s="6">
        <f>(Deflateur_Valeur!P35/Deflateur_Valeur!L35-1)*100</f>
        <v>3.7917113303688188</v>
      </c>
      <c r="M35" s="6">
        <f>(Deflateur_Valeur!Q35/Deflateur_Valeur!M35-1)*100</f>
        <v>4.8351662725222067</v>
      </c>
      <c r="N35" s="6">
        <f>(Deflateur_Valeur!R35/Deflateur_Valeur!N35-1)*100</f>
        <v>7.9603299301847397</v>
      </c>
      <c r="O35" s="6">
        <f>(Deflateur_Valeur!S35/Deflateur_Valeur!O35-1)*100</f>
        <v>6.6110740567149939</v>
      </c>
      <c r="P35" s="6">
        <f>(Deflateur_Valeur!T35/Deflateur_Valeur!P35-1)*100</f>
        <v>7.8503017880944714</v>
      </c>
      <c r="Q35" s="6">
        <f>(Deflateur_Valeur!U35/Deflateur_Valeur!Q35-1)*100</f>
        <v>2.3099501883026674</v>
      </c>
      <c r="R35" s="6">
        <f>(Deflateur_Valeur!V35/Deflateur_Valeur!R35-1)*100</f>
        <v>4.6043698038638725</v>
      </c>
      <c r="S35" s="6">
        <f>(Deflateur_Valeur!W35/Deflateur_Valeur!S35-1)*100</f>
        <v>3.227174665980681</v>
      </c>
      <c r="T35" s="6">
        <f>(Deflateur_Valeur!X35/Deflateur_Valeur!T35-1)*100</f>
        <v>7.0088202972100389</v>
      </c>
      <c r="U35" s="6">
        <f>(Deflateur_Valeur!Y35/Deflateur_Valeur!U35-1)*100</f>
        <v>9.1559764682754619</v>
      </c>
      <c r="V35" s="6">
        <f>(Deflateur_Valeur!Z35/Deflateur_Valeur!V35-1)*100</f>
        <v>6.5142325825434666</v>
      </c>
      <c r="W35" s="6">
        <f>(Deflateur_Valeur!AA35/Deflateur_Valeur!W35-1)*100</f>
        <v>4.8000869077791997</v>
      </c>
      <c r="X35" s="6">
        <f>(Deflateur_Valeur!AB35/Deflateur_Valeur!X35-1)*100</f>
        <v>3.1077995684010595</v>
      </c>
      <c r="Y35" s="6">
        <f>(Deflateur_Valeur!AC35/Deflateur_Valeur!Y35-1)*100</f>
        <v>3.0022007374519433</v>
      </c>
      <c r="Z35" s="6">
        <f>(Deflateur_Valeur!AD35/Deflateur_Valeur!Z35-1)*100</f>
        <v>6.6827051375145219</v>
      </c>
      <c r="AA35" s="6">
        <f>(Deflateur_Valeur!AE35/Deflateur_Valeur!AA35-1)*100</f>
        <v>13.473126545182401</v>
      </c>
      <c r="AB35" s="6">
        <f>(Deflateur_Valeur!AF35/Deflateur_Valeur!AB35-1)*100</f>
        <v>16.470150892996706</v>
      </c>
      <c r="AC35" s="6">
        <f>(Deflateur_Valeur!AG35/Deflateur_Valeur!AC35-1)*100</f>
        <v>11.162485582374405</v>
      </c>
      <c r="AD35" s="6">
        <f>(Deflateur_Valeur!AH35/Deflateur_Valeur!AD35-1)*100</f>
        <v>11.623991523984056</v>
      </c>
      <c r="AE35" s="6">
        <f>(Deflateur_Valeur!AI35/Deflateur_Valeur!AE35-1)*100</f>
        <v>5.8131958652820614</v>
      </c>
      <c r="AF35" s="6">
        <f>(Deflateur_Valeur!AJ35/Deflateur_Valeur!AF35-1)*100</f>
        <v>-1.8235353230422469E-3</v>
      </c>
      <c r="AG35" s="6">
        <f>(Deflateur_Valeur!AK35/Deflateur_Valeur!AG35-1)*100</f>
        <v>5.088585961915304</v>
      </c>
      <c r="AH35" s="6">
        <f>(Deflateur_Valeur!AL35/Deflateur_Valeur!AH35-1)*100</f>
        <v>-2.8493923096171048</v>
      </c>
      <c r="AI35" s="6">
        <f>(Deflateur_Valeur!AM35/Deflateur_Valeur!AI35-1)*100</f>
        <v>-1.3173138722425759</v>
      </c>
      <c r="AJ35" s="6">
        <f>(Deflateur_Valeur!AN35/Deflateur_Valeur!AJ35-1)*100</f>
        <v>8.7857682537983983E-2</v>
      </c>
      <c r="AK35" s="6">
        <f>(Deflateur_Valeur!AO35/Deflateur_Valeur!AK35-1)*100</f>
        <v>2.4464112246363579</v>
      </c>
      <c r="AL35" s="6">
        <f>(Deflateur_Valeur!AP35/Deflateur_Valeur!AL35-1)*100</f>
        <v>4.8043504224926759</v>
      </c>
      <c r="AM35" s="6">
        <f>(Deflateur_Valeur!AQ35/Deflateur_Valeur!AM35-1)*100</f>
        <v>0.70743935916217637</v>
      </c>
      <c r="AN35" s="6">
        <f>(Deflateur_Valeur!AR35/Deflateur_Valeur!AN35-1)*100</f>
        <v>1.2078869578423079</v>
      </c>
      <c r="AO35" s="6">
        <f>(Deflateur_Valeur!AS35/Deflateur_Valeur!AO35-1)*100</f>
        <v>1.7011749904574547</v>
      </c>
      <c r="AP35" s="6">
        <f>(Deflateur_Valeur!AT35/Deflateur_Valeur!AP35-1)*100</f>
        <v>-2.0019727881856686</v>
      </c>
      <c r="AQ35" s="6">
        <f>(Deflateur_Valeur!AU35/Deflateur_Valeur!AQ35-1)*100</f>
        <v>4.4142498068267644</v>
      </c>
      <c r="AR35" s="6">
        <f>(Deflateur_Valeur!AV35/Deflateur_Valeur!AR35-1)*100</f>
        <v>4.2769585385927344</v>
      </c>
      <c r="AS35" s="6">
        <f>(Deflateur_Valeur!AW35/Deflateur_Valeur!AS35-1)*100</f>
        <v>2.7736363576973178</v>
      </c>
      <c r="AT35" s="6">
        <f>(Deflateur_Valeur!AX35/Deflateur_Valeur!AT35-1)*100</f>
        <v>7.2388141927708372</v>
      </c>
      <c r="AU35" s="6">
        <f>(Deflateur_Valeur!AY35/Deflateur_Valeur!AU35-1)*100</f>
        <v>2.7016286979477444</v>
      </c>
      <c r="AV35" s="6">
        <f>(Deflateur_Valeur!AZ35/Deflateur_Valeur!AV35-1)*100</f>
        <v>-0.6306427206175691</v>
      </c>
      <c r="AW35" s="6">
        <f>(Deflateur_Valeur!BA35/Deflateur_Valeur!AW35-1)*100</f>
        <v>-0.85594324316340398</v>
      </c>
      <c r="AX35" s="6">
        <f>(Deflateur_Valeur!BB35/Deflateur_Valeur!AX35-1)*100</f>
        <v>-0.22581171104565367</v>
      </c>
      <c r="AY35" s="6">
        <f>(Deflateur_Valeur!BC35/Deflateur_Valeur!AY35-1)*100</f>
        <v>0.15058160972163392</v>
      </c>
      <c r="AZ35" s="6">
        <f>(Deflateur_Valeur!BD35/Deflateur_Valeur!AZ35-1)*100</f>
        <v>6.6268494280208312</v>
      </c>
      <c r="BA35" s="6">
        <f>(Deflateur_Valeur!BE35/Deflateur_Valeur!BA35-1)*100</f>
        <v>-1.8055546646299825</v>
      </c>
      <c r="BB35" s="6">
        <f>(Deflateur_Valeur!BF35/Deflateur_Valeur!BB35-1)*100</f>
        <v>1.0994639137236417</v>
      </c>
      <c r="BC35" s="6">
        <f>(Deflateur_Valeur!BG35/Deflateur_Valeur!BC35-1)*100</f>
        <v>2.1746205326254486</v>
      </c>
      <c r="BD35" s="6">
        <f>(Deflateur_Valeur!BH35/Deflateur_Valeur!BD35-1)*100</f>
        <v>-0.98128859025360393</v>
      </c>
      <c r="BE35" s="6">
        <f>(Deflateur_Valeur!BI35/Deflateur_Valeur!BE35-1)*100</f>
        <v>4.5779109469207269</v>
      </c>
      <c r="BF35" s="6">
        <f>(Deflateur_Valeur!BJ35/Deflateur_Valeur!BF35-1)*100</f>
        <v>3.7605478135425807</v>
      </c>
      <c r="BG35" s="6">
        <f>(Deflateur_Valeur!BK35/Deflateur_Valeur!BG35-1)*100</f>
        <v>0.92775981746253677</v>
      </c>
      <c r="BH35" s="6">
        <f>(Deflateur_Valeur!BL35/Deflateur_Valeur!BH35-1)*100</f>
        <v>2.3995398255596712</v>
      </c>
      <c r="BI35" s="6">
        <f>(Deflateur_Valeur!BM35/Deflateur_Valeur!BI35-1)*100</f>
        <v>-3.16274784072893</v>
      </c>
      <c r="BJ35" s="6">
        <f>(Deflateur_Valeur!BN35/Deflateur_Valeur!BJ35-1)*100</f>
        <v>1.2663260380106234</v>
      </c>
      <c r="BK35" s="6">
        <f>(Deflateur_Valeur!BO35/Deflateur_Valeur!BK35-1)*100</f>
        <v>-0.50595073187807982</v>
      </c>
      <c r="BL35" s="6">
        <f>(Deflateur_Valeur!BP35/Deflateur_Valeur!BL35-1)*100</f>
        <v>-0.9971855284200859</v>
      </c>
      <c r="BM35" s="6">
        <f>(Deflateur_Valeur!BQ35/Deflateur_Valeur!BM35-1)*100</f>
        <v>3.0106785196956309</v>
      </c>
      <c r="BN35" s="6">
        <f>(Deflateur_Valeur!BR35/Deflateur_Valeur!BN35-1)*100</f>
        <v>-0.90851443212566219</v>
      </c>
      <c r="BO35" s="6">
        <f>(Deflateur_Valeur!BS35/Deflateur_Valeur!BO35-1)*100</f>
        <v>5.0350427122063168</v>
      </c>
      <c r="BP35" s="6">
        <f>(Deflateur_Valeur!BT35/Deflateur_Valeur!BP35-1)*100</f>
        <v>5.1184508513874016</v>
      </c>
      <c r="BQ35" s="6">
        <f>(Deflateur_Valeur!BU35/Deflateur_Valeur!BQ35-1)*100</f>
        <v>4.9131014339148571</v>
      </c>
      <c r="BR35" s="6">
        <f>(Deflateur_Valeur!BV35/Deflateur_Valeur!BR35-1)*100</f>
        <v>3.7252665470996371</v>
      </c>
      <c r="BS35" s="6">
        <f>(Deflateur_Valeur!BW35/Deflateur_Valeur!BS35-1)*100</f>
        <v>4.6392818519078061</v>
      </c>
      <c r="BT35" s="6">
        <f>(Deflateur_Valeur!BX35/Deflateur_Valeur!BT35-1)*100</f>
        <v>5.6020866561885763</v>
      </c>
      <c r="BU35" s="6">
        <f>(Deflateur_Valeur!BY35/Deflateur_Valeur!BU35-1)*100</f>
        <v>11.170074339181092</v>
      </c>
      <c r="BV35" s="6">
        <f>(Deflateur_Valeur!BZ35/Deflateur_Valeur!BV35-1)*100</f>
        <v>8.6476717047455196</v>
      </c>
      <c r="BW35" s="6">
        <f>(Deflateur_Valeur!CA35/Deflateur_Valeur!BW35-1)*100</f>
        <v>2.6588668438960017</v>
      </c>
      <c r="BX35" s="6">
        <f>(Deflateur_Valeur!CB35/Deflateur_Valeur!BX35-1)*100</f>
        <v>0.71095818598090332</v>
      </c>
      <c r="BY35" s="6">
        <f>(Deflateur_Valeur!CC35/Deflateur_Valeur!BY35-1)*100</f>
        <v>1.5086197966639681</v>
      </c>
      <c r="BZ35" s="6">
        <f>(Deflateur_Valeur!CD35/Deflateur_Valeur!BZ35-1)*100</f>
        <v>-1.7841747587374446</v>
      </c>
      <c r="CA35" s="6">
        <f>(Deflateur_Valeur!CE35/Deflateur_Valeur!CA35-1)*100</f>
        <v>1.6449962298882737</v>
      </c>
      <c r="CB35" s="6">
        <f>(Deflateur_Valeur!CF35/Deflateur_Valeur!CB35-1)*100</f>
        <v>2.6411602800047618</v>
      </c>
      <c r="CC35" s="6">
        <f>(Deflateur_Valeur!CG35/Deflateur_Valeur!CC35-1)*100</f>
        <v>3.5702078707365859</v>
      </c>
      <c r="CD35" s="6">
        <f>(Deflateur_Valeur!CH35/Deflateur_Valeur!CD35-1)*100</f>
        <v>9.8670566302815352</v>
      </c>
      <c r="CE35" s="6">
        <f>(Deflateur_Valeur!CI35/Deflateur_Valeur!CE35-1)*100</f>
        <v>10.353828289372103</v>
      </c>
      <c r="CF35" s="6">
        <f>(Deflateur_Valeur!CJ35/Deflateur_Valeur!CF35-1)*100</f>
        <v>5.5510768302767577</v>
      </c>
      <c r="CG35" s="6"/>
      <c r="CH35" s="6"/>
      <c r="CI35" s="6">
        <f>(SUM(Deflateur_Valeur!F35:I35)/SUM(Deflateur_Valeur!B35:E35)-1)*100</f>
        <v>11.1490216124976</v>
      </c>
      <c r="CJ35" s="6">
        <f>(SUM(Deflateur_Valeur!J35:M35)/SUM(Deflateur_Valeur!F35:I35)-1)*100</f>
        <v>5.889492733270707</v>
      </c>
      <c r="CK35" s="6">
        <f>(SUM(Deflateur_Valeur!N35:Q35)/SUM(Deflateur_Valeur!J35:M35)-1)*100</f>
        <v>6.6376935309574447</v>
      </c>
      <c r="CL35" s="6">
        <f>(SUM(Deflateur_Valeur!R35:U35)/SUM(Deflateur_Valeur!N35:Q35)-1)*100</f>
        <v>6.139516654680377</v>
      </c>
      <c r="CM35" s="6">
        <f>(SUM(Deflateur_Valeur!V35:Y35)/SUM(Deflateur_Valeur!R35:U35)-1)*100</f>
        <v>6.0055768453481928</v>
      </c>
      <c r="CN35" s="6">
        <f>(SUM(Deflateur_Valeur!Z35:AC35)/SUM(Deflateur_Valeur!V35:Y35)-1)*100</f>
        <v>4.3296066835418312</v>
      </c>
      <c r="CO35" s="6">
        <f>(SUM(Deflateur_Valeur!AD35:AG35)/SUM(Deflateur_Valeur!Z35:AC35)-1)*100</f>
        <v>11.933499813970672</v>
      </c>
      <c r="CP35" s="6">
        <f>(SUM(Deflateur_Valeur!AH35:AK35)/SUM(Deflateur_Valeur!AD35:AG35)-1)*100</f>
        <v>5.4990166850249267</v>
      </c>
      <c r="CQ35" s="6">
        <f>(SUM(Deflateur_Valeur!AL35:AO35)/SUM(Deflateur_Valeur!AH35:AK35)-1)*100</f>
        <v>-0.41362204026624827</v>
      </c>
      <c r="CR35" s="6">
        <f>(SUM(Deflateur_Valeur!AP35:AS35)/SUM(Deflateur_Valeur!AL35:AO35)-1)*100</f>
        <v>2.1042091414180453</v>
      </c>
      <c r="CS35" s="6">
        <f>(SUM(Deflateur_Valeur!AT35:AW35)/SUM(Deflateur_Valeur!AP35:AS35)-1)*100</f>
        <v>2.3266708389153345</v>
      </c>
      <c r="CT35" s="6">
        <f>(SUM(Deflateur_Valeur!AX35:BA35)/SUM(Deflateur_Valeur!AT35:AW35)-1)*100</f>
        <v>2.0474886678956361</v>
      </c>
      <c r="CU35" s="6">
        <f>(SUM(Deflateur_Valeur!BB35:BE35)/SUM(Deflateur_Valeur!AX35:BA35)-1)*100</f>
        <v>1.1578028781062955</v>
      </c>
      <c r="CV35" s="6">
        <f>(SUM(Deflateur_Valeur!BF35:BI35)/SUM(Deflateur_Valeur!BB35:BE35)-1)*100</f>
        <v>1.6690132011527137</v>
      </c>
      <c r="CW35" s="6">
        <f>(SUM(Deflateur_Valeur!BJ35:BM35)/SUM(Deflateur_Valeur!BF35:BI35)-1)*100</f>
        <v>0.98760781952591525</v>
      </c>
      <c r="CX35" s="6">
        <f>(SUM(Deflateur_Valeur!BN35:BQ35)/SUM(Deflateur_Valeur!BJ35:BM35)-1)*100</f>
        <v>0.66907513651097705</v>
      </c>
      <c r="CY35" s="6">
        <f>(SUM(Deflateur_Valeur!BR35:BU35)/SUM(Deflateur_Valeur!BN35:BQ35)-1)*100</f>
        <v>3.4835271600579087</v>
      </c>
      <c r="CZ35" s="6">
        <f>(SUM(Deflateur_Valeur!BV35:BY35)/SUM(Deflateur_Valeur!BR35:BU35)-1)*100</f>
        <v>6.2837459664311535</v>
      </c>
      <c r="DA35" s="6">
        <f>(SUM(Deflateur_Valeur!BZ35:CC35)/SUM(Deflateur_Valeur!BV35:BY35)-1)*100</f>
        <v>3.3167311747464012</v>
      </c>
      <c r="DB35" s="6">
        <f>(SUM(Deflateur_Valeur!CD35:CG35)/SUM(Deflateur_Valeur!BZ35:CC35)-1)*100</f>
        <v>1.5096145525011151</v>
      </c>
    </row>
    <row r="36" spans="1:106" x14ac:dyDescent="0.3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</row>
    <row r="37" spans="1:106" x14ac:dyDescent="0.3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</row>
    <row r="40" spans="1:106" x14ac:dyDescent="0.35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2" spans="1:106" x14ac:dyDescent="0.35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</sheetData>
  <mergeCells count="1">
    <mergeCell ref="A1:A2"/>
  </mergeCells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topLeftCell="G1" workbookViewId="0">
      <selection activeCell="U16" sqref="U16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PIB_Trim_CHainé_Millards_Fcfa</vt:lpstr>
      <vt:lpstr>Taux croissance_PIB_Trim_CHainé</vt:lpstr>
      <vt:lpstr>PIB_Trim_CRT_Milliards_FCFA</vt:lpstr>
      <vt:lpstr>PIB_Trim_CRT_TAUX_CROISANCE</vt:lpstr>
      <vt:lpstr>TPub_PIB_Trim_N_N-1_Millards</vt:lpstr>
      <vt:lpstr>TPub_PIB_Trim_N_N-1_Variation</vt:lpstr>
      <vt:lpstr>Deflateur_Valeur</vt:lpstr>
      <vt:lpstr>Deflateur_Variation</vt:lpstr>
      <vt:lpstr>Graphiques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Minta</dc:creator>
  <cp:lastModifiedBy>USERµ</cp:lastModifiedBy>
  <cp:lastPrinted>2025-02-03T12:43:29Z</cp:lastPrinted>
  <dcterms:created xsi:type="dcterms:W3CDTF">2025-02-03T11:40:55Z</dcterms:created>
  <dcterms:modified xsi:type="dcterms:W3CDTF">2025-12-29T18:16:04Z</dcterms:modified>
</cp:coreProperties>
</file>