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wamp64\www\instat2014\contenu\pub\"/>
    </mc:Choice>
  </mc:AlternateContent>
  <xr:revisionPtr revIDLastSave="0" documentId="8_{142C0B5A-2C4B-4235-A6C4-85B4D0BAF9D1}" xr6:coauthVersionLast="47" xr6:coauthVersionMax="47" xr10:uidLastSave="{00000000-0000-0000-0000-000000000000}"/>
  <bookViews>
    <workbookView xWindow="-110" yWindow="-110" windowWidth="19420" windowHeight="11500" activeTab="6" xr2:uid="{00000000-000D-0000-FFFF-FFFF00000000}"/>
  </bookViews>
  <sheets>
    <sheet name="PIB Courant" sheetId="1" r:id="rId1"/>
    <sheet name="PIB Constant" sheetId="2" r:id="rId2"/>
    <sheet name="Croissance" sheetId="3" r:id="rId3"/>
    <sheet name="Deflateur" sheetId="4" r:id="rId4"/>
    <sheet name="Part_dans_PIB" sheetId="5" r:id="rId5"/>
    <sheet name="Contribution" sheetId="6" r:id="rId6"/>
    <sheet name="PIB par habitant" sheetId="8" r:id="rId7"/>
  </sheets>
  <definedNames>
    <definedName name="_xlnm._FilterDatabase" localSheetId="0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" l="1"/>
  <c r="E9" i="8"/>
  <c r="D9" i="8"/>
  <c r="C9" i="8"/>
  <c r="B9" i="8"/>
</calcChain>
</file>

<file path=xl/sharedStrings.xml><?xml version="1.0" encoding="utf-8"?>
<sst xmlns="http://schemas.openxmlformats.org/spreadsheetml/2006/main" count="698" uniqueCount="133">
  <si>
    <t>2015</t>
  </si>
  <si>
    <t>Secteur primaire</t>
  </si>
  <si>
    <t>Culture de céréales</t>
  </si>
  <si>
    <t>Culture de tubercules et de légumes à cosse secs</t>
  </si>
  <si>
    <t>Culture de plantes oléagineuses</t>
  </si>
  <si>
    <t>Culture du coton</t>
  </si>
  <si>
    <t>Égrenage du coton</t>
  </si>
  <si>
    <t xml:space="preserve">Culture de légumes, de fruits, des plantes (pépinières), plantes à épices, horticulture </t>
  </si>
  <si>
    <t>Autres cultures n.c.a</t>
  </si>
  <si>
    <t>Élevage d'animaux sur pieds</t>
  </si>
  <si>
    <t>Élevage de volailles</t>
  </si>
  <si>
    <t>Autres produits de l'élevage</t>
  </si>
  <si>
    <t>Chasse</t>
  </si>
  <si>
    <t xml:space="preserve">Bois sur pied, exploitation forestière et production de charbon de bois </t>
  </si>
  <si>
    <t>Cueillette</t>
  </si>
  <si>
    <t>Pêche, pisciculture, aquaculture</t>
  </si>
  <si>
    <t>Secteur secondaire</t>
  </si>
  <si>
    <t>Extraction de minerais métalliques</t>
  </si>
  <si>
    <t>Autres activités extractives</t>
  </si>
  <si>
    <t xml:space="preserve">Abattage, transformation et conservation des viandes </t>
  </si>
  <si>
    <t>Transformation et conservation des poissons, crustacés et mollusques</t>
  </si>
  <si>
    <t>Transformation et conservation des fruits et légumes</t>
  </si>
  <si>
    <t>Fabrication de corps gras d'origine animale et végétale</t>
  </si>
  <si>
    <t>Fabrication de produits laitiers et de glaces</t>
  </si>
  <si>
    <t>Travail des grains ; fabrication de produits amylacés</t>
  </si>
  <si>
    <t>Fabrication de pain, biscuits et de pâtisseries</t>
  </si>
  <si>
    <t>Fabrication de pâtes alimentaires, de couscous et de produits farineux similaires</t>
  </si>
  <si>
    <t>Fabrication d'aliments pour animaux</t>
  </si>
  <si>
    <t>Fabrication de sucre, Cacao, chocolat et produits de la confiserie</t>
  </si>
  <si>
    <t>Fabrication d'autres produits alimentaires n.c.a</t>
  </si>
  <si>
    <t>Fabrication de boissons alcoolisées Eaux de table et boissons non alcoolisées</t>
  </si>
  <si>
    <t>Fabrication de produits à base de tabac</t>
  </si>
  <si>
    <t>Filature, tissage et ennoblissement textile</t>
  </si>
  <si>
    <t>Fabrication d'articles textiles non vestimentaires</t>
  </si>
  <si>
    <t>Fabrication d'articles d'habillement</t>
  </si>
  <si>
    <t>Travail du cuir ; fabrication d'articles de voyage et de chaussures</t>
  </si>
  <si>
    <t>Travail de bois et fabrication d'articles en bois</t>
  </si>
  <si>
    <t>Fabrication de papiers, articles en papier ou en carton</t>
  </si>
  <si>
    <t>Imprimerie et activités connexes</t>
  </si>
  <si>
    <t>Reproduction d'enregistrements</t>
  </si>
  <si>
    <t>Raffinage pétrolier, Cokéfaction</t>
  </si>
  <si>
    <t>Fabrication de produits chimiques</t>
  </si>
  <si>
    <t>Fabrication de produits pharmaceutiques</t>
  </si>
  <si>
    <t>Travail du caoutchouc et du plastique</t>
  </si>
  <si>
    <t>Fabrication de ciment et autres matériaux minéraux</t>
  </si>
  <si>
    <t>Fabrication de matériaux et d'ouvrages en ciment, en béton ou en plâtre ; travail de la pierre, matériaux non métallique</t>
  </si>
  <si>
    <t>Sidérurgie, métallurgie et fonderie</t>
  </si>
  <si>
    <t xml:space="preserve">Fabrication d'ouvrages en métaux; travail des métaux </t>
  </si>
  <si>
    <t>Fabrication de produits électroniques, informatiques, matériels de transport, machines et équipements</t>
  </si>
  <si>
    <t>Fabrication de meubles et matelas</t>
  </si>
  <si>
    <t>Autres industries manufacturières</t>
  </si>
  <si>
    <t>Réparation et installation de machines et d'équipements professionnels</t>
  </si>
  <si>
    <t xml:space="preserve">Production et distribution d'électricité , de gaz et de supports énergétiques </t>
  </si>
  <si>
    <t>Captage, traitement et distribution d'eau</t>
  </si>
  <si>
    <t>Assainissement traitement des déchets et dépollution</t>
  </si>
  <si>
    <t>Promotion immobilière</t>
  </si>
  <si>
    <t>Construction de bâtiments complets, installations et finitions</t>
  </si>
  <si>
    <t>Génie civil</t>
  </si>
  <si>
    <t>Secteur tertiaire</t>
  </si>
  <si>
    <t xml:space="preserve">Commerce de véhicules automobiles et motocycles, de pièces détachées et d'accessoires automobiles </t>
  </si>
  <si>
    <t>Services d'entretien et de réparation de véhicules automobiles et motocycles</t>
  </si>
  <si>
    <t>Commerce de gros et activités intermédiaires</t>
  </si>
  <si>
    <t>Commerce de détail</t>
  </si>
  <si>
    <t>Transports ferroviaires</t>
  </si>
  <si>
    <t>Transports routiers</t>
  </si>
  <si>
    <t>Transports fluviaux</t>
  </si>
  <si>
    <t>Transports aériens</t>
  </si>
  <si>
    <t>Autres transports</t>
  </si>
  <si>
    <t>Entreposage et Activités des auxiliaires de transport</t>
  </si>
  <si>
    <t>Activités de poste et de courrier</t>
  </si>
  <si>
    <t>Hébergement et restauration</t>
  </si>
  <si>
    <t>Édition</t>
  </si>
  <si>
    <t xml:space="preserve">Production audio et vidéo : télévision, cinéma, son </t>
  </si>
  <si>
    <t>Programmation télévisuelle ; radiodiffusion</t>
  </si>
  <si>
    <t>Télécommunications</t>
  </si>
  <si>
    <t>Activités informatiques, conseil et programmation</t>
  </si>
  <si>
    <t>Activités de fournitures d'informations</t>
  </si>
  <si>
    <t>Activités des établissements financiers</t>
  </si>
  <si>
    <t>Activités de microfinance</t>
  </si>
  <si>
    <t>Assurance</t>
  </si>
  <si>
    <t>Activités d'auxiliaires financiers et d'assurance</t>
  </si>
  <si>
    <t>Location immobilière et activités des agences immobilières</t>
  </si>
  <si>
    <t>Recherche et développement et prospection minière</t>
  </si>
  <si>
    <t>Activités vétérinaires</t>
  </si>
  <si>
    <t>Autres activités spécialisées, scientifiques et techniques</t>
  </si>
  <si>
    <t>Activités des agences de réservation et voyagistes</t>
  </si>
  <si>
    <t>Enquêtes et sécurité</t>
  </si>
  <si>
    <t>Autres activités de soutiens et de bureaux</t>
  </si>
  <si>
    <t>Activités d'administration publique</t>
  </si>
  <si>
    <t>Enseignement</t>
  </si>
  <si>
    <t xml:space="preserve">Activités pour  la santé humaine et l'action sociale </t>
  </si>
  <si>
    <t>activités artistiques, sportives et récréatives</t>
  </si>
  <si>
    <t>Activités des organisations associatives</t>
  </si>
  <si>
    <t>Réparation d'ordinateurs, biens personnels et domestiques</t>
  </si>
  <si>
    <t>Fourniture d'autres services personnels</t>
  </si>
  <si>
    <t>Activités spéciales des ménages</t>
  </si>
  <si>
    <t>PIB aux coûts des facteurs</t>
  </si>
  <si>
    <t>Impôts nets sur produits</t>
  </si>
  <si>
    <t>Produit intérieur brut au prix du marché</t>
  </si>
  <si>
    <t>Consommation finale</t>
  </si>
  <si>
    <t xml:space="preserve">    Ménages</t>
  </si>
  <si>
    <t xml:space="preserve">    Administration publique</t>
  </si>
  <si>
    <t xml:space="preserve">    ISBLSM</t>
  </si>
  <si>
    <t>Investissement</t>
  </si>
  <si>
    <t>Formation Brute de Capital fixe</t>
  </si>
  <si>
    <t>Variation des stocks</t>
  </si>
  <si>
    <t xml:space="preserve">Acquisition objets de valeur </t>
  </si>
  <si>
    <t>Solde des échanges extérieurs</t>
  </si>
  <si>
    <t>Exportations</t>
  </si>
  <si>
    <t>Importations</t>
  </si>
  <si>
    <r>
      <rPr>
        <i/>
        <u/>
        <sz val="9"/>
        <rFont val="Arial Narrow"/>
        <family val="2"/>
      </rPr>
      <t>Sources</t>
    </r>
    <r>
      <rPr>
        <i/>
        <sz val="9"/>
        <rFont val="Arial Narrow"/>
        <family val="2"/>
      </rPr>
      <t xml:space="preserve"> : INSTAT/Comptes Nationaux sous SCN 2008</t>
    </r>
  </si>
  <si>
    <t>Taux de croissance (base 100 = année précédente) en %</t>
  </si>
  <si>
    <t>Part dans le PIB (en %)</t>
  </si>
  <si>
    <t>Contribution à la croissance du  PIB (en %)</t>
  </si>
  <si>
    <t xml:space="preserve">Tableau 1 : Ressources/emplois du PIB (million. FCFA courant) </t>
  </si>
  <si>
    <t xml:space="preserve">Tableau 2 : Ressources/emplois du PIB (million. FCFA constant) </t>
  </si>
  <si>
    <t>PIB Constant (au prix de l'année N-1) en million de FCFA</t>
  </si>
  <si>
    <t>PIB Courant (million de FCFA)</t>
  </si>
  <si>
    <t>Tableau 3 : Taux de croissance réelle du PIB (en %)</t>
  </si>
  <si>
    <t>Tableau 4 : Déflateur du PIB (en indice)</t>
  </si>
  <si>
    <t>Déflateur du PIB (en indice)</t>
  </si>
  <si>
    <t>Tableau 5 : Part dans le PIB (en %)</t>
  </si>
  <si>
    <t>Tableau 6 : Contribution à la croissance du PIB (en %)</t>
  </si>
  <si>
    <r>
      <rPr>
        <i/>
        <u/>
        <sz val="9"/>
        <rFont val="Arial Narrow"/>
        <family val="2"/>
      </rPr>
      <t>Source</t>
    </r>
    <r>
      <rPr>
        <i/>
        <sz val="9"/>
        <rFont val="Arial Narrow"/>
        <family val="2"/>
      </rPr>
      <t xml:space="preserve"> : INSTAT/Comptes Nationaux sous SCN 2008</t>
    </r>
  </si>
  <si>
    <t>PIB global</t>
  </si>
  <si>
    <t>PIB par habitant</t>
  </si>
  <si>
    <t>Tableau 7 : PIB par habitant</t>
  </si>
  <si>
    <t xml:space="preserve">Population totale </t>
  </si>
  <si>
    <t>Taux de croissance du PIB (en %)</t>
  </si>
  <si>
    <t xml:space="preserve">PIB Courant </t>
  </si>
  <si>
    <t>PIB par habitant en FCFA</t>
  </si>
  <si>
    <t>PIB global en million de FCFA</t>
  </si>
  <si>
    <t xml:space="preserve">PIB Constant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</si>
</sst>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&quot;-&quot;??\ _F_-;_-@_-"/>
    <numFmt numFmtId="165" formatCode="_-* #,##0\ _F_-;\-* #,##0\ _F_-;_-* &quot;-&quot;??\ _F_-;_-@_-"/>
    <numFmt numFmtId="166" formatCode="0.0"/>
    <numFmt numFmtId="167" formatCode="_-* #,##0.0\ _F_-;\-* #,##0.0\ _F_-;_-* &quot;-&quot;??\ _F_-;_-@_-"/>
  </numFmts>
  <fonts count="9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u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justify" vertical="center"/>
    </xf>
    <xf numFmtId="4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165" fontId="1" fillId="0" borderId="1" xfId="1" applyNumberFormat="1" applyFont="1" applyFill="1" applyBorder="1"/>
    <xf numFmtId="165" fontId="2" fillId="0" borderId="1" xfId="1" applyNumberFormat="1" applyFont="1" applyFill="1" applyBorder="1"/>
    <xf numFmtId="0" fontId="2" fillId="0" borderId="1" xfId="0" applyFont="1" applyBorder="1"/>
    <xf numFmtId="0" fontId="4" fillId="0" borderId="1" xfId="0" applyFont="1" applyBorder="1" applyAlignment="1">
      <alignment horizontal="justify" vertical="center"/>
    </xf>
    <xf numFmtId="165" fontId="4" fillId="0" borderId="1" xfId="1" applyNumberFormat="1" applyFont="1" applyFill="1" applyBorder="1"/>
    <xf numFmtId="0" fontId="4" fillId="0" borderId="0" xfId="0" applyFont="1"/>
    <xf numFmtId="165" fontId="5" fillId="0" borderId="1" xfId="1" applyNumberFormat="1" applyFont="1" applyFill="1" applyBorder="1"/>
    <xf numFmtId="0" fontId="2" fillId="0" borderId="1" xfId="0" applyFont="1" applyBorder="1" applyAlignment="1">
      <alignment horizontal="left" vertical="center" indent="1"/>
    </xf>
    <xf numFmtId="49" fontId="4" fillId="0" borderId="0" xfId="0" applyNumberFormat="1" applyFont="1"/>
    <xf numFmtId="49" fontId="1" fillId="3" borderId="1" xfId="0" applyNumberFormat="1" applyFont="1" applyFill="1" applyBorder="1"/>
    <xf numFmtId="166" fontId="1" fillId="0" borderId="1" xfId="1" applyNumberFormat="1" applyFont="1" applyFill="1" applyBorder="1"/>
    <xf numFmtId="166" fontId="2" fillId="0" borderId="0" xfId="0" applyNumberFormat="1" applyFont="1"/>
    <xf numFmtId="166" fontId="2" fillId="0" borderId="1" xfId="1" applyNumberFormat="1" applyFont="1" applyFill="1" applyBorder="1"/>
    <xf numFmtId="166" fontId="1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" fontId="2" fillId="0" borderId="0" xfId="0" applyNumberFormat="1" applyFont="1"/>
    <xf numFmtId="166" fontId="7" fillId="0" borderId="1" xfId="1" applyNumberFormat="1" applyFont="1" applyFill="1" applyBorder="1"/>
    <xf numFmtId="166" fontId="4" fillId="0" borderId="1" xfId="1" applyNumberFormat="1" applyFont="1" applyFill="1" applyBorder="1"/>
    <xf numFmtId="166" fontId="5" fillId="0" borderId="1" xfId="1" applyNumberFormat="1" applyFont="1" applyFill="1" applyBorder="1"/>
    <xf numFmtId="166" fontId="8" fillId="0" borderId="1" xfId="1" applyNumberFormat="1" applyFont="1" applyFill="1" applyBorder="1"/>
    <xf numFmtId="1" fontId="2" fillId="0" borderId="1" xfId="1" applyNumberFormat="1" applyFont="1" applyFill="1" applyBorder="1"/>
    <xf numFmtId="0" fontId="2" fillId="0" borderId="0" xfId="0" applyFont="1" applyAlignment="1">
      <alignment horizontal="right"/>
    </xf>
    <xf numFmtId="167" fontId="2" fillId="0" borderId="1" xfId="1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"/>
  <sheetViews>
    <sheetView zoomScale="93" zoomScaleNormal="93" workbookViewId="0">
      <selection activeCell="A6" sqref="A6"/>
    </sheetView>
  </sheetViews>
  <sheetFormatPr baseColWidth="10" defaultColWidth="10.6328125" defaultRowHeight="11.5" x14ac:dyDescent="0.25"/>
  <cols>
    <col min="1" max="1" width="39.7265625" style="2" customWidth="1"/>
    <col min="2" max="2" width="11.54296875" style="29" bestFit="1" customWidth="1"/>
    <col min="3" max="3" width="11.54296875" style="2" bestFit="1" customWidth="1"/>
    <col min="4" max="5" width="11.54296875" style="2" customWidth="1"/>
    <col min="6" max="6" width="12.54296875" style="2" bestFit="1" customWidth="1"/>
    <col min="7" max="7" width="11.1796875" style="2" bestFit="1" customWidth="1"/>
    <col min="8" max="16384" width="10.6328125" style="2"/>
  </cols>
  <sheetData>
    <row r="1" spans="1:6" x14ac:dyDescent="0.25">
      <c r="A1" s="1" t="s">
        <v>114</v>
      </c>
      <c r="B1" s="2"/>
    </row>
    <row r="2" spans="1:6" ht="8.15" customHeight="1" x14ac:dyDescent="0.25">
      <c r="A2" s="1"/>
      <c r="B2" s="2"/>
    </row>
    <row r="3" spans="1:6" x14ac:dyDescent="0.25">
      <c r="A3" s="3" t="s">
        <v>117</v>
      </c>
      <c r="B3" s="4" t="s">
        <v>0</v>
      </c>
      <c r="C3" s="4">
        <v>2016</v>
      </c>
      <c r="D3" s="4">
        <v>2017</v>
      </c>
      <c r="E3" s="4">
        <v>2018</v>
      </c>
      <c r="F3" s="5">
        <v>2019</v>
      </c>
    </row>
    <row r="4" spans="1:6" x14ac:dyDescent="0.25">
      <c r="A4" s="7" t="s">
        <v>1</v>
      </c>
      <c r="B4" s="8">
        <v>2812267</v>
      </c>
      <c r="C4" s="8">
        <v>3075838</v>
      </c>
      <c r="D4" s="8">
        <v>3338177</v>
      </c>
      <c r="E4" s="8">
        <v>3676558</v>
      </c>
      <c r="F4" s="8">
        <v>3871524</v>
      </c>
    </row>
    <row r="5" spans="1:6" x14ac:dyDescent="0.25">
      <c r="A5" s="6" t="s">
        <v>2</v>
      </c>
      <c r="B5" s="9">
        <v>831355</v>
      </c>
      <c r="C5" s="9">
        <v>902061</v>
      </c>
      <c r="D5" s="9">
        <v>974115</v>
      </c>
      <c r="E5" s="9">
        <v>1139022</v>
      </c>
      <c r="F5" s="9">
        <v>1204346</v>
      </c>
    </row>
    <row r="6" spans="1:6" x14ac:dyDescent="0.25">
      <c r="A6" s="6" t="s">
        <v>3</v>
      </c>
      <c r="B6" s="9">
        <v>170594</v>
      </c>
      <c r="C6" s="9">
        <v>184704</v>
      </c>
      <c r="D6" s="9">
        <v>215951</v>
      </c>
      <c r="E6" s="9">
        <v>255353</v>
      </c>
      <c r="F6" s="9">
        <v>225714</v>
      </c>
    </row>
    <row r="7" spans="1:6" x14ac:dyDescent="0.25">
      <c r="A7" s="6" t="s">
        <v>4</v>
      </c>
      <c r="B7" s="9">
        <v>123417</v>
      </c>
      <c r="C7" s="9">
        <v>122847</v>
      </c>
      <c r="D7" s="9">
        <v>105919</v>
      </c>
      <c r="E7" s="9">
        <v>151922</v>
      </c>
      <c r="F7" s="9">
        <v>173260</v>
      </c>
    </row>
    <row r="8" spans="1:6" x14ac:dyDescent="0.25">
      <c r="A8" s="6" t="s">
        <v>5</v>
      </c>
      <c r="B8" s="9">
        <v>77366</v>
      </c>
      <c r="C8" s="9">
        <v>97539</v>
      </c>
      <c r="D8" s="9">
        <v>109829</v>
      </c>
      <c r="E8" s="9">
        <v>104264</v>
      </c>
      <c r="F8" s="9">
        <v>126613</v>
      </c>
    </row>
    <row r="9" spans="1:6" x14ac:dyDescent="0.25">
      <c r="A9" s="6" t="s">
        <v>6</v>
      </c>
      <c r="B9" s="9">
        <v>40073</v>
      </c>
      <c r="C9" s="9">
        <v>38341</v>
      </c>
      <c r="D9" s="9">
        <v>47934</v>
      </c>
      <c r="E9" s="9">
        <v>60460</v>
      </c>
      <c r="F9" s="9">
        <v>34288</v>
      </c>
    </row>
    <row r="10" spans="1:6" ht="23" x14ac:dyDescent="0.25">
      <c r="A10" s="6" t="s">
        <v>7</v>
      </c>
      <c r="B10" s="9">
        <v>325332</v>
      </c>
      <c r="C10" s="9">
        <v>350227</v>
      </c>
      <c r="D10" s="9">
        <v>363596</v>
      </c>
      <c r="E10" s="9">
        <v>368545</v>
      </c>
      <c r="F10" s="9">
        <v>403020</v>
      </c>
    </row>
    <row r="11" spans="1:6" x14ac:dyDescent="0.25">
      <c r="A11" s="6" t="s">
        <v>8</v>
      </c>
      <c r="B11" s="9">
        <v>9833</v>
      </c>
      <c r="C11" s="9">
        <v>11280</v>
      </c>
      <c r="D11" s="9">
        <v>12745</v>
      </c>
      <c r="E11" s="9">
        <v>13234</v>
      </c>
      <c r="F11" s="9">
        <v>13114</v>
      </c>
    </row>
    <row r="12" spans="1:6" x14ac:dyDescent="0.25">
      <c r="A12" s="6" t="s">
        <v>9</v>
      </c>
      <c r="B12" s="9">
        <v>825375</v>
      </c>
      <c r="C12" s="9">
        <v>939692</v>
      </c>
      <c r="D12" s="9">
        <v>1053345</v>
      </c>
      <c r="E12" s="9">
        <v>1105502</v>
      </c>
      <c r="F12" s="9">
        <v>1209688</v>
      </c>
    </row>
    <row r="13" spans="1:6" x14ac:dyDescent="0.25">
      <c r="A13" s="6" t="s">
        <v>10</v>
      </c>
      <c r="B13" s="9">
        <v>84016</v>
      </c>
      <c r="C13" s="9">
        <v>88729</v>
      </c>
      <c r="D13" s="9">
        <v>102994</v>
      </c>
      <c r="E13" s="9">
        <v>117488</v>
      </c>
      <c r="F13" s="9">
        <v>96526</v>
      </c>
    </row>
    <row r="14" spans="1:6" x14ac:dyDescent="0.25">
      <c r="A14" s="6" t="s">
        <v>11</v>
      </c>
      <c r="B14" s="9">
        <v>26180</v>
      </c>
      <c r="C14" s="9">
        <v>28013</v>
      </c>
      <c r="D14" s="9">
        <v>30707</v>
      </c>
      <c r="E14" s="9">
        <v>35804</v>
      </c>
      <c r="F14" s="9">
        <v>38367</v>
      </c>
    </row>
    <row r="15" spans="1:6" x14ac:dyDescent="0.25">
      <c r="A15" s="6" t="s">
        <v>12</v>
      </c>
      <c r="B15" s="9">
        <v>5011</v>
      </c>
      <c r="C15" s="9">
        <v>5104</v>
      </c>
      <c r="D15" s="9">
        <v>5316</v>
      </c>
      <c r="E15" s="9">
        <v>5908</v>
      </c>
      <c r="F15" s="9">
        <v>6178</v>
      </c>
    </row>
    <row r="16" spans="1:6" ht="23" x14ac:dyDescent="0.25">
      <c r="A16" s="6" t="s">
        <v>13</v>
      </c>
      <c r="B16" s="9">
        <v>180860</v>
      </c>
      <c r="C16" s="9">
        <v>191060</v>
      </c>
      <c r="D16" s="9">
        <v>196294</v>
      </c>
      <c r="E16" s="9">
        <v>199164</v>
      </c>
      <c r="F16" s="9">
        <v>204489</v>
      </c>
    </row>
    <row r="17" spans="1:6" x14ac:dyDescent="0.25">
      <c r="A17" s="6" t="s">
        <v>14</v>
      </c>
      <c r="B17" s="9">
        <v>14705</v>
      </c>
      <c r="C17" s="9">
        <v>15346</v>
      </c>
      <c r="D17" s="9">
        <v>17730</v>
      </c>
      <c r="E17" s="9">
        <v>19986</v>
      </c>
      <c r="F17" s="9">
        <v>20526</v>
      </c>
    </row>
    <row r="18" spans="1:6" x14ac:dyDescent="0.25">
      <c r="A18" s="6" t="s">
        <v>15</v>
      </c>
      <c r="B18" s="9">
        <v>98150</v>
      </c>
      <c r="C18" s="9">
        <v>100895</v>
      </c>
      <c r="D18" s="9">
        <v>101702</v>
      </c>
      <c r="E18" s="9">
        <v>99906</v>
      </c>
      <c r="F18" s="9">
        <v>115395</v>
      </c>
    </row>
    <row r="19" spans="1:6" x14ac:dyDescent="0.25">
      <c r="A19" s="6"/>
      <c r="B19" s="9"/>
      <c r="C19" s="9"/>
      <c r="D19" s="9"/>
      <c r="E19" s="9"/>
      <c r="F19" s="9"/>
    </row>
    <row r="20" spans="1:6" x14ac:dyDescent="0.25">
      <c r="A20" s="7" t="s">
        <v>16</v>
      </c>
      <c r="B20" s="8">
        <v>2059606</v>
      </c>
      <c r="C20" s="8">
        <v>2172110</v>
      </c>
      <c r="D20" s="8">
        <v>2357326</v>
      </c>
      <c r="E20" s="8">
        <v>2625604</v>
      </c>
      <c r="F20" s="8">
        <v>2769483</v>
      </c>
    </row>
    <row r="21" spans="1:6" x14ac:dyDescent="0.25">
      <c r="A21" s="6" t="s">
        <v>17</v>
      </c>
      <c r="B21" s="9">
        <v>707842</v>
      </c>
      <c r="C21" s="9">
        <v>770399</v>
      </c>
      <c r="D21" s="9">
        <v>812770</v>
      </c>
      <c r="E21" s="9">
        <v>960623</v>
      </c>
      <c r="F21" s="9">
        <v>1072356</v>
      </c>
    </row>
    <row r="22" spans="1:6" x14ac:dyDescent="0.25">
      <c r="A22" s="6" t="s">
        <v>18</v>
      </c>
      <c r="B22" s="9">
        <v>106711</v>
      </c>
      <c r="C22" s="9">
        <v>115828</v>
      </c>
      <c r="D22" s="9">
        <v>123537</v>
      </c>
      <c r="E22" s="9">
        <v>131601</v>
      </c>
      <c r="F22" s="9">
        <v>146324</v>
      </c>
    </row>
    <row r="23" spans="1:6" x14ac:dyDescent="0.25">
      <c r="A23" s="6" t="s">
        <v>19</v>
      </c>
      <c r="B23" s="9">
        <v>360901</v>
      </c>
      <c r="C23" s="9">
        <v>355588</v>
      </c>
      <c r="D23" s="9">
        <v>385645</v>
      </c>
      <c r="E23" s="9">
        <v>412145</v>
      </c>
      <c r="F23" s="9">
        <v>404822</v>
      </c>
    </row>
    <row r="24" spans="1:6" ht="23" x14ac:dyDescent="0.25">
      <c r="A24" s="6" t="s">
        <v>20</v>
      </c>
      <c r="B24" s="9">
        <v>6806</v>
      </c>
      <c r="C24" s="9">
        <v>13646</v>
      </c>
      <c r="D24" s="9">
        <v>13783</v>
      </c>
      <c r="E24" s="9">
        <v>14564</v>
      </c>
      <c r="F24" s="9">
        <v>14080</v>
      </c>
    </row>
    <row r="25" spans="1:6" x14ac:dyDescent="0.25">
      <c r="A25" s="6" t="s">
        <v>21</v>
      </c>
      <c r="B25" s="9">
        <v>27065</v>
      </c>
      <c r="C25" s="9">
        <v>14837</v>
      </c>
      <c r="D25" s="9">
        <v>14463</v>
      </c>
      <c r="E25" s="9">
        <v>15073</v>
      </c>
      <c r="F25" s="9">
        <v>11750</v>
      </c>
    </row>
    <row r="26" spans="1:6" x14ac:dyDescent="0.25">
      <c r="A26" s="6" t="s">
        <v>22</v>
      </c>
      <c r="B26" s="9">
        <v>20549</v>
      </c>
      <c r="C26" s="9">
        <v>26185</v>
      </c>
      <c r="D26" s="9">
        <v>24799</v>
      </c>
      <c r="E26" s="9">
        <v>33074</v>
      </c>
      <c r="F26" s="9">
        <v>27607</v>
      </c>
    </row>
    <row r="27" spans="1:6" x14ac:dyDescent="0.25">
      <c r="A27" s="6" t="s">
        <v>23</v>
      </c>
      <c r="B27" s="9">
        <v>5909</v>
      </c>
      <c r="C27" s="9">
        <v>4723</v>
      </c>
      <c r="D27" s="9">
        <v>4755</v>
      </c>
      <c r="E27" s="9">
        <v>5227</v>
      </c>
      <c r="F27" s="9">
        <v>5073</v>
      </c>
    </row>
    <row r="28" spans="1:6" x14ac:dyDescent="0.25">
      <c r="A28" s="6" t="s">
        <v>24</v>
      </c>
      <c r="B28" s="9">
        <v>60464</v>
      </c>
      <c r="C28" s="9">
        <v>47319</v>
      </c>
      <c r="D28" s="9">
        <v>65172</v>
      </c>
      <c r="E28" s="9">
        <v>69305</v>
      </c>
      <c r="F28" s="9">
        <v>29698</v>
      </c>
    </row>
    <row r="29" spans="1:6" x14ac:dyDescent="0.25">
      <c r="A29" s="6" t="s">
        <v>25</v>
      </c>
      <c r="B29" s="9">
        <v>9880</v>
      </c>
      <c r="C29" s="9">
        <v>7946</v>
      </c>
      <c r="D29" s="9">
        <v>9141</v>
      </c>
      <c r="E29" s="9">
        <v>8307</v>
      </c>
      <c r="F29" s="9">
        <v>5761</v>
      </c>
    </row>
    <row r="30" spans="1:6" ht="23" x14ac:dyDescent="0.25">
      <c r="A30" s="6" t="s">
        <v>26</v>
      </c>
      <c r="B30" s="9">
        <v>2525</v>
      </c>
      <c r="C30" s="9">
        <v>2096</v>
      </c>
      <c r="D30" s="9">
        <v>8182</v>
      </c>
      <c r="E30" s="9">
        <v>8817</v>
      </c>
      <c r="F30" s="9">
        <v>11993</v>
      </c>
    </row>
    <row r="31" spans="1:6" x14ac:dyDescent="0.25">
      <c r="A31" s="6" t="s">
        <v>27</v>
      </c>
      <c r="B31" s="9">
        <v>42702</v>
      </c>
      <c r="C31" s="9">
        <v>47345</v>
      </c>
      <c r="D31" s="9">
        <v>57025</v>
      </c>
      <c r="E31" s="9">
        <v>69325</v>
      </c>
      <c r="F31" s="9">
        <v>68287</v>
      </c>
    </row>
    <row r="32" spans="1:6" x14ac:dyDescent="0.25">
      <c r="A32" s="6" t="s">
        <v>28</v>
      </c>
      <c r="B32" s="9">
        <v>14588</v>
      </c>
      <c r="C32" s="9">
        <v>13972</v>
      </c>
      <c r="D32" s="9">
        <v>14648</v>
      </c>
      <c r="E32" s="9">
        <v>15167</v>
      </c>
      <c r="F32" s="9">
        <v>15713</v>
      </c>
    </row>
    <row r="33" spans="1:6" x14ac:dyDescent="0.25">
      <c r="A33" s="6" t="s">
        <v>29</v>
      </c>
      <c r="B33" s="9">
        <v>1735</v>
      </c>
      <c r="C33" s="9">
        <v>1290</v>
      </c>
      <c r="D33" s="9">
        <v>3219</v>
      </c>
      <c r="E33" s="9">
        <v>4618</v>
      </c>
      <c r="F33" s="9">
        <v>4775</v>
      </c>
    </row>
    <row r="34" spans="1:6" ht="23" x14ac:dyDescent="0.25">
      <c r="A34" s="6" t="s">
        <v>30</v>
      </c>
      <c r="B34" s="9">
        <v>12788</v>
      </c>
      <c r="C34" s="9">
        <v>11231</v>
      </c>
      <c r="D34" s="9">
        <v>11999</v>
      </c>
      <c r="E34" s="9">
        <v>12485</v>
      </c>
      <c r="F34" s="9">
        <v>7308</v>
      </c>
    </row>
    <row r="35" spans="1:6" x14ac:dyDescent="0.25">
      <c r="A35" s="6" t="s">
        <v>31</v>
      </c>
      <c r="B35" s="9">
        <v>14075</v>
      </c>
      <c r="C35" s="9">
        <v>14841</v>
      </c>
      <c r="D35" s="9">
        <v>13746</v>
      </c>
      <c r="E35" s="9">
        <v>14843</v>
      </c>
      <c r="F35" s="9">
        <v>17281</v>
      </c>
    </row>
    <row r="36" spans="1:6" x14ac:dyDescent="0.25">
      <c r="A36" s="6" t="s">
        <v>32</v>
      </c>
      <c r="B36" s="9">
        <v>9251</v>
      </c>
      <c r="C36" s="9">
        <v>9762</v>
      </c>
      <c r="D36" s="9">
        <v>9808</v>
      </c>
      <c r="E36" s="9">
        <v>8020</v>
      </c>
      <c r="F36" s="9">
        <v>8544</v>
      </c>
    </row>
    <row r="37" spans="1:6" x14ac:dyDescent="0.25">
      <c r="A37" s="6" t="s">
        <v>33</v>
      </c>
      <c r="B37" s="9">
        <v>40</v>
      </c>
      <c r="C37" s="9">
        <v>73</v>
      </c>
      <c r="D37" s="9">
        <v>71</v>
      </c>
      <c r="E37" s="9">
        <v>76</v>
      </c>
      <c r="F37" s="9">
        <v>159</v>
      </c>
    </row>
    <row r="38" spans="1:6" x14ac:dyDescent="0.25">
      <c r="A38" s="6" t="s">
        <v>34</v>
      </c>
      <c r="B38" s="9">
        <v>63386</v>
      </c>
      <c r="C38" s="9">
        <v>66478</v>
      </c>
      <c r="D38" s="9">
        <v>62125</v>
      </c>
      <c r="E38" s="9">
        <v>64466</v>
      </c>
      <c r="F38" s="9">
        <v>66960</v>
      </c>
    </row>
    <row r="39" spans="1:6" x14ac:dyDescent="0.25">
      <c r="A39" s="6" t="s">
        <v>35</v>
      </c>
      <c r="B39" s="9">
        <v>27804</v>
      </c>
      <c r="C39" s="9">
        <v>28864</v>
      </c>
      <c r="D39" s="9">
        <v>30592</v>
      </c>
      <c r="E39" s="9">
        <v>30296</v>
      </c>
      <c r="F39" s="9">
        <v>30173</v>
      </c>
    </row>
    <row r="40" spans="1:6" x14ac:dyDescent="0.25">
      <c r="A40" s="6" t="s">
        <v>36</v>
      </c>
      <c r="B40" s="9">
        <v>8586</v>
      </c>
      <c r="C40" s="9">
        <v>8303</v>
      </c>
      <c r="D40" s="9">
        <v>8236</v>
      </c>
      <c r="E40" s="9">
        <v>9367</v>
      </c>
      <c r="F40" s="9">
        <v>9087</v>
      </c>
    </row>
    <row r="41" spans="1:6" x14ac:dyDescent="0.25">
      <c r="A41" s="6" t="s">
        <v>37</v>
      </c>
      <c r="B41" s="9">
        <v>796</v>
      </c>
      <c r="C41" s="9">
        <v>562</v>
      </c>
      <c r="D41" s="9">
        <v>461</v>
      </c>
      <c r="E41" s="9">
        <v>391</v>
      </c>
      <c r="F41" s="9">
        <v>390</v>
      </c>
    </row>
    <row r="42" spans="1:6" x14ac:dyDescent="0.25">
      <c r="A42" s="6" t="s">
        <v>38</v>
      </c>
      <c r="B42" s="9">
        <v>5855</v>
      </c>
      <c r="C42" s="9">
        <v>6055</v>
      </c>
      <c r="D42" s="9">
        <v>5370</v>
      </c>
      <c r="E42" s="9">
        <v>5739</v>
      </c>
      <c r="F42" s="9">
        <v>5630</v>
      </c>
    </row>
    <row r="43" spans="1:6" x14ac:dyDescent="0.25">
      <c r="A43" s="6" t="s">
        <v>39</v>
      </c>
      <c r="B43" s="9">
        <v>4</v>
      </c>
      <c r="C43" s="9">
        <v>4</v>
      </c>
      <c r="D43" s="9">
        <v>4</v>
      </c>
      <c r="E43" s="9">
        <v>5</v>
      </c>
      <c r="F43" s="9">
        <v>6</v>
      </c>
    </row>
    <row r="44" spans="1:6" x14ac:dyDescent="0.25">
      <c r="A44" s="6" t="s">
        <v>40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</row>
    <row r="45" spans="1:6" x14ac:dyDescent="0.25">
      <c r="A45" s="6" t="s">
        <v>41</v>
      </c>
      <c r="B45" s="9">
        <v>12242</v>
      </c>
      <c r="C45" s="9">
        <v>18607</v>
      </c>
      <c r="D45" s="9">
        <v>18107</v>
      </c>
      <c r="E45" s="9">
        <v>28244</v>
      </c>
      <c r="F45" s="9">
        <v>28740</v>
      </c>
    </row>
    <row r="46" spans="1:6" x14ac:dyDescent="0.25">
      <c r="A46" s="6" t="s">
        <v>42</v>
      </c>
      <c r="B46" s="9">
        <v>6688</v>
      </c>
      <c r="C46" s="9">
        <v>7392</v>
      </c>
      <c r="D46" s="9">
        <v>7417</v>
      </c>
      <c r="E46" s="9">
        <v>6755</v>
      </c>
      <c r="F46" s="9">
        <v>6764</v>
      </c>
    </row>
    <row r="47" spans="1:6" x14ac:dyDescent="0.25">
      <c r="A47" s="6" t="s">
        <v>43</v>
      </c>
      <c r="B47" s="9">
        <v>2231</v>
      </c>
      <c r="C47" s="9">
        <v>2581</v>
      </c>
      <c r="D47" s="9">
        <v>2643</v>
      </c>
      <c r="E47" s="9">
        <v>2307</v>
      </c>
      <c r="F47" s="9">
        <v>1682</v>
      </c>
    </row>
    <row r="48" spans="1:6" x14ac:dyDescent="0.25">
      <c r="A48" s="6" t="s">
        <v>44</v>
      </c>
      <c r="B48" s="9">
        <v>13568</v>
      </c>
      <c r="C48" s="9">
        <v>16375</v>
      </c>
      <c r="D48" s="9">
        <v>14676</v>
      </c>
      <c r="E48" s="9">
        <v>14278</v>
      </c>
      <c r="F48" s="9">
        <v>13902</v>
      </c>
    </row>
    <row r="49" spans="1:6" ht="23" x14ac:dyDescent="0.25">
      <c r="A49" s="6" t="s">
        <v>45</v>
      </c>
      <c r="B49" s="9">
        <v>1615</v>
      </c>
      <c r="C49" s="9">
        <v>1672</v>
      </c>
      <c r="D49" s="9">
        <v>1603</v>
      </c>
      <c r="E49" s="9">
        <v>1952</v>
      </c>
      <c r="F49" s="9">
        <v>1955</v>
      </c>
    </row>
    <row r="50" spans="1:6" x14ac:dyDescent="0.25">
      <c r="A50" s="6" t="s">
        <v>46</v>
      </c>
      <c r="B50" s="9">
        <v>8557</v>
      </c>
      <c r="C50" s="9">
        <v>8731</v>
      </c>
      <c r="D50" s="9">
        <v>11189</v>
      </c>
      <c r="E50" s="9">
        <v>13652</v>
      </c>
      <c r="F50" s="9">
        <v>12335</v>
      </c>
    </row>
    <row r="51" spans="1:6" x14ac:dyDescent="0.25">
      <c r="A51" s="6" t="s">
        <v>47</v>
      </c>
      <c r="B51" s="9">
        <v>10296</v>
      </c>
      <c r="C51" s="9">
        <v>11628</v>
      </c>
      <c r="D51" s="9">
        <v>12706</v>
      </c>
      <c r="E51" s="9">
        <v>15203</v>
      </c>
      <c r="F51" s="9">
        <v>18467</v>
      </c>
    </row>
    <row r="52" spans="1:6" ht="23" x14ac:dyDescent="0.25">
      <c r="A52" s="6" t="s">
        <v>48</v>
      </c>
      <c r="B52" s="9">
        <v>21986</v>
      </c>
      <c r="C52" s="9">
        <v>22314</v>
      </c>
      <c r="D52" s="9">
        <v>20856</v>
      </c>
      <c r="E52" s="9">
        <v>21203</v>
      </c>
      <c r="F52" s="9">
        <v>19887</v>
      </c>
    </row>
    <row r="53" spans="1:6" x14ac:dyDescent="0.25">
      <c r="A53" s="6" t="s">
        <v>49</v>
      </c>
      <c r="B53" s="9">
        <v>7665</v>
      </c>
      <c r="C53" s="9">
        <v>7059</v>
      </c>
      <c r="D53" s="9">
        <v>7272</v>
      </c>
      <c r="E53" s="9">
        <v>7522</v>
      </c>
      <c r="F53" s="9">
        <v>6567</v>
      </c>
    </row>
    <row r="54" spans="1:6" x14ac:dyDescent="0.25">
      <c r="A54" s="6" t="s">
        <v>50</v>
      </c>
      <c r="B54" s="9">
        <v>36714</v>
      </c>
      <c r="C54" s="9">
        <v>31586</v>
      </c>
      <c r="D54" s="9">
        <v>32729</v>
      </c>
      <c r="E54" s="9">
        <v>32167</v>
      </c>
      <c r="F54" s="9">
        <v>35770</v>
      </c>
    </row>
    <row r="55" spans="1:6" ht="23" x14ac:dyDescent="0.25">
      <c r="A55" s="6" t="s">
        <v>51</v>
      </c>
      <c r="B55" s="9">
        <v>4444</v>
      </c>
      <c r="C55" s="9">
        <v>5884</v>
      </c>
      <c r="D55" s="9">
        <v>5637</v>
      </c>
      <c r="E55" s="9">
        <v>6423</v>
      </c>
      <c r="F55" s="9">
        <v>6290</v>
      </c>
    </row>
    <row r="56" spans="1:6" ht="23" x14ac:dyDescent="0.25">
      <c r="A56" s="6" t="s">
        <v>52</v>
      </c>
      <c r="B56" s="9">
        <v>80595</v>
      </c>
      <c r="C56" s="9">
        <v>88307</v>
      </c>
      <c r="D56" s="9">
        <v>98489</v>
      </c>
      <c r="E56" s="9">
        <v>109658</v>
      </c>
      <c r="F56" s="9">
        <v>131336</v>
      </c>
    </row>
    <row r="57" spans="1:6" x14ac:dyDescent="0.25">
      <c r="A57" s="6" t="s">
        <v>53</v>
      </c>
      <c r="B57" s="9">
        <v>16353</v>
      </c>
      <c r="C57" s="9">
        <v>17494</v>
      </c>
      <c r="D57" s="9">
        <v>18702</v>
      </c>
      <c r="E57" s="9">
        <v>20733</v>
      </c>
      <c r="F57" s="9">
        <v>22159</v>
      </c>
    </row>
    <row r="58" spans="1:6" x14ac:dyDescent="0.25">
      <c r="A58" s="6" t="s">
        <v>54</v>
      </c>
      <c r="B58" s="9">
        <v>12207</v>
      </c>
      <c r="C58" s="9">
        <v>13706</v>
      </c>
      <c r="D58" s="9">
        <v>14229</v>
      </c>
      <c r="E58" s="9">
        <v>14802</v>
      </c>
      <c r="F58" s="9">
        <v>17743</v>
      </c>
    </row>
    <row r="59" spans="1:6" x14ac:dyDescent="0.25">
      <c r="A59" s="6" t="s">
        <v>55</v>
      </c>
      <c r="B59" s="9">
        <v>9836</v>
      </c>
      <c r="C59" s="9">
        <v>18351</v>
      </c>
      <c r="D59" s="9">
        <v>19503</v>
      </c>
      <c r="E59" s="9">
        <v>21225</v>
      </c>
      <c r="F59" s="9">
        <v>23467</v>
      </c>
    </row>
    <row r="60" spans="1:6" x14ac:dyDescent="0.25">
      <c r="A60" s="6" t="s">
        <v>56</v>
      </c>
      <c r="B60" s="9">
        <v>229995</v>
      </c>
      <c r="C60" s="9">
        <v>259078</v>
      </c>
      <c r="D60" s="9">
        <v>314429</v>
      </c>
      <c r="E60" s="9">
        <v>343093</v>
      </c>
      <c r="F60" s="9">
        <v>394064</v>
      </c>
    </row>
    <row r="61" spans="1:6" x14ac:dyDescent="0.25">
      <c r="A61" s="6" t="s">
        <v>57</v>
      </c>
      <c r="B61" s="9">
        <v>74352</v>
      </c>
      <c r="C61" s="9">
        <v>73998</v>
      </c>
      <c r="D61" s="9">
        <v>77588</v>
      </c>
      <c r="E61" s="9">
        <v>72853</v>
      </c>
      <c r="F61" s="9">
        <v>64578</v>
      </c>
    </row>
    <row r="62" spans="1:6" x14ac:dyDescent="0.25">
      <c r="A62" s="6"/>
      <c r="B62" s="9"/>
      <c r="C62" s="9"/>
      <c r="D62" s="9"/>
      <c r="E62" s="9"/>
      <c r="F62" s="9"/>
    </row>
    <row r="63" spans="1:6" x14ac:dyDescent="0.25">
      <c r="A63" s="7" t="s">
        <v>58</v>
      </c>
      <c r="B63" s="8">
        <v>3694123</v>
      </c>
      <c r="C63" s="8">
        <v>3901402</v>
      </c>
      <c r="D63" s="8">
        <v>4089202</v>
      </c>
      <c r="E63" s="8">
        <v>4265423</v>
      </c>
      <c r="F63" s="8">
        <v>4474122</v>
      </c>
    </row>
    <row r="64" spans="1:6" ht="23" x14ac:dyDescent="0.25">
      <c r="A64" s="6" t="s">
        <v>59</v>
      </c>
      <c r="B64" s="9">
        <v>9576</v>
      </c>
      <c r="C64" s="9">
        <v>12921</v>
      </c>
      <c r="D64" s="9">
        <v>15392</v>
      </c>
      <c r="E64" s="9">
        <v>16165</v>
      </c>
      <c r="F64" s="9">
        <v>15991</v>
      </c>
    </row>
    <row r="65" spans="1:6" ht="23" x14ac:dyDescent="0.25">
      <c r="A65" s="6" t="s">
        <v>60</v>
      </c>
      <c r="B65" s="9">
        <v>32689</v>
      </c>
      <c r="C65" s="9">
        <v>34584</v>
      </c>
      <c r="D65" s="9">
        <v>33884</v>
      </c>
      <c r="E65" s="9">
        <v>34966</v>
      </c>
      <c r="F65" s="9">
        <v>36524</v>
      </c>
    </row>
    <row r="66" spans="1:6" x14ac:dyDescent="0.25">
      <c r="A66" s="6" t="s">
        <v>61</v>
      </c>
      <c r="B66" s="9">
        <v>58536</v>
      </c>
      <c r="C66" s="9">
        <v>53400</v>
      </c>
      <c r="D66" s="9">
        <v>59485</v>
      </c>
      <c r="E66" s="9">
        <v>64468</v>
      </c>
      <c r="F66" s="9">
        <v>75355</v>
      </c>
    </row>
    <row r="67" spans="1:6" x14ac:dyDescent="0.25">
      <c r="A67" s="6" t="s">
        <v>62</v>
      </c>
      <c r="B67" s="9">
        <v>1036935</v>
      </c>
      <c r="C67" s="9">
        <v>1092934</v>
      </c>
      <c r="D67" s="9">
        <v>1148240</v>
      </c>
      <c r="E67" s="9">
        <v>1231189</v>
      </c>
      <c r="F67" s="9">
        <v>1240851</v>
      </c>
    </row>
    <row r="68" spans="1:6" x14ac:dyDescent="0.25">
      <c r="A68" s="6" t="s">
        <v>63</v>
      </c>
      <c r="B68" s="9">
        <v>2737</v>
      </c>
      <c r="C68" s="9">
        <v>3814</v>
      </c>
      <c r="D68" s="9">
        <v>3681</v>
      </c>
      <c r="E68" s="9">
        <v>4007</v>
      </c>
      <c r="F68" s="9">
        <v>4502</v>
      </c>
    </row>
    <row r="69" spans="1:6" x14ac:dyDescent="0.25">
      <c r="A69" s="6" t="s">
        <v>64</v>
      </c>
      <c r="B69" s="9">
        <v>102205</v>
      </c>
      <c r="C69" s="9">
        <v>111099</v>
      </c>
      <c r="D69" s="9">
        <v>118224</v>
      </c>
      <c r="E69" s="9">
        <v>128430</v>
      </c>
      <c r="F69" s="9">
        <v>144367</v>
      </c>
    </row>
    <row r="70" spans="1:6" x14ac:dyDescent="0.25">
      <c r="A70" s="6" t="s">
        <v>65</v>
      </c>
      <c r="B70" s="9">
        <v>5342</v>
      </c>
      <c r="C70" s="9">
        <v>5945</v>
      </c>
      <c r="D70" s="9">
        <v>6008</v>
      </c>
      <c r="E70" s="9">
        <v>6308</v>
      </c>
      <c r="F70" s="9">
        <v>6900</v>
      </c>
    </row>
    <row r="71" spans="1:6" x14ac:dyDescent="0.25">
      <c r="A71" s="6" t="s">
        <v>66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</row>
    <row r="72" spans="1:6" x14ac:dyDescent="0.25">
      <c r="A72" s="6" t="s">
        <v>67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</row>
    <row r="73" spans="1:6" x14ac:dyDescent="0.25">
      <c r="A73" s="6" t="s">
        <v>68</v>
      </c>
      <c r="B73" s="9">
        <v>22127</v>
      </c>
      <c r="C73" s="9">
        <v>22316</v>
      </c>
      <c r="D73" s="9">
        <v>22612</v>
      </c>
      <c r="E73" s="9">
        <v>23805</v>
      </c>
      <c r="F73" s="9">
        <v>25418</v>
      </c>
    </row>
    <row r="74" spans="1:6" x14ac:dyDescent="0.25">
      <c r="A74" s="6" t="s">
        <v>69</v>
      </c>
      <c r="B74" s="9">
        <v>808</v>
      </c>
      <c r="C74" s="9">
        <v>895</v>
      </c>
      <c r="D74" s="9">
        <v>917</v>
      </c>
      <c r="E74" s="9">
        <v>956</v>
      </c>
      <c r="F74" s="9">
        <v>1051</v>
      </c>
    </row>
    <row r="75" spans="1:6" x14ac:dyDescent="0.25">
      <c r="A75" s="6" t="s">
        <v>70</v>
      </c>
      <c r="B75" s="9">
        <v>79676</v>
      </c>
      <c r="C75" s="9">
        <v>83248</v>
      </c>
      <c r="D75" s="9">
        <v>76923</v>
      </c>
      <c r="E75" s="9">
        <v>76344</v>
      </c>
      <c r="F75" s="9">
        <v>63807</v>
      </c>
    </row>
    <row r="76" spans="1:6" x14ac:dyDescent="0.25">
      <c r="A76" s="6" t="s">
        <v>71</v>
      </c>
      <c r="B76" s="9">
        <v>53363</v>
      </c>
      <c r="C76" s="9">
        <v>51320</v>
      </c>
      <c r="D76" s="9">
        <v>54459</v>
      </c>
      <c r="E76" s="9">
        <v>55552</v>
      </c>
      <c r="F76" s="9">
        <v>57778</v>
      </c>
    </row>
    <row r="77" spans="1:6" x14ac:dyDescent="0.25">
      <c r="A77" s="6" t="s">
        <v>72</v>
      </c>
      <c r="B77" s="9">
        <v>1727</v>
      </c>
      <c r="C77" s="9">
        <v>1823</v>
      </c>
      <c r="D77" s="9">
        <v>1764</v>
      </c>
      <c r="E77" s="9">
        <v>2012</v>
      </c>
      <c r="F77" s="9">
        <v>2085</v>
      </c>
    </row>
    <row r="78" spans="1:6" x14ac:dyDescent="0.25">
      <c r="A78" s="6" t="s">
        <v>73</v>
      </c>
      <c r="B78" s="9">
        <v>4876</v>
      </c>
      <c r="C78" s="9">
        <v>3846</v>
      </c>
      <c r="D78" s="9">
        <v>3950</v>
      </c>
      <c r="E78" s="9">
        <v>3776</v>
      </c>
      <c r="F78" s="9">
        <v>3667</v>
      </c>
    </row>
    <row r="79" spans="1:6" x14ac:dyDescent="0.25">
      <c r="A79" s="6" t="s">
        <v>74</v>
      </c>
      <c r="B79" s="9">
        <v>333074</v>
      </c>
      <c r="C79" s="9">
        <v>367321</v>
      </c>
      <c r="D79" s="9">
        <v>394741</v>
      </c>
      <c r="E79" s="9">
        <v>403499</v>
      </c>
      <c r="F79" s="9">
        <v>435173</v>
      </c>
    </row>
    <row r="80" spans="1:6" x14ac:dyDescent="0.25">
      <c r="A80" s="6" t="s">
        <v>75</v>
      </c>
      <c r="B80" s="9">
        <v>10952</v>
      </c>
      <c r="C80" s="9">
        <v>12234</v>
      </c>
      <c r="D80" s="9">
        <v>12645</v>
      </c>
      <c r="E80" s="9">
        <v>13526</v>
      </c>
      <c r="F80" s="9">
        <v>14709</v>
      </c>
    </row>
    <row r="81" spans="1:6" x14ac:dyDescent="0.25">
      <c r="A81" s="6" t="s">
        <v>76</v>
      </c>
      <c r="B81" s="9">
        <v>4348</v>
      </c>
      <c r="C81" s="9">
        <v>5235</v>
      </c>
      <c r="D81" s="9">
        <v>5576</v>
      </c>
      <c r="E81" s="9">
        <v>5133</v>
      </c>
      <c r="F81" s="9">
        <v>5634</v>
      </c>
    </row>
    <row r="82" spans="1:6" x14ac:dyDescent="0.25">
      <c r="A82" s="6" t="s">
        <v>77</v>
      </c>
      <c r="B82" s="9">
        <v>146244</v>
      </c>
      <c r="C82" s="9">
        <v>153641</v>
      </c>
      <c r="D82" s="9">
        <v>163005</v>
      </c>
      <c r="E82" s="9">
        <v>169601</v>
      </c>
      <c r="F82" s="9">
        <v>181216</v>
      </c>
    </row>
    <row r="83" spans="1:6" x14ac:dyDescent="0.25">
      <c r="A83" s="6" t="s">
        <v>78</v>
      </c>
      <c r="B83" s="9">
        <v>11234</v>
      </c>
      <c r="C83" s="9">
        <v>13270</v>
      </c>
      <c r="D83" s="9">
        <v>15180</v>
      </c>
      <c r="E83" s="9">
        <v>16640</v>
      </c>
      <c r="F83" s="9">
        <v>13951</v>
      </c>
    </row>
    <row r="84" spans="1:6" x14ac:dyDescent="0.25">
      <c r="A84" s="6" t="s">
        <v>79</v>
      </c>
      <c r="B84" s="9">
        <v>15205</v>
      </c>
      <c r="C84" s="9">
        <v>19040</v>
      </c>
      <c r="D84" s="9">
        <v>19384</v>
      </c>
      <c r="E84" s="9">
        <v>18965</v>
      </c>
      <c r="F84" s="9">
        <v>22362</v>
      </c>
    </row>
    <row r="85" spans="1:6" x14ac:dyDescent="0.25">
      <c r="A85" s="6" t="s">
        <v>80</v>
      </c>
      <c r="B85" s="9">
        <v>4463</v>
      </c>
      <c r="C85" s="9">
        <v>5563</v>
      </c>
      <c r="D85" s="9">
        <v>3414</v>
      </c>
      <c r="E85" s="9">
        <v>3551</v>
      </c>
      <c r="F85" s="9">
        <v>34167</v>
      </c>
    </row>
    <row r="86" spans="1:6" x14ac:dyDescent="0.25">
      <c r="A86" s="6" t="s">
        <v>81</v>
      </c>
      <c r="B86" s="9">
        <v>438086</v>
      </c>
      <c r="C86" s="9">
        <v>456415</v>
      </c>
      <c r="D86" s="9">
        <v>481863</v>
      </c>
      <c r="E86" s="9">
        <v>501138</v>
      </c>
      <c r="F86" s="9">
        <v>528638</v>
      </c>
    </row>
    <row r="87" spans="1:6" x14ac:dyDescent="0.25">
      <c r="A87" s="6" t="s">
        <v>82</v>
      </c>
      <c r="B87" s="9">
        <v>2399</v>
      </c>
      <c r="C87" s="9">
        <v>2125</v>
      </c>
      <c r="D87" s="9">
        <v>1930</v>
      </c>
      <c r="E87" s="9">
        <v>1849</v>
      </c>
      <c r="F87" s="9">
        <v>1926</v>
      </c>
    </row>
    <row r="88" spans="1:6" x14ac:dyDescent="0.25">
      <c r="A88" s="6" t="s">
        <v>83</v>
      </c>
      <c r="B88" s="9">
        <v>707</v>
      </c>
      <c r="C88" s="9">
        <v>1194</v>
      </c>
      <c r="D88" s="9">
        <v>1026</v>
      </c>
      <c r="E88" s="9">
        <v>1033</v>
      </c>
      <c r="F88" s="9">
        <v>999</v>
      </c>
    </row>
    <row r="89" spans="1:6" x14ac:dyDescent="0.25">
      <c r="A89" s="6" t="s">
        <v>84</v>
      </c>
      <c r="B89" s="9">
        <v>40256</v>
      </c>
      <c r="C89" s="9">
        <v>46987</v>
      </c>
      <c r="D89" s="9">
        <v>45392</v>
      </c>
      <c r="E89" s="9">
        <v>41396</v>
      </c>
      <c r="F89" s="9">
        <v>50429</v>
      </c>
    </row>
    <row r="90" spans="1:6" x14ac:dyDescent="0.25">
      <c r="A90" s="6" t="s">
        <v>85</v>
      </c>
      <c r="B90" s="9">
        <v>3051</v>
      </c>
      <c r="C90" s="9">
        <v>3437</v>
      </c>
      <c r="D90" s="9">
        <v>3539</v>
      </c>
      <c r="E90" s="9">
        <v>5666</v>
      </c>
      <c r="F90" s="9">
        <v>5788</v>
      </c>
    </row>
    <row r="91" spans="1:6" x14ac:dyDescent="0.25">
      <c r="A91" s="6" t="s">
        <v>86</v>
      </c>
      <c r="B91" s="9">
        <v>13061</v>
      </c>
      <c r="C91" s="9">
        <v>16316</v>
      </c>
      <c r="D91" s="9">
        <v>17108</v>
      </c>
      <c r="E91" s="9">
        <v>19889</v>
      </c>
      <c r="F91" s="9">
        <v>23317</v>
      </c>
    </row>
    <row r="92" spans="1:6" x14ac:dyDescent="0.25">
      <c r="A92" s="6" t="s">
        <v>87</v>
      </c>
      <c r="B92" s="9">
        <v>124533</v>
      </c>
      <c r="C92" s="9">
        <v>130693</v>
      </c>
      <c r="D92" s="9">
        <v>151577</v>
      </c>
      <c r="E92" s="9">
        <v>151102</v>
      </c>
      <c r="F92" s="9">
        <v>155709</v>
      </c>
    </row>
    <row r="93" spans="1:6" x14ac:dyDescent="0.25">
      <c r="A93" s="6" t="s">
        <v>88</v>
      </c>
      <c r="B93" s="9">
        <v>532113</v>
      </c>
      <c r="C93" s="9">
        <v>549227</v>
      </c>
      <c r="D93" s="9">
        <v>585098</v>
      </c>
      <c r="E93" s="9">
        <v>590955</v>
      </c>
      <c r="F93" s="9">
        <v>611847</v>
      </c>
    </row>
    <row r="94" spans="1:6" x14ac:dyDescent="0.25">
      <c r="A94" s="6" t="s">
        <v>89</v>
      </c>
      <c r="B94" s="9">
        <v>383307</v>
      </c>
      <c r="C94" s="9">
        <v>410753</v>
      </c>
      <c r="D94" s="9">
        <v>408510</v>
      </c>
      <c r="E94" s="9">
        <v>420763</v>
      </c>
      <c r="F94" s="9">
        <v>438642</v>
      </c>
    </row>
    <row r="95" spans="1:6" x14ac:dyDescent="0.25">
      <c r="A95" s="6" t="s">
        <v>90</v>
      </c>
      <c r="B95" s="9">
        <v>75625</v>
      </c>
      <c r="C95" s="9">
        <v>78410</v>
      </c>
      <c r="D95" s="9">
        <v>78891</v>
      </c>
      <c r="E95" s="9">
        <v>87180</v>
      </c>
      <c r="F95" s="9">
        <v>94753</v>
      </c>
    </row>
    <row r="96" spans="1:6" x14ac:dyDescent="0.25">
      <c r="A96" s="6" t="s">
        <v>91</v>
      </c>
      <c r="B96" s="9">
        <v>8089</v>
      </c>
      <c r="C96" s="9">
        <v>9261</v>
      </c>
      <c r="D96" s="9">
        <v>10299</v>
      </c>
      <c r="E96" s="9">
        <v>10555</v>
      </c>
      <c r="F96" s="9">
        <v>11577</v>
      </c>
    </row>
    <row r="97" spans="1:6" x14ac:dyDescent="0.25">
      <c r="A97" s="6" t="s">
        <v>92</v>
      </c>
      <c r="B97" s="9">
        <v>53597</v>
      </c>
      <c r="C97" s="9">
        <v>54579</v>
      </c>
      <c r="D97" s="9">
        <v>52846</v>
      </c>
      <c r="E97" s="9">
        <v>59485</v>
      </c>
      <c r="F97" s="9">
        <v>63343</v>
      </c>
    </row>
    <row r="98" spans="1:6" x14ac:dyDescent="0.25">
      <c r="A98" s="6" t="s">
        <v>93</v>
      </c>
      <c r="B98" s="9">
        <v>12669</v>
      </c>
      <c r="C98" s="9">
        <v>13082</v>
      </c>
      <c r="D98" s="9">
        <v>13304</v>
      </c>
      <c r="E98" s="9">
        <v>13966</v>
      </c>
      <c r="F98" s="9">
        <v>14328</v>
      </c>
    </row>
    <row r="99" spans="1:6" x14ac:dyDescent="0.25">
      <c r="A99" s="6" t="s">
        <v>94</v>
      </c>
      <c r="B99" s="9">
        <v>45183</v>
      </c>
      <c r="C99" s="9">
        <v>47812</v>
      </c>
      <c r="D99" s="9">
        <v>50271</v>
      </c>
      <c r="E99" s="9">
        <v>52086</v>
      </c>
      <c r="F99" s="9">
        <v>55652</v>
      </c>
    </row>
    <row r="100" spans="1:6" x14ac:dyDescent="0.25">
      <c r="A100" s="6" t="s">
        <v>95</v>
      </c>
      <c r="B100" s="9">
        <v>25330</v>
      </c>
      <c r="C100" s="9">
        <v>26662</v>
      </c>
      <c r="D100" s="9">
        <v>28064</v>
      </c>
      <c r="E100" s="9">
        <v>29467</v>
      </c>
      <c r="F100" s="9">
        <v>31666</v>
      </c>
    </row>
    <row r="101" spans="1:6" x14ac:dyDescent="0.25">
      <c r="A101" s="7" t="s">
        <v>96</v>
      </c>
      <c r="B101" s="8">
        <v>8565996</v>
      </c>
      <c r="C101" s="8">
        <v>9149350</v>
      </c>
      <c r="D101" s="8">
        <v>9784705</v>
      </c>
      <c r="E101" s="8">
        <v>10567585</v>
      </c>
      <c r="F101" s="8">
        <v>11115129</v>
      </c>
    </row>
    <row r="102" spans="1:6" x14ac:dyDescent="0.25">
      <c r="A102" s="6" t="s">
        <v>97</v>
      </c>
      <c r="B102" s="9">
        <v>646963</v>
      </c>
      <c r="C102" s="9">
        <v>773118</v>
      </c>
      <c r="D102" s="9">
        <v>846169</v>
      </c>
      <c r="E102" s="9">
        <v>745757</v>
      </c>
      <c r="F102" s="9">
        <v>882818</v>
      </c>
    </row>
    <row r="103" spans="1:6" x14ac:dyDescent="0.25">
      <c r="A103" s="7" t="s">
        <v>98</v>
      </c>
      <c r="B103" s="8">
        <v>9212959</v>
      </c>
      <c r="C103" s="8">
        <v>9922468</v>
      </c>
      <c r="D103" s="8">
        <v>10630874</v>
      </c>
      <c r="E103" s="8">
        <v>11313342</v>
      </c>
      <c r="F103" s="8">
        <v>11997947</v>
      </c>
    </row>
    <row r="104" spans="1:6" x14ac:dyDescent="0.25">
      <c r="A104" s="6"/>
      <c r="B104" s="10"/>
      <c r="C104" s="10"/>
      <c r="D104" s="10"/>
      <c r="E104" s="10"/>
      <c r="F104" s="10"/>
    </row>
    <row r="105" spans="1:6" x14ac:dyDescent="0.25">
      <c r="A105" s="6"/>
      <c r="B105" s="10"/>
      <c r="C105" s="10"/>
      <c r="D105" s="10"/>
      <c r="E105" s="10"/>
      <c r="F105" s="10"/>
    </row>
    <row r="106" spans="1:6" x14ac:dyDescent="0.25">
      <c r="A106" s="7" t="s">
        <v>99</v>
      </c>
      <c r="B106" s="8">
        <v>8128808</v>
      </c>
      <c r="C106" s="8">
        <v>8630433</v>
      </c>
      <c r="D106" s="8">
        <v>9156797</v>
      </c>
      <c r="E106" s="8">
        <v>9617170</v>
      </c>
      <c r="F106" s="8">
        <v>10082693</v>
      </c>
    </row>
    <row r="107" spans="1:6" s="13" customFormat="1" x14ac:dyDescent="0.25">
      <c r="A107" s="11" t="s">
        <v>100</v>
      </c>
      <c r="B107" s="12">
        <v>6642993</v>
      </c>
      <c r="C107" s="12">
        <v>7054072</v>
      </c>
      <c r="D107" s="12">
        <v>7578555</v>
      </c>
      <c r="E107" s="12">
        <v>8005921</v>
      </c>
      <c r="F107" s="12">
        <v>8394865</v>
      </c>
    </row>
    <row r="108" spans="1:6" s="13" customFormat="1" x14ac:dyDescent="0.25">
      <c r="A108" s="11" t="s">
        <v>101</v>
      </c>
      <c r="B108" s="12">
        <v>1326036</v>
      </c>
      <c r="C108" s="12">
        <v>1408738</v>
      </c>
      <c r="D108" s="12">
        <v>1415170</v>
      </c>
      <c r="E108" s="12">
        <v>1444007</v>
      </c>
      <c r="F108" s="12">
        <v>1515358</v>
      </c>
    </row>
    <row r="109" spans="1:6" s="13" customFormat="1" x14ac:dyDescent="0.25">
      <c r="A109" s="11" t="s">
        <v>102</v>
      </c>
      <c r="B109" s="12">
        <v>159779</v>
      </c>
      <c r="C109" s="12">
        <v>167623</v>
      </c>
      <c r="D109" s="12">
        <v>163072</v>
      </c>
      <c r="E109" s="12">
        <v>167242</v>
      </c>
      <c r="F109" s="12">
        <v>172470</v>
      </c>
    </row>
    <row r="110" spans="1:6" s="13" customFormat="1" x14ac:dyDescent="0.25">
      <c r="A110" s="7" t="s">
        <v>103</v>
      </c>
      <c r="B110" s="14">
        <v>2293562</v>
      </c>
      <c r="C110" s="14">
        <v>2710438</v>
      </c>
      <c r="D110" s="14">
        <v>2715655</v>
      </c>
      <c r="E110" s="14">
        <v>2771135</v>
      </c>
      <c r="F110" s="14">
        <v>3180349</v>
      </c>
    </row>
    <row r="111" spans="1:6" x14ac:dyDescent="0.25">
      <c r="A111" s="15" t="s">
        <v>104</v>
      </c>
      <c r="B111" s="9">
        <v>2188511</v>
      </c>
      <c r="C111" s="9">
        <v>2536111</v>
      </c>
      <c r="D111" s="9">
        <v>2569508</v>
      </c>
      <c r="E111" s="9">
        <v>2585006</v>
      </c>
      <c r="F111" s="9">
        <v>2884500</v>
      </c>
    </row>
    <row r="112" spans="1:6" x14ac:dyDescent="0.25">
      <c r="A112" s="15" t="s">
        <v>105</v>
      </c>
      <c r="B112" s="9">
        <v>49925</v>
      </c>
      <c r="C112" s="9">
        <v>116533</v>
      </c>
      <c r="D112" s="9">
        <v>86573</v>
      </c>
      <c r="E112" s="9">
        <v>123253</v>
      </c>
      <c r="F112" s="9">
        <v>227238</v>
      </c>
    </row>
    <row r="113" spans="1:6" x14ac:dyDescent="0.25">
      <c r="A113" s="15" t="s">
        <v>106</v>
      </c>
      <c r="B113" s="9">
        <v>55126</v>
      </c>
      <c r="C113" s="9">
        <v>57794</v>
      </c>
      <c r="D113" s="9">
        <v>59574</v>
      </c>
      <c r="E113" s="9">
        <v>62876</v>
      </c>
      <c r="F113" s="9">
        <v>68611</v>
      </c>
    </row>
    <row r="114" spans="1:6" x14ac:dyDescent="0.25">
      <c r="A114" s="7" t="s">
        <v>107</v>
      </c>
      <c r="B114" s="8">
        <v>-1209411</v>
      </c>
      <c r="C114" s="8">
        <v>-1418403</v>
      </c>
      <c r="D114" s="8">
        <v>-1241578</v>
      </c>
      <c r="E114" s="8">
        <v>-1074963</v>
      </c>
      <c r="F114" s="8">
        <v>-1265095</v>
      </c>
    </row>
    <row r="115" spans="1:6" x14ac:dyDescent="0.25">
      <c r="A115" s="15" t="s">
        <v>108</v>
      </c>
      <c r="B115" s="9">
        <v>1863224</v>
      </c>
      <c r="C115" s="9">
        <v>1950646</v>
      </c>
      <c r="D115" s="9">
        <v>2009927</v>
      </c>
      <c r="E115" s="9">
        <v>2330442</v>
      </c>
      <c r="F115" s="9">
        <v>2606821</v>
      </c>
    </row>
    <row r="116" spans="1:6" x14ac:dyDescent="0.25">
      <c r="A116" s="15" t="s">
        <v>109</v>
      </c>
      <c r="B116" s="9">
        <v>3072635</v>
      </c>
      <c r="C116" s="9">
        <v>3369049</v>
      </c>
      <c r="D116" s="9">
        <v>3251505</v>
      </c>
      <c r="E116" s="9">
        <v>3405405</v>
      </c>
      <c r="F116" s="9">
        <v>3871916</v>
      </c>
    </row>
    <row r="117" spans="1:6" x14ac:dyDescent="0.25">
      <c r="A117" s="7" t="s">
        <v>98</v>
      </c>
      <c r="B117" s="8">
        <v>9212959</v>
      </c>
      <c r="C117" s="8">
        <v>9922468</v>
      </c>
      <c r="D117" s="8">
        <v>10630874</v>
      </c>
      <c r="E117" s="8">
        <v>11313342</v>
      </c>
      <c r="F117" s="8">
        <v>11997947</v>
      </c>
    </row>
    <row r="118" spans="1:6" x14ac:dyDescent="0.25">
      <c r="A118" s="16" t="s">
        <v>123</v>
      </c>
      <c r="B118" s="2"/>
    </row>
    <row r="119" spans="1:6" x14ac:dyDescent="0.25">
      <c r="B11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9"/>
  <sheetViews>
    <sheetView workbookViewId="0">
      <selection activeCell="A17" sqref="A17"/>
    </sheetView>
  </sheetViews>
  <sheetFormatPr baseColWidth="10" defaultColWidth="10.6328125" defaultRowHeight="11.5" x14ac:dyDescent="0.25"/>
  <cols>
    <col min="1" max="1" width="39.7265625" style="2" customWidth="1"/>
    <col min="2" max="2" width="11.54296875" style="29" bestFit="1" customWidth="1"/>
    <col min="3" max="3" width="11.54296875" style="2" bestFit="1" customWidth="1"/>
    <col min="4" max="5" width="11.54296875" style="2" customWidth="1"/>
    <col min="6" max="6" width="12.54296875" style="2" bestFit="1" customWidth="1"/>
    <col min="7" max="7" width="11.1796875" style="2" bestFit="1" customWidth="1"/>
    <col min="8" max="16384" width="10.6328125" style="2"/>
  </cols>
  <sheetData>
    <row r="1" spans="1:6" x14ac:dyDescent="0.25">
      <c r="A1" s="1" t="s">
        <v>115</v>
      </c>
      <c r="B1" s="2"/>
    </row>
    <row r="2" spans="1:6" ht="7.5" customHeight="1" x14ac:dyDescent="0.25">
      <c r="A2" s="1"/>
      <c r="B2" s="2"/>
    </row>
    <row r="3" spans="1:6" x14ac:dyDescent="0.25">
      <c r="A3" s="3" t="s">
        <v>116</v>
      </c>
      <c r="B3" s="4" t="s">
        <v>0</v>
      </c>
      <c r="C3" s="4">
        <v>2016</v>
      </c>
      <c r="D3" s="4">
        <v>2017</v>
      </c>
      <c r="E3" s="5">
        <v>2018</v>
      </c>
      <c r="F3" s="5">
        <v>2019</v>
      </c>
    </row>
    <row r="4" spans="1:6" x14ac:dyDescent="0.25">
      <c r="A4" s="7" t="s">
        <v>1</v>
      </c>
      <c r="B4" s="8">
        <v>2812267</v>
      </c>
      <c r="C4" s="8">
        <v>2987754</v>
      </c>
      <c r="D4" s="8">
        <v>3250727</v>
      </c>
      <c r="E4" s="8">
        <v>3581127</v>
      </c>
      <c r="F4" s="8">
        <v>3754597</v>
      </c>
    </row>
    <row r="5" spans="1:6" x14ac:dyDescent="0.25">
      <c r="A5" s="6" t="s">
        <v>2</v>
      </c>
      <c r="B5" s="9">
        <v>831355</v>
      </c>
      <c r="C5" s="9">
        <v>889908</v>
      </c>
      <c r="D5" s="9">
        <v>911048</v>
      </c>
      <c r="E5" s="9">
        <v>1069598</v>
      </c>
      <c r="F5" s="9">
        <v>1170647</v>
      </c>
    </row>
    <row r="6" spans="1:6" x14ac:dyDescent="0.25">
      <c r="A6" s="6" t="s">
        <v>3</v>
      </c>
      <c r="B6" s="9">
        <v>170594</v>
      </c>
      <c r="C6" s="9">
        <v>187293</v>
      </c>
      <c r="D6" s="9">
        <v>217951</v>
      </c>
      <c r="E6" s="9">
        <v>256090</v>
      </c>
      <c r="F6" s="9">
        <v>233911</v>
      </c>
    </row>
    <row r="7" spans="1:6" x14ac:dyDescent="0.25">
      <c r="A7" s="6" t="s">
        <v>4</v>
      </c>
      <c r="B7" s="9">
        <v>123417</v>
      </c>
      <c r="C7" s="9">
        <v>124898</v>
      </c>
      <c r="D7" s="9">
        <v>96810</v>
      </c>
      <c r="E7" s="9">
        <v>149624</v>
      </c>
      <c r="F7" s="9">
        <v>144745</v>
      </c>
    </row>
    <row r="8" spans="1:6" x14ac:dyDescent="0.25">
      <c r="A8" s="6" t="s">
        <v>5</v>
      </c>
      <c r="B8" s="9">
        <v>77366</v>
      </c>
      <c r="C8" s="9">
        <v>97481</v>
      </c>
      <c r="D8" s="9">
        <v>109829</v>
      </c>
      <c r="E8" s="9">
        <v>102262</v>
      </c>
      <c r="F8" s="9">
        <v>111195</v>
      </c>
    </row>
    <row r="9" spans="1:6" x14ac:dyDescent="0.25">
      <c r="A9" s="6" t="s">
        <v>6</v>
      </c>
      <c r="B9" s="9">
        <v>40073</v>
      </c>
      <c r="C9" s="9">
        <v>40295</v>
      </c>
      <c r="D9" s="9">
        <v>48934</v>
      </c>
      <c r="E9" s="9">
        <v>55925</v>
      </c>
      <c r="F9" s="9">
        <v>52335</v>
      </c>
    </row>
    <row r="10" spans="1:6" ht="23" x14ac:dyDescent="0.25">
      <c r="A10" s="6" t="s">
        <v>7</v>
      </c>
      <c r="B10" s="9">
        <v>325332</v>
      </c>
      <c r="C10" s="9">
        <v>333456</v>
      </c>
      <c r="D10" s="9">
        <v>360582</v>
      </c>
      <c r="E10" s="9">
        <v>376606</v>
      </c>
      <c r="F10" s="9">
        <v>383755</v>
      </c>
    </row>
    <row r="11" spans="1:6" x14ac:dyDescent="0.25">
      <c r="A11" s="6" t="s">
        <v>8</v>
      </c>
      <c r="B11" s="9">
        <v>9833</v>
      </c>
      <c r="C11" s="9">
        <v>11367</v>
      </c>
      <c r="D11" s="9">
        <v>12332</v>
      </c>
      <c r="E11" s="9">
        <v>13526</v>
      </c>
      <c r="F11" s="9">
        <v>13621</v>
      </c>
    </row>
    <row r="12" spans="1:6" x14ac:dyDescent="0.25">
      <c r="A12" s="6" t="s">
        <v>9</v>
      </c>
      <c r="B12" s="9">
        <v>825375</v>
      </c>
      <c r="C12" s="9">
        <v>874003</v>
      </c>
      <c r="D12" s="9">
        <v>1037695</v>
      </c>
      <c r="E12" s="9">
        <v>1088937</v>
      </c>
      <c r="F12" s="9">
        <v>1163555</v>
      </c>
    </row>
    <row r="13" spans="1:6" x14ac:dyDescent="0.25">
      <c r="A13" s="6" t="s">
        <v>10</v>
      </c>
      <c r="B13" s="9">
        <v>84016</v>
      </c>
      <c r="C13" s="9">
        <v>89127</v>
      </c>
      <c r="D13" s="9">
        <v>100131</v>
      </c>
      <c r="E13" s="9">
        <v>115885</v>
      </c>
      <c r="F13" s="9">
        <v>100726</v>
      </c>
    </row>
    <row r="14" spans="1:6" x14ac:dyDescent="0.25">
      <c r="A14" s="6" t="s">
        <v>11</v>
      </c>
      <c r="B14" s="9">
        <v>26180</v>
      </c>
      <c r="C14" s="9">
        <v>27174</v>
      </c>
      <c r="D14" s="9">
        <v>29463</v>
      </c>
      <c r="E14" s="9">
        <v>36407</v>
      </c>
      <c r="F14" s="9">
        <v>37446</v>
      </c>
    </row>
    <row r="15" spans="1:6" x14ac:dyDescent="0.25">
      <c r="A15" s="6" t="s">
        <v>12</v>
      </c>
      <c r="B15" s="9">
        <v>5011</v>
      </c>
      <c r="C15" s="9">
        <v>5083</v>
      </c>
      <c r="D15" s="9">
        <v>5233</v>
      </c>
      <c r="E15" s="9">
        <v>5686</v>
      </c>
      <c r="F15" s="9">
        <v>6122</v>
      </c>
    </row>
    <row r="16" spans="1:6" ht="23" x14ac:dyDescent="0.25">
      <c r="A16" s="6" t="s">
        <v>13</v>
      </c>
      <c r="B16" s="9">
        <v>180860</v>
      </c>
      <c r="C16" s="9">
        <v>188882</v>
      </c>
      <c r="D16" s="9">
        <v>199542</v>
      </c>
      <c r="E16" s="9">
        <v>191030</v>
      </c>
      <c r="F16" s="9">
        <v>210858</v>
      </c>
    </row>
    <row r="17" spans="1:6" x14ac:dyDescent="0.25">
      <c r="A17" s="6" t="s">
        <v>14</v>
      </c>
      <c r="B17" s="9">
        <v>14705</v>
      </c>
      <c r="C17" s="9">
        <v>15433</v>
      </c>
      <c r="D17" s="9">
        <v>16067</v>
      </c>
      <c r="E17" s="9">
        <v>19645</v>
      </c>
      <c r="F17" s="9">
        <v>22982</v>
      </c>
    </row>
    <row r="18" spans="1:6" x14ac:dyDescent="0.25">
      <c r="A18" s="6" t="s">
        <v>15</v>
      </c>
      <c r="B18" s="9">
        <v>98150</v>
      </c>
      <c r="C18" s="9">
        <v>103354</v>
      </c>
      <c r="D18" s="9">
        <v>105110</v>
      </c>
      <c r="E18" s="9">
        <v>99906</v>
      </c>
      <c r="F18" s="9">
        <v>102699</v>
      </c>
    </row>
    <row r="19" spans="1:6" x14ac:dyDescent="0.25">
      <c r="A19" s="6"/>
      <c r="B19" s="9"/>
      <c r="C19" s="9"/>
      <c r="D19" s="9"/>
      <c r="E19" s="9"/>
      <c r="F19" s="9"/>
    </row>
    <row r="20" spans="1:6" x14ac:dyDescent="0.25">
      <c r="A20" s="7" t="s">
        <v>16</v>
      </c>
      <c r="B20" s="8">
        <v>2059606</v>
      </c>
      <c r="C20" s="8">
        <v>2115748</v>
      </c>
      <c r="D20" s="8">
        <v>2322328</v>
      </c>
      <c r="E20" s="8">
        <v>2576433</v>
      </c>
      <c r="F20" s="8">
        <v>2750044</v>
      </c>
    </row>
    <row r="21" spans="1:6" x14ac:dyDescent="0.25">
      <c r="A21" s="6" t="s">
        <v>17</v>
      </c>
      <c r="B21" s="9">
        <v>707842</v>
      </c>
      <c r="C21" s="9">
        <v>719676</v>
      </c>
      <c r="D21" s="9">
        <v>815019</v>
      </c>
      <c r="E21" s="9">
        <v>956903</v>
      </c>
      <c r="F21" s="9">
        <v>994296</v>
      </c>
    </row>
    <row r="22" spans="1:6" x14ac:dyDescent="0.25">
      <c r="A22" s="6" t="s">
        <v>18</v>
      </c>
      <c r="B22" s="9">
        <v>106711</v>
      </c>
      <c r="C22" s="9">
        <v>113922</v>
      </c>
      <c r="D22" s="9">
        <v>122313</v>
      </c>
      <c r="E22" s="9">
        <v>131837</v>
      </c>
      <c r="F22" s="9">
        <v>135967</v>
      </c>
    </row>
    <row r="23" spans="1:6" x14ac:dyDescent="0.25">
      <c r="A23" s="6" t="s">
        <v>19</v>
      </c>
      <c r="B23" s="9">
        <v>360901</v>
      </c>
      <c r="C23" s="9">
        <v>311015</v>
      </c>
      <c r="D23" s="9">
        <v>378091</v>
      </c>
      <c r="E23" s="9">
        <v>401701</v>
      </c>
      <c r="F23" s="9">
        <v>449535</v>
      </c>
    </row>
    <row r="24" spans="1:6" ht="23" x14ac:dyDescent="0.25">
      <c r="A24" s="6" t="s">
        <v>20</v>
      </c>
      <c r="B24" s="9">
        <v>6806</v>
      </c>
      <c r="C24" s="9">
        <v>7711</v>
      </c>
      <c r="D24" s="9">
        <v>13537</v>
      </c>
      <c r="E24" s="9">
        <v>13308</v>
      </c>
      <c r="F24" s="9">
        <v>11769</v>
      </c>
    </row>
    <row r="25" spans="1:6" x14ac:dyDescent="0.25">
      <c r="A25" s="6" t="s">
        <v>21</v>
      </c>
      <c r="B25" s="9">
        <v>27065</v>
      </c>
      <c r="C25" s="9">
        <v>28757</v>
      </c>
      <c r="D25" s="9">
        <v>14229</v>
      </c>
      <c r="E25" s="9">
        <v>14792</v>
      </c>
      <c r="F25" s="9">
        <v>15249</v>
      </c>
    </row>
    <row r="26" spans="1:6" x14ac:dyDescent="0.25">
      <c r="A26" s="6" t="s">
        <v>22</v>
      </c>
      <c r="B26" s="9">
        <v>20549</v>
      </c>
      <c r="C26" s="9">
        <v>22453</v>
      </c>
      <c r="D26" s="9">
        <v>25734</v>
      </c>
      <c r="E26" s="9">
        <v>32700</v>
      </c>
      <c r="F26" s="9">
        <v>31387</v>
      </c>
    </row>
    <row r="27" spans="1:6" x14ac:dyDescent="0.25">
      <c r="A27" s="6" t="s">
        <v>23</v>
      </c>
      <c r="B27" s="9">
        <v>5909</v>
      </c>
      <c r="C27" s="9">
        <v>4746</v>
      </c>
      <c r="D27" s="9">
        <v>5680</v>
      </c>
      <c r="E27" s="9">
        <v>6239</v>
      </c>
      <c r="F27" s="9">
        <v>5305</v>
      </c>
    </row>
    <row r="28" spans="1:6" x14ac:dyDescent="0.25">
      <c r="A28" s="6" t="s">
        <v>24</v>
      </c>
      <c r="B28" s="9">
        <v>60464</v>
      </c>
      <c r="C28" s="9">
        <v>81280</v>
      </c>
      <c r="D28" s="9">
        <v>65591</v>
      </c>
      <c r="E28" s="9">
        <v>68310</v>
      </c>
      <c r="F28" s="9">
        <v>70089</v>
      </c>
    </row>
    <row r="29" spans="1:6" x14ac:dyDescent="0.25">
      <c r="A29" s="6" t="s">
        <v>25</v>
      </c>
      <c r="B29" s="9">
        <v>9880</v>
      </c>
      <c r="C29" s="9">
        <v>9600</v>
      </c>
      <c r="D29" s="9">
        <v>10283</v>
      </c>
      <c r="E29" s="9">
        <v>9171</v>
      </c>
      <c r="F29" s="9">
        <v>8186</v>
      </c>
    </row>
    <row r="30" spans="1:6" ht="23" x14ac:dyDescent="0.25">
      <c r="A30" s="6" t="s">
        <v>26</v>
      </c>
      <c r="B30" s="9">
        <v>2525</v>
      </c>
      <c r="C30" s="9">
        <v>2712</v>
      </c>
      <c r="D30" s="9">
        <v>2691</v>
      </c>
      <c r="E30" s="9">
        <v>8900</v>
      </c>
      <c r="F30" s="9">
        <v>11945</v>
      </c>
    </row>
    <row r="31" spans="1:6" x14ac:dyDescent="0.25">
      <c r="A31" s="6" t="s">
        <v>27</v>
      </c>
      <c r="B31" s="9">
        <v>42702</v>
      </c>
      <c r="C31" s="9">
        <v>39706</v>
      </c>
      <c r="D31" s="9">
        <v>58417</v>
      </c>
      <c r="E31" s="9">
        <v>69501</v>
      </c>
      <c r="F31" s="9">
        <v>68604</v>
      </c>
    </row>
    <row r="32" spans="1:6" x14ac:dyDescent="0.25">
      <c r="A32" s="6" t="s">
        <v>28</v>
      </c>
      <c r="B32" s="9">
        <v>14588</v>
      </c>
      <c r="C32" s="9">
        <v>14843</v>
      </c>
      <c r="D32" s="9">
        <v>14335</v>
      </c>
      <c r="E32" s="9">
        <v>15661</v>
      </c>
      <c r="F32" s="9">
        <v>16030</v>
      </c>
    </row>
    <row r="33" spans="1:6" x14ac:dyDescent="0.25">
      <c r="A33" s="6" t="s">
        <v>29</v>
      </c>
      <c r="B33" s="9">
        <v>1735</v>
      </c>
      <c r="C33" s="9">
        <v>1943</v>
      </c>
      <c r="D33" s="9">
        <v>1594</v>
      </c>
      <c r="E33" s="9">
        <v>2298</v>
      </c>
      <c r="F33" s="9">
        <v>6164</v>
      </c>
    </row>
    <row r="34" spans="1:6" ht="23" x14ac:dyDescent="0.25">
      <c r="A34" s="6" t="s">
        <v>30</v>
      </c>
      <c r="B34" s="9">
        <v>12788</v>
      </c>
      <c r="C34" s="9">
        <v>14137</v>
      </c>
      <c r="D34" s="9">
        <v>11837</v>
      </c>
      <c r="E34" s="9">
        <v>12468</v>
      </c>
      <c r="F34" s="9">
        <v>11243</v>
      </c>
    </row>
    <row r="35" spans="1:6" x14ac:dyDescent="0.25">
      <c r="A35" s="6" t="s">
        <v>31</v>
      </c>
      <c r="B35" s="9">
        <v>14075</v>
      </c>
      <c r="C35" s="9">
        <v>13263</v>
      </c>
      <c r="D35" s="9">
        <v>9632</v>
      </c>
      <c r="E35" s="9">
        <v>13703</v>
      </c>
      <c r="F35" s="9">
        <v>16376</v>
      </c>
    </row>
    <row r="36" spans="1:6" x14ac:dyDescent="0.25">
      <c r="A36" s="6" t="s">
        <v>32</v>
      </c>
      <c r="B36" s="9">
        <v>9251</v>
      </c>
      <c r="C36" s="9">
        <v>9806</v>
      </c>
      <c r="D36" s="9">
        <v>9391</v>
      </c>
      <c r="E36" s="9">
        <v>7952</v>
      </c>
      <c r="F36" s="9">
        <v>8074</v>
      </c>
    </row>
    <row r="37" spans="1:6" x14ac:dyDescent="0.25">
      <c r="A37" s="6" t="s">
        <v>33</v>
      </c>
      <c r="B37" s="9">
        <v>40</v>
      </c>
      <c r="C37" s="9">
        <v>70</v>
      </c>
      <c r="D37" s="9">
        <v>86</v>
      </c>
      <c r="E37" s="9">
        <v>77</v>
      </c>
      <c r="F37" s="9">
        <v>82</v>
      </c>
    </row>
    <row r="38" spans="1:6" x14ac:dyDescent="0.25">
      <c r="A38" s="6" t="s">
        <v>34</v>
      </c>
      <c r="B38" s="9">
        <v>63386</v>
      </c>
      <c r="C38" s="9">
        <v>67239</v>
      </c>
      <c r="D38" s="9">
        <v>61125</v>
      </c>
      <c r="E38" s="9">
        <v>64444</v>
      </c>
      <c r="F38" s="9">
        <v>65289</v>
      </c>
    </row>
    <row r="39" spans="1:6" x14ac:dyDescent="0.25">
      <c r="A39" s="6" t="s">
        <v>35</v>
      </c>
      <c r="B39" s="9">
        <v>27804</v>
      </c>
      <c r="C39" s="9">
        <v>27920</v>
      </c>
      <c r="D39" s="9">
        <v>30373</v>
      </c>
      <c r="E39" s="9">
        <v>30595</v>
      </c>
      <c r="F39" s="9">
        <v>30326</v>
      </c>
    </row>
    <row r="40" spans="1:6" x14ac:dyDescent="0.25">
      <c r="A40" s="6" t="s">
        <v>36</v>
      </c>
      <c r="B40" s="9">
        <v>8586</v>
      </c>
      <c r="C40" s="9">
        <v>7547</v>
      </c>
      <c r="D40" s="9">
        <v>7861</v>
      </c>
      <c r="E40" s="9">
        <v>9409</v>
      </c>
      <c r="F40" s="9">
        <v>8787</v>
      </c>
    </row>
    <row r="41" spans="1:6" x14ac:dyDescent="0.25">
      <c r="A41" s="6" t="s">
        <v>37</v>
      </c>
      <c r="B41" s="9">
        <v>796</v>
      </c>
      <c r="C41" s="9">
        <v>469</v>
      </c>
      <c r="D41" s="9">
        <v>449</v>
      </c>
      <c r="E41" s="9">
        <v>427</v>
      </c>
      <c r="F41" s="9">
        <v>371</v>
      </c>
    </row>
    <row r="42" spans="1:6" x14ac:dyDescent="0.25">
      <c r="A42" s="6" t="s">
        <v>38</v>
      </c>
      <c r="B42" s="9">
        <v>5855</v>
      </c>
      <c r="C42" s="9">
        <v>5715</v>
      </c>
      <c r="D42" s="9">
        <v>5359</v>
      </c>
      <c r="E42" s="9">
        <v>5716</v>
      </c>
      <c r="F42" s="9">
        <v>5619</v>
      </c>
    </row>
    <row r="43" spans="1:6" x14ac:dyDescent="0.25">
      <c r="A43" s="6" t="s">
        <v>39</v>
      </c>
      <c r="B43" s="9">
        <v>4</v>
      </c>
      <c r="C43" s="9">
        <v>4</v>
      </c>
      <c r="D43" s="9">
        <v>4</v>
      </c>
      <c r="E43" s="9">
        <v>5</v>
      </c>
      <c r="F43" s="9">
        <v>5</v>
      </c>
    </row>
    <row r="44" spans="1:6" x14ac:dyDescent="0.25">
      <c r="A44" s="6" t="s">
        <v>40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</row>
    <row r="45" spans="1:6" x14ac:dyDescent="0.25">
      <c r="A45" s="6" t="s">
        <v>41</v>
      </c>
      <c r="B45" s="9">
        <v>12242</v>
      </c>
      <c r="C45" s="9">
        <v>16749</v>
      </c>
      <c r="D45" s="9">
        <v>18197</v>
      </c>
      <c r="E45" s="9">
        <v>28237</v>
      </c>
      <c r="F45" s="9">
        <v>29892</v>
      </c>
    </row>
    <row r="46" spans="1:6" x14ac:dyDescent="0.25">
      <c r="A46" s="6" t="s">
        <v>42</v>
      </c>
      <c r="B46" s="9">
        <v>6688</v>
      </c>
      <c r="C46" s="9">
        <v>7548</v>
      </c>
      <c r="D46" s="9">
        <v>7335</v>
      </c>
      <c r="E46" s="9">
        <v>6643</v>
      </c>
      <c r="F46" s="9">
        <v>6846</v>
      </c>
    </row>
    <row r="47" spans="1:6" x14ac:dyDescent="0.25">
      <c r="A47" s="6" t="s">
        <v>43</v>
      </c>
      <c r="B47" s="9">
        <v>2231</v>
      </c>
      <c r="C47" s="9">
        <v>2427</v>
      </c>
      <c r="D47" s="9">
        <v>2599</v>
      </c>
      <c r="E47" s="9">
        <v>2335</v>
      </c>
      <c r="F47" s="9">
        <v>2045</v>
      </c>
    </row>
    <row r="48" spans="1:6" x14ac:dyDescent="0.25">
      <c r="A48" s="6" t="s">
        <v>44</v>
      </c>
      <c r="B48" s="9">
        <v>13568</v>
      </c>
      <c r="C48" s="9">
        <v>15395</v>
      </c>
      <c r="D48" s="9">
        <v>14110</v>
      </c>
      <c r="E48" s="9">
        <v>14665</v>
      </c>
      <c r="F48" s="9">
        <v>13755</v>
      </c>
    </row>
    <row r="49" spans="1:6" ht="23" x14ac:dyDescent="0.25">
      <c r="A49" s="6" t="s">
        <v>45</v>
      </c>
      <c r="B49" s="9">
        <v>1615</v>
      </c>
      <c r="C49" s="9">
        <v>1673</v>
      </c>
      <c r="D49" s="9">
        <v>1605</v>
      </c>
      <c r="E49" s="9">
        <v>1952</v>
      </c>
      <c r="F49" s="9">
        <v>1907</v>
      </c>
    </row>
    <row r="50" spans="1:6" x14ac:dyDescent="0.25">
      <c r="A50" s="6" t="s">
        <v>46</v>
      </c>
      <c r="B50" s="9">
        <v>8557</v>
      </c>
      <c r="C50" s="9">
        <v>9510</v>
      </c>
      <c r="D50" s="9">
        <v>8454</v>
      </c>
      <c r="E50" s="9">
        <v>14252</v>
      </c>
      <c r="F50" s="9">
        <v>13169</v>
      </c>
    </row>
    <row r="51" spans="1:6" x14ac:dyDescent="0.25">
      <c r="A51" s="6" t="s">
        <v>47</v>
      </c>
      <c r="B51" s="9">
        <v>10296</v>
      </c>
      <c r="C51" s="9">
        <v>12115</v>
      </c>
      <c r="D51" s="9">
        <v>13442</v>
      </c>
      <c r="E51" s="9">
        <v>14112</v>
      </c>
      <c r="F51" s="9">
        <v>18970</v>
      </c>
    </row>
    <row r="52" spans="1:6" ht="23" x14ac:dyDescent="0.25">
      <c r="A52" s="6" t="s">
        <v>48</v>
      </c>
      <c r="B52" s="9">
        <v>21986</v>
      </c>
      <c r="C52" s="9">
        <v>23206</v>
      </c>
      <c r="D52" s="9">
        <v>22603</v>
      </c>
      <c r="E52" s="9">
        <v>21064</v>
      </c>
      <c r="F52" s="9">
        <v>20328</v>
      </c>
    </row>
    <row r="53" spans="1:6" x14ac:dyDescent="0.25">
      <c r="A53" s="6" t="s">
        <v>49</v>
      </c>
      <c r="B53" s="9">
        <v>7665</v>
      </c>
      <c r="C53" s="9">
        <v>3704</v>
      </c>
      <c r="D53" s="9">
        <v>7158</v>
      </c>
      <c r="E53" s="9">
        <v>7550</v>
      </c>
      <c r="F53" s="9">
        <v>7349</v>
      </c>
    </row>
    <row r="54" spans="1:6" x14ac:dyDescent="0.25">
      <c r="A54" s="6" t="s">
        <v>50</v>
      </c>
      <c r="B54" s="9">
        <v>36714</v>
      </c>
      <c r="C54" s="9">
        <v>38697</v>
      </c>
      <c r="D54" s="9">
        <v>36163</v>
      </c>
      <c r="E54" s="9">
        <v>32167</v>
      </c>
      <c r="F54" s="9">
        <v>33428</v>
      </c>
    </row>
    <row r="55" spans="1:6" ht="23" x14ac:dyDescent="0.25">
      <c r="A55" s="6" t="s">
        <v>51</v>
      </c>
      <c r="B55" s="9">
        <v>4444</v>
      </c>
      <c r="C55" s="9">
        <v>5384</v>
      </c>
      <c r="D55" s="9">
        <v>5990</v>
      </c>
      <c r="E55" s="9">
        <v>6052</v>
      </c>
      <c r="F55" s="9">
        <v>6494</v>
      </c>
    </row>
    <row r="56" spans="1:6" ht="23" x14ac:dyDescent="0.25">
      <c r="A56" s="6" t="s">
        <v>52</v>
      </c>
      <c r="B56" s="9">
        <v>80595</v>
      </c>
      <c r="C56" s="9">
        <v>85596</v>
      </c>
      <c r="D56" s="9">
        <v>96255</v>
      </c>
      <c r="E56" s="9">
        <v>108997</v>
      </c>
      <c r="F56" s="9">
        <v>116696</v>
      </c>
    </row>
    <row r="57" spans="1:6" x14ac:dyDescent="0.25">
      <c r="A57" s="6" t="s">
        <v>53</v>
      </c>
      <c r="B57" s="9">
        <v>16353</v>
      </c>
      <c r="C57" s="9">
        <v>16591</v>
      </c>
      <c r="D57" s="9">
        <v>18367</v>
      </c>
      <c r="E57" s="9">
        <v>20256</v>
      </c>
      <c r="F57" s="9">
        <v>22868</v>
      </c>
    </row>
    <row r="58" spans="1:6" x14ac:dyDescent="0.25">
      <c r="A58" s="6" t="s">
        <v>54</v>
      </c>
      <c r="B58" s="9">
        <v>12207</v>
      </c>
      <c r="C58" s="9">
        <v>14417</v>
      </c>
      <c r="D58" s="9">
        <v>14391</v>
      </c>
      <c r="E58" s="9">
        <v>14869</v>
      </c>
      <c r="F58" s="9">
        <v>15438</v>
      </c>
    </row>
    <row r="59" spans="1:6" x14ac:dyDescent="0.25">
      <c r="A59" s="6" t="s">
        <v>55</v>
      </c>
      <c r="B59" s="9">
        <v>9836</v>
      </c>
      <c r="C59" s="9">
        <v>16542</v>
      </c>
      <c r="D59" s="9">
        <v>18810</v>
      </c>
      <c r="E59" s="9">
        <v>19710</v>
      </c>
      <c r="F59" s="9">
        <v>22497</v>
      </c>
    </row>
    <row r="60" spans="1:6" x14ac:dyDescent="0.25">
      <c r="A60" s="6" t="s">
        <v>56</v>
      </c>
      <c r="B60" s="9">
        <v>229995</v>
      </c>
      <c r="C60" s="9">
        <v>271571</v>
      </c>
      <c r="D60" s="9">
        <v>298496</v>
      </c>
      <c r="E60" s="9">
        <v>317266</v>
      </c>
      <c r="F60" s="9">
        <v>384098</v>
      </c>
    </row>
    <row r="61" spans="1:6" x14ac:dyDescent="0.25">
      <c r="A61" s="6" t="s">
        <v>57</v>
      </c>
      <c r="B61" s="9">
        <v>74352</v>
      </c>
      <c r="C61" s="9">
        <v>70089</v>
      </c>
      <c r="D61" s="9">
        <v>74722</v>
      </c>
      <c r="E61" s="9">
        <v>70189</v>
      </c>
      <c r="F61" s="9">
        <v>63566</v>
      </c>
    </row>
    <row r="62" spans="1:6" x14ac:dyDescent="0.25">
      <c r="A62" s="6"/>
      <c r="B62" s="9"/>
      <c r="C62" s="9"/>
      <c r="D62" s="9"/>
      <c r="E62" s="9"/>
      <c r="F62" s="9"/>
    </row>
    <row r="63" spans="1:6" x14ac:dyDescent="0.25">
      <c r="A63" s="7" t="s">
        <v>58</v>
      </c>
      <c r="B63" s="8">
        <v>3694123</v>
      </c>
      <c r="C63" s="8">
        <v>3919919</v>
      </c>
      <c r="D63" s="8">
        <v>4049025</v>
      </c>
      <c r="E63" s="8">
        <v>4236624</v>
      </c>
      <c r="F63" s="8">
        <v>4487801</v>
      </c>
    </row>
    <row r="64" spans="1:6" ht="23" x14ac:dyDescent="0.25">
      <c r="A64" s="6" t="s">
        <v>59</v>
      </c>
      <c r="B64" s="9">
        <v>9576</v>
      </c>
      <c r="C64" s="9">
        <v>13014</v>
      </c>
      <c r="D64" s="9">
        <v>13645</v>
      </c>
      <c r="E64" s="9">
        <v>15878</v>
      </c>
      <c r="F64" s="9">
        <v>15664</v>
      </c>
    </row>
    <row r="65" spans="1:6" ht="23" x14ac:dyDescent="0.25">
      <c r="A65" s="6" t="s">
        <v>60</v>
      </c>
      <c r="B65" s="9">
        <v>32689</v>
      </c>
      <c r="C65" s="9">
        <v>33922</v>
      </c>
      <c r="D65" s="9">
        <v>34542</v>
      </c>
      <c r="E65" s="9">
        <v>35119</v>
      </c>
      <c r="F65" s="9">
        <v>36268</v>
      </c>
    </row>
    <row r="66" spans="1:6" x14ac:dyDescent="0.25">
      <c r="A66" s="6" t="s">
        <v>61</v>
      </c>
      <c r="B66" s="9">
        <v>58536</v>
      </c>
      <c r="C66" s="9">
        <v>62161</v>
      </c>
      <c r="D66" s="9">
        <v>57943</v>
      </c>
      <c r="E66" s="9">
        <v>61382</v>
      </c>
      <c r="F66" s="9">
        <v>69929</v>
      </c>
    </row>
    <row r="67" spans="1:6" x14ac:dyDescent="0.25">
      <c r="A67" s="6" t="s">
        <v>62</v>
      </c>
      <c r="B67" s="9">
        <v>1036935</v>
      </c>
      <c r="C67" s="9">
        <v>1104644</v>
      </c>
      <c r="D67" s="9">
        <v>1132719</v>
      </c>
      <c r="E67" s="9">
        <v>1210872</v>
      </c>
      <c r="F67" s="9">
        <v>1259356</v>
      </c>
    </row>
    <row r="68" spans="1:6" x14ac:dyDescent="0.25">
      <c r="A68" s="6" t="s">
        <v>63</v>
      </c>
      <c r="B68" s="9">
        <v>2737</v>
      </c>
      <c r="C68" s="9">
        <v>3331</v>
      </c>
      <c r="D68" s="9">
        <v>3612</v>
      </c>
      <c r="E68" s="9">
        <v>3729</v>
      </c>
      <c r="F68" s="9">
        <v>4364</v>
      </c>
    </row>
    <row r="69" spans="1:6" x14ac:dyDescent="0.25">
      <c r="A69" s="6" t="s">
        <v>64</v>
      </c>
      <c r="B69" s="9">
        <v>102205</v>
      </c>
      <c r="C69" s="9">
        <v>107564</v>
      </c>
      <c r="D69" s="9">
        <v>117052</v>
      </c>
      <c r="E69" s="9">
        <v>132977</v>
      </c>
      <c r="F69" s="9">
        <v>146731</v>
      </c>
    </row>
    <row r="70" spans="1:6" x14ac:dyDescent="0.25">
      <c r="A70" s="6" t="s">
        <v>65</v>
      </c>
      <c r="B70" s="9">
        <v>5342</v>
      </c>
      <c r="C70" s="9">
        <v>5701</v>
      </c>
      <c r="D70" s="9">
        <v>5917</v>
      </c>
      <c r="E70" s="9">
        <v>6234</v>
      </c>
      <c r="F70" s="9">
        <v>6813</v>
      </c>
    </row>
    <row r="71" spans="1:6" x14ac:dyDescent="0.25">
      <c r="A71" s="6" t="s">
        <v>66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</row>
    <row r="72" spans="1:6" x14ac:dyDescent="0.25">
      <c r="A72" s="6" t="s">
        <v>67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</row>
    <row r="73" spans="1:6" x14ac:dyDescent="0.25">
      <c r="A73" s="6" t="s">
        <v>68</v>
      </c>
      <c r="B73" s="9">
        <v>22127</v>
      </c>
      <c r="C73" s="9">
        <v>22395</v>
      </c>
      <c r="D73" s="9">
        <v>22001</v>
      </c>
      <c r="E73" s="9">
        <v>24622</v>
      </c>
      <c r="F73" s="9">
        <v>24715</v>
      </c>
    </row>
    <row r="74" spans="1:6" x14ac:dyDescent="0.25">
      <c r="A74" s="6" t="s">
        <v>69</v>
      </c>
      <c r="B74" s="9">
        <v>808</v>
      </c>
      <c r="C74" s="9">
        <v>902</v>
      </c>
      <c r="D74" s="9">
        <v>899</v>
      </c>
      <c r="E74" s="9">
        <v>963</v>
      </c>
      <c r="F74" s="9">
        <v>1035</v>
      </c>
    </row>
    <row r="75" spans="1:6" x14ac:dyDescent="0.25">
      <c r="A75" s="6" t="s">
        <v>70</v>
      </c>
      <c r="B75" s="9">
        <v>79676</v>
      </c>
      <c r="C75" s="9">
        <v>86372</v>
      </c>
      <c r="D75" s="9">
        <v>79634</v>
      </c>
      <c r="E75" s="9">
        <v>69304</v>
      </c>
      <c r="F75" s="9">
        <v>72197</v>
      </c>
    </row>
    <row r="76" spans="1:6" x14ac:dyDescent="0.25">
      <c r="A76" s="6" t="s">
        <v>71</v>
      </c>
      <c r="B76" s="9">
        <v>53363</v>
      </c>
      <c r="C76" s="9">
        <v>56028</v>
      </c>
      <c r="D76" s="9">
        <v>53611</v>
      </c>
      <c r="E76" s="9">
        <v>54469</v>
      </c>
      <c r="F76" s="9">
        <v>55380</v>
      </c>
    </row>
    <row r="77" spans="1:6" x14ac:dyDescent="0.25">
      <c r="A77" s="6" t="s">
        <v>72</v>
      </c>
      <c r="B77" s="9">
        <v>1727</v>
      </c>
      <c r="C77" s="9">
        <v>1724</v>
      </c>
      <c r="D77" s="9">
        <v>1733</v>
      </c>
      <c r="E77" s="9">
        <v>2032</v>
      </c>
      <c r="F77" s="9">
        <v>2087</v>
      </c>
    </row>
    <row r="78" spans="1:6" x14ac:dyDescent="0.25">
      <c r="A78" s="6" t="s">
        <v>73</v>
      </c>
      <c r="B78" s="9">
        <v>4876</v>
      </c>
      <c r="C78" s="9">
        <v>3811</v>
      </c>
      <c r="D78" s="9">
        <v>3888</v>
      </c>
      <c r="E78" s="9">
        <v>3765</v>
      </c>
      <c r="F78" s="9">
        <v>3694</v>
      </c>
    </row>
    <row r="79" spans="1:6" x14ac:dyDescent="0.25">
      <c r="A79" s="6" t="s">
        <v>74</v>
      </c>
      <c r="B79" s="9">
        <v>333074</v>
      </c>
      <c r="C79" s="9">
        <v>372538</v>
      </c>
      <c r="D79" s="9">
        <v>386883</v>
      </c>
      <c r="E79" s="9">
        <v>405897</v>
      </c>
      <c r="F79" s="9">
        <v>434075</v>
      </c>
    </row>
    <row r="80" spans="1:6" x14ac:dyDescent="0.25">
      <c r="A80" s="6" t="s">
        <v>75</v>
      </c>
      <c r="B80" s="9">
        <v>10952</v>
      </c>
      <c r="C80" s="9">
        <v>12152</v>
      </c>
      <c r="D80" s="9">
        <v>12454</v>
      </c>
      <c r="E80" s="9">
        <v>13523</v>
      </c>
      <c r="F80" s="9">
        <v>14671</v>
      </c>
    </row>
    <row r="81" spans="1:6" x14ac:dyDescent="0.25">
      <c r="A81" s="6" t="s">
        <v>76</v>
      </c>
      <c r="B81" s="9">
        <v>4348</v>
      </c>
      <c r="C81" s="9">
        <v>5071</v>
      </c>
      <c r="D81" s="9">
        <v>5329</v>
      </c>
      <c r="E81" s="9">
        <v>5132</v>
      </c>
      <c r="F81" s="9">
        <v>5649</v>
      </c>
    </row>
    <row r="82" spans="1:6" x14ac:dyDescent="0.25">
      <c r="A82" s="6" t="s">
        <v>77</v>
      </c>
      <c r="B82" s="9">
        <v>146244</v>
      </c>
      <c r="C82" s="9">
        <v>163081</v>
      </c>
      <c r="D82" s="9">
        <v>162808</v>
      </c>
      <c r="E82" s="9">
        <v>167066</v>
      </c>
      <c r="F82" s="9">
        <v>181127</v>
      </c>
    </row>
    <row r="83" spans="1:6" x14ac:dyDescent="0.25">
      <c r="A83" s="6" t="s">
        <v>78</v>
      </c>
      <c r="B83" s="9">
        <v>11234</v>
      </c>
      <c r="C83" s="9">
        <v>11344</v>
      </c>
      <c r="D83" s="9">
        <v>14199</v>
      </c>
      <c r="E83" s="9">
        <v>16291</v>
      </c>
      <c r="F83" s="9">
        <v>13920</v>
      </c>
    </row>
    <row r="84" spans="1:6" x14ac:dyDescent="0.25">
      <c r="A84" s="6" t="s">
        <v>79</v>
      </c>
      <c r="B84" s="9">
        <v>15205</v>
      </c>
      <c r="C84" s="9">
        <v>18985</v>
      </c>
      <c r="D84" s="9">
        <v>19383</v>
      </c>
      <c r="E84" s="9">
        <v>18896</v>
      </c>
      <c r="F84" s="9">
        <v>22360</v>
      </c>
    </row>
    <row r="85" spans="1:6" x14ac:dyDescent="0.25">
      <c r="A85" s="6" t="s">
        <v>80</v>
      </c>
      <c r="B85" s="9">
        <v>4463</v>
      </c>
      <c r="C85" s="9">
        <v>5544</v>
      </c>
      <c r="D85" s="9">
        <v>3449</v>
      </c>
      <c r="E85" s="9">
        <v>3581</v>
      </c>
      <c r="F85" s="9">
        <v>34168</v>
      </c>
    </row>
    <row r="86" spans="1:6" x14ac:dyDescent="0.25">
      <c r="A86" s="6" t="s">
        <v>81</v>
      </c>
      <c r="B86" s="9">
        <v>438086</v>
      </c>
      <c r="C86" s="9">
        <v>454249</v>
      </c>
      <c r="D86" s="9">
        <v>474030</v>
      </c>
      <c r="E86" s="9">
        <v>500329</v>
      </c>
      <c r="F86" s="9">
        <v>529092</v>
      </c>
    </row>
    <row r="87" spans="1:6" x14ac:dyDescent="0.25">
      <c r="A87" s="6" t="s">
        <v>82</v>
      </c>
      <c r="B87" s="9">
        <v>2399</v>
      </c>
      <c r="C87" s="9">
        <v>2641</v>
      </c>
      <c r="D87" s="9">
        <v>1930</v>
      </c>
      <c r="E87" s="9">
        <v>1849</v>
      </c>
      <c r="F87" s="9">
        <v>1934</v>
      </c>
    </row>
    <row r="88" spans="1:6" x14ac:dyDescent="0.25">
      <c r="A88" s="6" t="s">
        <v>83</v>
      </c>
      <c r="B88" s="9">
        <v>707</v>
      </c>
      <c r="C88" s="9">
        <v>618</v>
      </c>
      <c r="D88" s="9">
        <v>1206</v>
      </c>
      <c r="E88" s="9">
        <v>1020</v>
      </c>
      <c r="F88" s="9">
        <v>1043</v>
      </c>
    </row>
    <row r="89" spans="1:6" x14ac:dyDescent="0.25">
      <c r="A89" s="6" t="s">
        <v>84</v>
      </c>
      <c r="B89" s="9">
        <v>40256</v>
      </c>
      <c r="C89" s="9">
        <v>48804</v>
      </c>
      <c r="D89" s="9">
        <v>45436</v>
      </c>
      <c r="E89" s="9">
        <v>43767</v>
      </c>
      <c r="F89" s="9">
        <v>48801</v>
      </c>
    </row>
    <row r="90" spans="1:6" x14ac:dyDescent="0.25">
      <c r="A90" s="6" t="s">
        <v>85</v>
      </c>
      <c r="B90" s="9">
        <v>3051</v>
      </c>
      <c r="C90" s="9">
        <v>3426</v>
      </c>
      <c r="D90" s="9">
        <v>3571</v>
      </c>
      <c r="E90" s="9">
        <v>3684</v>
      </c>
      <c r="F90" s="9">
        <v>5872</v>
      </c>
    </row>
    <row r="91" spans="1:6" x14ac:dyDescent="0.25">
      <c r="A91" s="6" t="s">
        <v>86</v>
      </c>
      <c r="B91" s="9">
        <v>13061</v>
      </c>
      <c r="C91" s="9">
        <v>13953</v>
      </c>
      <c r="D91" s="9">
        <v>16838</v>
      </c>
      <c r="E91" s="9">
        <v>19893</v>
      </c>
      <c r="F91" s="9">
        <v>23380</v>
      </c>
    </row>
    <row r="92" spans="1:6" x14ac:dyDescent="0.25">
      <c r="A92" s="6" t="s">
        <v>87</v>
      </c>
      <c r="B92" s="9">
        <v>124533</v>
      </c>
      <c r="C92" s="9">
        <v>139330</v>
      </c>
      <c r="D92" s="9">
        <v>151315</v>
      </c>
      <c r="E92" s="9">
        <v>161458</v>
      </c>
      <c r="F92" s="9">
        <v>157951</v>
      </c>
    </row>
    <row r="93" spans="1:6" x14ac:dyDescent="0.25">
      <c r="A93" s="6" t="s">
        <v>88</v>
      </c>
      <c r="B93" s="9">
        <v>532113</v>
      </c>
      <c r="C93" s="9">
        <v>576183</v>
      </c>
      <c r="D93" s="9">
        <v>566276</v>
      </c>
      <c r="E93" s="9">
        <v>577482</v>
      </c>
      <c r="F93" s="9">
        <v>610109</v>
      </c>
    </row>
    <row r="94" spans="1:6" x14ac:dyDescent="0.25">
      <c r="A94" s="6" t="s">
        <v>89</v>
      </c>
      <c r="B94" s="9">
        <v>383307</v>
      </c>
      <c r="C94" s="9">
        <v>361463</v>
      </c>
      <c r="D94" s="9">
        <v>418802</v>
      </c>
      <c r="E94" s="9">
        <v>425716</v>
      </c>
      <c r="F94" s="9">
        <v>436864</v>
      </c>
    </row>
    <row r="95" spans="1:6" x14ac:dyDescent="0.25">
      <c r="A95" s="6" t="s">
        <v>90</v>
      </c>
      <c r="B95" s="9">
        <v>75625</v>
      </c>
      <c r="C95" s="9">
        <v>77799</v>
      </c>
      <c r="D95" s="9">
        <v>80527</v>
      </c>
      <c r="E95" s="9">
        <v>86711</v>
      </c>
      <c r="F95" s="9">
        <v>92265</v>
      </c>
    </row>
    <row r="96" spans="1:6" x14ac:dyDescent="0.25">
      <c r="A96" s="6" t="s">
        <v>91</v>
      </c>
      <c r="B96" s="9">
        <v>8089</v>
      </c>
      <c r="C96" s="9">
        <v>9341</v>
      </c>
      <c r="D96" s="9">
        <v>14527</v>
      </c>
      <c r="E96" s="9">
        <v>10261</v>
      </c>
      <c r="F96" s="9">
        <v>11874</v>
      </c>
    </row>
    <row r="97" spans="1:6" x14ac:dyDescent="0.25">
      <c r="A97" s="6" t="s">
        <v>92</v>
      </c>
      <c r="B97" s="9">
        <v>53597</v>
      </c>
      <c r="C97" s="9">
        <v>55526</v>
      </c>
      <c r="D97" s="9">
        <v>52669</v>
      </c>
      <c r="E97" s="9">
        <v>58748</v>
      </c>
      <c r="F97" s="9">
        <v>63514</v>
      </c>
    </row>
    <row r="98" spans="1:6" x14ac:dyDescent="0.25">
      <c r="A98" s="6" t="s">
        <v>93</v>
      </c>
      <c r="B98" s="9">
        <v>12669</v>
      </c>
      <c r="C98" s="9">
        <v>12843</v>
      </c>
      <c r="D98" s="9">
        <v>12987</v>
      </c>
      <c r="E98" s="9">
        <v>13446</v>
      </c>
      <c r="F98" s="9">
        <v>14454</v>
      </c>
    </row>
    <row r="99" spans="1:6" x14ac:dyDescent="0.25">
      <c r="A99" s="6" t="s">
        <v>94</v>
      </c>
      <c r="B99" s="9">
        <v>45183</v>
      </c>
      <c r="C99" s="9">
        <v>46797</v>
      </c>
      <c r="D99" s="9">
        <v>49588</v>
      </c>
      <c r="E99" s="9">
        <v>51468</v>
      </c>
      <c r="F99" s="9">
        <v>55092</v>
      </c>
    </row>
    <row r="100" spans="1:6" x14ac:dyDescent="0.25">
      <c r="A100" s="6" t="s">
        <v>95</v>
      </c>
      <c r="B100" s="9">
        <v>25330</v>
      </c>
      <c r="C100" s="9">
        <v>26662</v>
      </c>
      <c r="D100" s="9">
        <v>27622</v>
      </c>
      <c r="E100" s="9">
        <v>29060</v>
      </c>
      <c r="F100" s="9">
        <v>31353</v>
      </c>
    </row>
    <row r="101" spans="1:6" x14ac:dyDescent="0.25">
      <c r="A101" s="7" t="s">
        <v>96</v>
      </c>
      <c r="B101" s="8">
        <v>8565996</v>
      </c>
      <c r="C101" s="8">
        <v>9023421</v>
      </c>
      <c r="D101" s="8">
        <v>9622080</v>
      </c>
      <c r="E101" s="8">
        <v>10394184</v>
      </c>
      <c r="F101" s="8">
        <v>10992442</v>
      </c>
    </row>
    <row r="102" spans="1:6" x14ac:dyDescent="0.25">
      <c r="A102" s="6" t="s">
        <v>97</v>
      </c>
      <c r="B102" s="9">
        <v>646963</v>
      </c>
      <c r="C102" s="9">
        <v>742782</v>
      </c>
      <c r="D102" s="9">
        <v>833775</v>
      </c>
      <c r="E102" s="9">
        <v>754185</v>
      </c>
      <c r="F102" s="9">
        <v>886567</v>
      </c>
    </row>
    <row r="103" spans="1:6" x14ac:dyDescent="0.25">
      <c r="A103" s="7" t="s">
        <v>98</v>
      </c>
      <c r="B103" s="8">
        <v>9212959</v>
      </c>
      <c r="C103" s="8">
        <v>9766203</v>
      </c>
      <c r="D103" s="8">
        <v>10455855</v>
      </c>
      <c r="E103" s="8">
        <v>11148369</v>
      </c>
      <c r="F103" s="8">
        <v>11879009</v>
      </c>
    </row>
    <row r="104" spans="1:6" x14ac:dyDescent="0.25">
      <c r="A104" s="6"/>
      <c r="B104" s="10"/>
      <c r="C104" s="10"/>
      <c r="D104" s="10"/>
      <c r="E104" s="10"/>
      <c r="F104" s="10"/>
    </row>
    <row r="105" spans="1:6" x14ac:dyDescent="0.25">
      <c r="A105" s="6"/>
      <c r="B105" s="10"/>
      <c r="C105" s="10"/>
      <c r="D105" s="10"/>
      <c r="E105" s="10"/>
      <c r="F105" s="10"/>
    </row>
    <row r="106" spans="1:6" x14ac:dyDescent="0.25">
      <c r="A106" s="7" t="s">
        <v>99</v>
      </c>
      <c r="B106" s="8">
        <v>8128808</v>
      </c>
      <c r="C106" s="8">
        <v>8573063</v>
      </c>
      <c r="D106" s="8">
        <v>9010584</v>
      </c>
      <c r="E106" s="8">
        <v>9498633</v>
      </c>
      <c r="F106" s="8">
        <v>10094502</v>
      </c>
    </row>
    <row r="107" spans="1:6" x14ac:dyDescent="0.25">
      <c r="A107" s="11" t="s">
        <v>100</v>
      </c>
      <c r="B107" s="12">
        <v>6642993</v>
      </c>
      <c r="C107" s="12">
        <v>7014381</v>
      </c>
      <c r="D107" s="12">
        <v>7436048</v>
      </c>
      <c r="E107" s="12">
        <v>7889575</v>
      </c>
      <c r="F107" s="12">
        <v>8414784</v>
      </c>
    </row>
    <row r="108" spans="1:6" x14ac:dyDescent="0.25">
      <c r="A108" s="11" t="s">
        <v>101</v>
      </c>
      <c r="B108" s="12">
        <v>1326036</v>
      </c>
      <c r="C108" s="12">
        <v>1393150</v>
      </c>
      <c r="D108" s="12">
        <v>1411478</v>
      </c>
      <c r="E108" s="12">
        <v>1441760</v>
      </c>
      <c r="F108" s="12">
        <v>1507559</v>
      </c>
    </row>
    <row r="109" spans="1:6" x14ac:dyDescent="0.25">
      <c r="A109" s="11" t="s">
        <v>102</v>
      </c>
      <c r="B109" s="12">
        <v>159779</v>
      </c>
      <c r="C109" s="12">
        <v>165532</v>
      </c>
      <c r="D109" s="12">
        <v>163058</v>
      </c>
      <c r="E109" s="12">
        <v>167298</v>
      </c>
      <c r="F109" s="12">
        <v>172159</v>
      </c>
    </row>
    <row r="110" spans="1:6" x14ac:dyDescent="0.25">
      <c r="A110" s="7" t="s">
        <v>103</v>
      </c>
      <c r="B110" s="8">
        <v>2293562</v>
      </c>
      <c r="C110" s="8">
        <v>2709095</v>
      </c>
      <c r="D110" s="8">
        <v>2689962</v>
      </c>
      <c r="E110" s="8">
        <v>2737476</v>
      </c>
      <c r="F110" s="8">
        <v>3157807</v>
      </c>
    </row>
    <row r="111" spans="1:6" x14ac:dyDescent="0.25">
      <c r="A111" s="15" t="s">
        <v>104</v>
      </c>
      <c r="B111" s="9">
        <v>2188511</v>
      </c>
      <c r="C111" s="9">
        <v>2530653</v>
      </c>
      <c r="D111" s="9">
        <v>2531780</v>
      </c>
      <c r="E111" s="9">
        <v>2539732</v>
      </c>
      <c r="F111" s="9">
        <v>2879134</v>
      </c>
    </row>
    <row r="112" spans="1:6" x14ac:dyDescent="0.25">
      <c r="A112" s="15" t="s">
        <v>105</v>
      </c>
      <c r="B112" s="9">
        <v>49925</v>
      </c>
      <c r="C112" s="9">
        <v>115816</v>
      </c>
      <c r="D112" s="9">
        <v>98608</v>
      </c>
      <c r="E112" s="9">
        <v>135652</v>
      </c>
      <c r="F112" s="9">
        <v>212347</v>
      </c>
    </row>
    <row r="113" spans="1:6" x14ac:dyDescent="0.25">
      <c r="A113" s="15" t="s">
        <v>106</v>
      </c>
      <c r="B113" s="9">
        <v>55126</v>
      </c>
      <c r="C113" s="9">
        <v>62626</v>
      </c>
      <c r="D113" s="9">
        <v>59574</v>
      </c>
      <c r="E113" s="9">
        <v>62092</v>
      </c>
      <c r="F113" s="9">
        <v>66326</v>
      </c>
    </row>
    <row r="114" spans="1:6" x14ac:dyDescent="0.25">
      <c r="A114" s="7" t="s">
        <v>107</v>
      </c>
      <c r="B114" s="8">
        <v>-1209411</v>
      </c>
      <c r="C114" s="8">
        <v>-1515955</v>
      </c>
      <c r="D114" s="8">
        <v>-1244691</v>
      </c>
      <c r="E114" s="8">
        <v>-1087740</v>
      </c>
      <c r="F114" s="8">
        <v>-1373300</v>
      </c>
    </row>
    <row r="115" spans="1:6" x14ac:dyDescent="0.25">
      <c r="A115" s="15" t="s">
        <v>108</v>
      </c>
      <c r="B115" s="9">
        <v>1863224</v>
      </c>
      <c r="C115" s="9">
        <v>1891197</v>
      </c>
      <c r="D115" s="9">
        <v>1995119</v>
      </c>
      <c r="E115" s="9">
        <v>2300535</v>
      </c>
      <c r="F115" s="9">
        <v>2513827</v>
      </c>
    </row>
    <row r="116" spans="1:6" x14ac:dyDescent="0.25">
      <c r="A116" s="15" t="s">
        <v>109</v>
      </c>
      <c r="B116" s="9">
        <v>3072635</v>
      </c>
      <c r="C116" s="9">
        <v>3407152</v>
      </c>
      <c r="D116" s="9">
        <v>3239810</v>
      </c>
      <c r="E116" s="9">
        <v>3388275</v>
      </c>
      <c r="F116" s="9">
        <v>3887127</v>
      </c>
    </row>
    <row r="117" spans="1:6" x14ac:dyDescent="0.25">
      <c r="A117" s="7" t="s">
        <v>98</v>
      </c>
      <c r="B117" s="8">
        <v>9212959</v>
      </c>
      <c r="C117" s="8">
        <v>9766203</v>
      </c>
      <c r="D117" s="8">
        <v>10455855</v>
      </c>
      <c r="E117" s="8">
        <v>11148369</v>
      </c>
      <c r="F117" s="8">
        <v>11879009</v>
      </c>
    </row>
    <row r="118" spans="1:6" x14ac:dyDescent="0.25">
      <c r="A118" s="16" t="s">
        <v>123</v>
      </c>
      <c r="B118" s="2"/>
    </row>
    <row r="119" spans="1:6" x14ac:dyDescent="0.25">
      <c r="B11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9"/>
  <sheetViews>
    <sheetView topLeftCell="A2" workbookViewId="0">
      <selection activeCell="B4" sqref="B4"/>
    </sheetView>
  </sheetViews>
  <sheetFormatPr baseColWidth="10" defaultColWidth="10.6328125" defaultRowHeight="11.5" x14ac:dyDescent="0.25"/>
  <cols>
    <col min="1" max="1" width="39.7265625" style="2" customWidth="1"/>
    <col min="2" max="2" width="11.54296875" style="29" bestFit="1" customWidth="1"/>
    <col min="3" max="3" width="11.54296875" style="2" bestFit="1" customWidth="1"/>
    <col min="4" max="5" width="11.54296875" style="2" customWidth="1"/>
    <col min="6" max="6" width="12.54296875" style="2" bestFit="1" customWidth="1"/>
    <col min="7" max="7" width="11.1796875" style="2" bestFit="1" customWidth="1"/>
    <col min="8" max="16384" width="10.6328125" style="2"/>
  </cols>
  <sheetData>
    <row r="1" spans="1:7" x14ac:dyDescent="0.25">
      <c r="A1" s="1" t="s">
        <v>118</v>
      </c>
      <c r="B1" s="2"/>
    </row>
    <row r="2" spans="1:7" ht="6.25" customHeight="1" x14ac:dyDescent="0.25">
      <c r="A2" s="1"/>
      <c r="B2" s="2"/>
    </row>
    <row r="3" spans="1:7" x14ac:dyDescent="0.25">
      <c r="A3" s="17" t="s">
        <v>111</v>
      </c>
      <c r="B3" s="4" t="s">
        <v>0</v>
      </c>
      <c r="C3" s="4">
        <v>2016</v>
      </c>
      <c r="D3" s="4">
        <v>2017</v>
      </c>
      <c r="E3" s="5">
        <v>2018</v>
      </c>
      <c r="F3" s="5">
        <v>2019</v>
      </c>
    </row>
    <row r="4" spans="1:7" x14ac:dyDescent="0.25">
      <c r="A4" s="7" t="s">
        <v>1</v>
      </c>
      <c r="B4" s="8">
        <v>0</v>
      </c>
      <c r="C4" s="18">
        <v>6.2400547316453281</v>
      </c>
      <c r="D4" s="18">
        <v>5.6858976317998522</v>
      </c>
      <c r="E4" s="18">
        <v>7.2779244479846295</v>
      </c>
      <c r="F4" s="18">
        <v>2.1226103328167323</v>
      </c>
      <c r="G4" s="19"/>
    </row>
    <row r="5" spans="1:7" x14ac:dyDescent="0.25">
      <c r="A5" s="6" t="s">
        <v>2</v>
      </c>
      <c r="B5" s="9">
        <v>0</v>
      </c>
      <c r="C5" s="20">
        <v>7.0430802725670816</v>
      </c>
      <c r="D5" s="20">
        <v>0.99627408789426664</v>
      </c>
      <c r="E5" s="20">
        <v>9.8020254282092054</v>
      </c>
      <c r="F5" s="20">
        <v>2.7765047558343969</v>
      </c>
      <c r="G5" s="19"/>
    </row>
    <row r="6" spans="1:7" x14ac:dyDescent="0.25">
      <c r="A6" s="6" t="s">
        <v>3</v>
      </c>
      <c r="B6" s="9">
        <v>0</v>
      </c>
      <c r="C6" s="20">
        <v>9.7887381736755152</v>
      </c>
      <c r="D6" s="20">
        <v>18.000151593901602</v>
      </c>
      <c r="E6" s="20">
        <v>18.587086885450876</v>
      </c>
      <c r="F6" s="20">
        <v>-8.3970033639706561</v>
      </c>
      <c r="G6" s="19"/>
    </row>
    <row r="7" spans="1:7" x14ac:dyDescent="0.25">
      <c r="A7" s="6" t="s">
        <v>4</v>
      </c>
      <c r="B7" s="9">
        <v>0</v>
      </c>
      <c r="C7" s="20">
        <v>1.1999967589554128</v>
      </c>
      <c r="D7" s="20">
        <v>-21.194656768175047</v>
      </c>
      <c r="E7" s="20">
        <v>41.262662978313628</v>
      </c>
      <c r="F7" s="20">
        <v>-4.7241347533602767</v>
      </c>
      <c r="G7" s="19"/>
    </row>
    <row r="8" spans="1:7" x14ac:dyDescent="0.25">
      <c r="A8" s="6" t="s">
        <v>5</v>
      </c>
      <c r="B8" s="9">
        <v>0</v>
      </c>
      <c r="C8" s="20">
        <v>25.999793190807342</v>
      </c>
      <c r="D8" s="20">
        <v>12.600088169860268</v>
      </c>
      <c r="E8" s="20">
        <v>-6.8898014185688634</v>
      </c>
      <c r="F8" s="20">
        <v>6.6475485306529469</v>
      </c>
      <c r="G8" s="19"/>
    </row>
    <row r="9" spans="1:7" x14ac:dyDescent="0.25">
      <c r="A9" s="6" t="s">
        <v>6</v>
      </c>
      <c r="B9" s="9">
        <v>0</v>
      </c>
      <c r="C9" s="20">
        <v>0.55398897012950421</v>
      </c>
      <c r="D9" s="20">
        <v>27.628387366005057</v>
      </c>
      <c r="E9" s="20">
        <v>16.670839070388443</v>
      </c>
      <c r="F9" s="20">
        <v>-13.438637115448227</v>
      </c>
      <c r="G9" s="19"/>
    </row>
    <row r="10" spans="1:7" ht="23" x14ac:dyDescent="0.25">
      <c r="A10" s="6" t="s">
        <v>7</v>
      </c>
      <c r="B10" s="9">
        <v>0</v>
      </c>
      <c r="C10" s="20">
        <v>2.4971413817269639</v>
      </c>
      <c r="D10" s="20">
        <v>2.9566538273748222</v>
      </c>
      <c r="E10" s="20">
        <v>3.5781471743363547</v>
      </c>
      <c r="F10" s="20">
        <v>4.1270401172177174</v>
      </c>
      <c r="G10" s="19"/>
    </row>
    <row r="11" spans="1:7" x14ac:dyDescent="0.25">
      <c r="A11" s="6" t="s">
        <v>8</v>
      </c>
      <c r="B11" s="9">
        <v>0</v>
      </c>
      <c r="C11" s="20">
        <v>15.600528831485816</v>
      </c>
      <c r="D11" s="20">
        <v>9.3262411347517791</v>
      </c>
      <c r="E11" s="20">
        <v>6.1278932914868633</v>
      </c>
      <c r="F11" s="20">
        <v>2.9242859301798374</v>
      </c>
      <c r="G11" s="19"/>
    </row>
    <row r="12" spans="1:7" x14ac:dyDescent="0.25">
      <c r="A12" s="6" t="s">
        <v>9</v>
      </c>
      <c r="B12" s="9">
        <v>0</v>
      </c>
      <c r="C12" s="20">
        <v>5.8916250189307906</v>
      </c>
      <c r="D12" s="20">
        <v>10.429268313447393</v>
      </c>
      <c r="E12" s="20">
        <v>3.3789499166939629</v>
      </c>
      <c r="F12" s="20">
        <v>5.2512795092184428</v>
      </c>
      <c r="G12" s="19"/>
    </row>
    <row r="13" spans="1:7" x14ac:dyDescent="0.25">
      <c r="A13" s="6" t="s">
        <v>10</v>
      </c>
      <c r="B13" s="9">
        <v>0</v>
      </c>
      <c r="C13" s="20">
        <v>6.0833650733193689</v>
      </c>
      <c r="D13" s="20">
        <v>12.850364593312214</v>
      </c>
      <c r="E13" s="20">
        <v>12.516263083286393</v>
      </c>
      <c r="F13" s="20">
        <v>-14.266988969086203</v>
      </c>
      <c r="G13" s="19"/>
    </row>
    <row r="14" spans="1:7" x14ac:dyDescent="0.25">
      <c r="A14" s="6" t="s">
        <v>11</v>
      </c>
      <c r="B14" s="9">
        <v>0</v>
      </c>
      <c r="C14" s="20">
        <v>3.7967914438502781</v>
      </c>
      <c r="D14" s="20">
        <v>5.1761682076178817</v>
      </c>
      <c r="E14" s="20">
        <v>18.562542742697108</v>
      </c>
      <c r="F14" s="20">
        <v>4.5860797676237297</v>
      </c>
      <c r="G14" s="19"/>
    </row>
    <row r="15" spans="1:7" x14ac:dyDescent="0.25">
      <c r="A15" s="6" t="s">
        <v>12</v>
      </c>
      <c r="B15" s="9">
        <v>0</v>
      </c>
      <c r="C15" s="20">
        <v>1.4368389543005344</v>
      </c>
      <c r="D15" s="20">
        <v>2.5274294670846409</v>
      </c>
      <c r="E15" s="20">
        <v>6.9601203912716292</v>
      </c>
      <c r="F15" s="20">
        <v>3.6222071767095354</v>
      </c>
      <c r="G15" s="19"/>
    </row>
    <row r="16" spans="1:7" ht="23" x14ac:dyDescent="0.25">
      <c r="A16" s="6" t="s">
        <v>13</v>
      </c>
      <c r="B16" s="9">
        <v>0</v>
      </c>
      <c r="C16" s="20">
        <v>4.4354749530023163</v>
      </c>
      <c r="D16" s="20">
        <v>4.4394431068774276</v>
      </c>
      <c r="E16" s="20">
        <v>-2.6816917480921521</v>
      </c>
      <c r="F16" s="20">
        <v>5.8715430499487908</v>
      </c>
      <c r="G16" s="19"/>
    </row>
    <row r="17" spans="1:7" x14ac:dyDescent="0.25">
      <c r="A17" s="6" t="s">
        <v>14</v>
      </c>
      <c r="B17" s="9">
        <v>0</v>
      </c>
      <c r="C17" s="20">
        <v>4.950697041822516</v>
      </c>
      <c r="D17" s="20">
        <v>4.6982927147139364</v>
      </c>
      <c r="E17" s="20">
        <v>10.8009024252679</v>
      </c>
      <c r="F17" s="20">
        <v>14.990493345341749</v>
      </c>
      <c r="G17" s="19"/>
    </row>
    <row r="18" spans="1:7" x14ac:dyDescent="0.25">
      <c r="A18" s="6" t="s">
        <v>15</v>
      </c>
      <c r="B18" s="9">
        <v>0</v>
      </c>
      <c r="C18" s="20">
        <v>5.3020886398369882</v>
      </c>
      <c r="D18" s="20">
        <v>4.1776103870360348</v>
      </c>
      <c r="E18" s="20">
        <v>-1.7659436392597927</v>
      </c>
      <c r="F18" s="20">
        <v>2.7956278902168119</v>
      </c>
      <c r="G18" s="19"/>
    </row>
    <row r="19" spans="1:7" x14ac:dyDescent="0.25">
      <c r="A19" s="6"/>
      <c r="B19" s="9"/>
      <c r="C19" s="9"/>
      <c r="D19" s="9"/>
      <c r="E19" s="9"/>
      <c r="F19" s="20"/>
    </row>
    <row r="20" spans="1:7" x14ac:dyDescent="0.25">
      <c r="A20" s="7" t="s">
        <v>16</v>
      </c>
      <c r="B20" s="8">
        <v>0</v>
      </c>
      <c r="C20" s="21">
        <v>2.7258611598528937</v>
      </c>
      <c r="D20" s="21">
        <v>6.9157639346073552</v>
      </c>
      <c r="E20" s="21">
        <v>9.2947263127798116</v>
      </c>
      <c r="F20" s="21">
        <v>4.7394808965860902</v>
      </c>
      <c r="G20" s="19"/>
    </row>
    <row r="21" spans="1:7" x14ac:dyDescent="0.25">
      <c r="A21" s="6" t="s">
        <v>17</v>
      </c>
      <c r="B21" s="9">
        <v>0</v>
      </c>
      <c r="C21" s="22">
        <v>1.6718420212420204</v>
      </c>
      <c r="D21" s="22">
        <v>5.7918039872845162</v>
      </c>
      <c r="E21" s="22">
        <v>17.733553157719896</v>
      </c>
      <c r="F21" s="20">
        <v>3.5053293539713204</v>
      </c>
      <c r="G21" s="19"/>
    </row>
    <row r="22" spans="1:7" x14ac:dyDescent="0.25">
      <c r="A22" s="6" t="s">
        <v>18</v>
      </c>
      <c r="B22" s="9">
        <v>0</v>
      </c>
      <c r="C22" s="22">
        <v>6.7575039124363911</v>
      </c>
      <c r="D22" s="22">
        <v>5.5988189384259313</v>
      </c>
      <c r="E22" s="22">
        <v>6.7186349029035863</v>
      </c>
      <c r="F22" s="20">
        <v>3.3176039695747006</v>
      </c>
      <c r="G22" s="19"/>
    </row>
    <row r="23" spans="1:7" x14ac:dyDescent="0.25">
      <c r="A23" s="6" t="s">
        <v>19</v>
      </c>
      <c r="B23" s="9">
        <v>0</v>
      </c>
      <c r="C23" s="22">
        <v>-13.822627257890662</v>
      </c>
      <c r="D23" s="22">
        <v>6.3283912842952983</v>
      </c>
      <c r="E23" s="22">
        <v>4.1634145392783539</v>
      </c>
      <c r="F23" s="20">
        <v>9.0720498853558809</v>
      </c>
      <c r="G23" s="19"/>
    </row>
    <row r="24" spans="1:7" ht="23" x14ac:dyDescent="0.25">
      <c r="A24" s="6" t="s">
        <v>20</v>
      </c>
      <c r="B24" s="9">
        <v>0</v>
      </c>
      <c r="C24" s="22">
        <v>13.297090802233313</v>
      </c>
      <c r="D24" s="22">
        <v>-0.79876886999853403</v>
      </c>
      <c r="E24" s="22">
        <v>-3.4462743959950637</v>
      </c>
      <c r="F24" s="20">
        <v>-19.191156275748423</v>
      </c>
      <c r="G24" s="19"/>
    </row>
    <row r="25" spans="1:7" x14ac:dyDescent="0.25">
      <c r="A25" s="6" t="s">
        <v>21</v>
      </c>
      <c r="B25" s="9">
        <v>0</v>
      </c>
      <c r="C25" s="22">
        <v>6.2516164788472217</v>
      </c>
      <c r="D25" s="22">
        <v>-4.0978634494843957</v>
      </c>
      <c r="E25" s="22">
        <v>2.2747701030215062</v>
      </c>
      <c r="F25" s="20">
        <v>1.1676507662708113</v>
      </c>
      <c r="G25" s="19"/>
    </row>
    <row r="26" spans="1:7" x14ac:dyDescent="0.25">
      <c r="A26" s="6" t="s">
        <v>22</v>
      </c>
      <c r="B26" s="9">
        <v>0</v>
      </c>
      <c r="C26" s="22">
        <v>9.2656576962382609</v>
      </c>
      <c r="D26" s="22">
        <v>-1.722360129845335</v>
      </c>
      <c r="E26" s="22">
        <v>31.860155651437559</v>
      </c>
      <c r="F26" s="20">
        <v>-5.1006833162000387</v>
      </c>
      <c r="G26" s="19"/>
    </row>
    <row r="27" spans="1:7" x14ac:dyDescent="0.25">
      <c r="A27" s="6" t="s">
        <v>23</v>
      </c>
      <c r="B27" s="9">
        <v>0</v>
      </c>
      <c r="C27" s="22">
        <v>-19.681841259096288</v>
      </c>
      <c r="D27" s="22">
        <v>20.262544992589461</v>
      </c>
      <c r="E27" s="22">
        <v>31.209253417455308</v>
      </c>
      <c r="F27" s="20">
        <v>1.4922517696575488</v>
      </c>
      <c r="G27" s="19"/>
    </row>
    <row r="28" spans="1:7" x14ac:dyDescent="0.25">
      <c r="A28" s="6" t="s">
        <v>24</v>
      </c>
      <c r="B28" s="9">
        <v>0</v>
      </c>
      <c r="C28" s="22">
        <v>34.42709711563905</v>
      </c>
      <c r="D28" s="22">
        <v>38.614510027684432</v>
      </c>
      <c r="E28" s="22">
        <v>4.8149512060394084</v>
      </c>
      <c r="F28" s="20">
        <v>1.1312315128778616</v>
      </c>
      <c r="G28" s="19"/>
    </row>
    <row r="29" spans="1:7" x14ac:dyDescent="0.25">
      <c r="A29" s="6" t="s">
        <v>25</v>
      </c>
      <c r="B29" s="9">
        <v>0</v>
      </c>
      <c r="C29" s="22">
        <v>-2.8340080971659964</v>
      </c>
      <c r="D29" s="22">
        <v>29.411024414799904</v>
      </c>
      <c r="E29" s="22">
        <v>0.32819166393174282</v>
      </c>
      <c r="F29" s="20">
        <v>-1.456602865053569</v>
      </c>
      <c r="G29" s="19"/>
    </row>
    <row r="30" spans="1:7" ht="23" x14ac:dyDescent="0.25">
      <c r="A30" s="6" t="s">
        <v>26</v>
      </c>
      <c r="B30" s="9">
        <v>0</v>
      </c>
      <c r="C30" s="22">
        <v>7.4059405940594125</v>
      </c>
      <c r="D30" s="22">
        <v>28.387404580152676</v>
      </c>
      <c r="E30" s="22">
        <v>8.7753605475433982</v>
      </c>
      <c r="F30" s="20">
        <v>35.47691958716117</v>
      </c>
      <c r="G30" s="19"/>
    </row>
    <row r="31" spans="1:7" x14ac:dyDescent="0.25">
      <c r="A31" s="6" t="s">
        <v>27</v>
      </c>
      <c r="B31" s="9">
        <v>0</v>
      </c>
      <c r="C31" s="22">
        <v>-7.0160648213198451</v>
      </c>
      <c r="D31" s="22">
        <v>23.385785193790266</v>
      </c>
      <c r="E31" s="22">
        <v>21.878123629986845</v>
      </c>
      <c r="F31" s="20">
        <v>-1.0400288496213439</v>
      </c>
      <c r="G31" s="19"/>
    </row>
    <row r="32" spans="1:7" x14ac:dyDescent="0.25">
      <c r="A32" s="6" t="s">
        <v>28</v>
      </c>
      <c r="B32" s="9">
        <v>0</v>
      </c>
      <c r="C32" s="22">
        <v>1.7480120647107134</v>
      </c>
      <c r="D32" s="22">
        <v>2.5980532493558472</v>
      </c>
      <c r="E32" s="22">
        <v>6.9156198798470792</v>
      </c>
      <c r="F32" s="20">
        <v>5.6899848354981186</v>
      </c>
      <c r="G32" s="19"/>
    </row>
    <row r="33" spans="1:10" x14ac:dyDescent="0.25">
      <c r="A33" s="6" t="s">
        <v>29</v>
      </c>
      <c r="B33" s="9">
        <v>0</v>
      </c>
      <c r="C33" s="22">
        <v>11.988472622478398</v>
      </c>
      <c r="D33" s="22">
        <v>23.565891472868227</v>
      </c>
      <c r="E33" s="22">
        <v>-28.611369990680334</v>
      </c>
      <c r="F33" s="20">
        <v>33.477695972282383</v>
      </c>
      <c r="G33" s="19"/>
      <c r="J33" s="23"/>
    </row>
    <row r="34" spans="1:10" ht="23" x14ac:dyDescent="0.25">
      <c r="A34" s="6" t="s">
        <v>30</v>
      </c>
      <c r="B34" s="9">
        <v>0</v>
      </c>
      <c r="C34" s="22">
        <v>10.548952142633716</v>
      </c>
      <c r="D34" s="22">
        <v>5.3957795387765906</v>
      </c>
      <c r="E34" s="22">
        <v>3.9086590549212374</v>
      </c>
      <c r="F34" s="20">
        <v>-9.9479375250300368</v>
      </c>
      <c r="G34" s="19"/>
      <c r="J34" s="23"/>
    </row>
    <row r="35" spans="1:10" x14ac:dyDescent="0.25">
      <c r="A35" s="6" t="s">
        <v>31</v>
      </c>
      <c r="B35" s="9">
        <v>0</v>
      </c>
      <c r="C35" s="22">
        <v>-5.7690941385435179</v>
      </c>
      <c r="D35" s="22">
        <v>-35.098713024728788</v>
      </c>
      <c r="E35" s="22">
        <v>-0.31281827440710064</v>
      </c>
      <c r="F35" s="20">
        <v>10.328100788250349</v>
      </c>
      <c r="G35" s="19"/>
      <c r="J35" s="23"/>
    </row>
    <row r="36" spans="1:10" x14ac:dyDescent="0.25">
      <c r="A36" s="6" t="s">
        <v>32</v>
      </c>
      <c r="B36" s="9">
        <v>0</v>
      </c>
      <c r="C36" s="22">
        <v>5.9993514214679466</v>
      </c>
      <c r="D36" s="22">
        <v>-3.8004507273099786</v>
      </c>
      <c r="E36" s="22">
        <v>-18.923327895595431</v>
      </c>
      <c r="F36" s="20">
        <v>0.67331670822943224</v>
      </c>
      <c r="G36" s="19"/>
      <c r="J36" s="23"/>
    </row>
    <row r="37" spans="1:10" x14ac:dyDescent="0.25">
      <c r="A37" s="6" t="s">
        <v>33</v>
      </c>
      <c r="B37" s="9">
        <v>0</v>
      </c>
      <c r="C37" s="22">
        <v>75</v>
      </c>
      <c r="D37" s="22">
        <v>17.808219178082197</v>
      </c>
      <c r="E37" s="22">
        <v>8.4507042253521227</v>
      </c>
      <c r="F37" s="20">
        <v>7.8947368421052655</v>
      </c>
      <c r="G37" s="19"/>
    </row>
    <row r="38" spans="1:10" x14ac:dyDescent="0.25">
      <c r="A38" s="6" t="s">
        <v>34</v>
      </c>
      <c r="B38" s="9">
        <v>0</v>
      </c>
      <c r="C38" s="22">
        <v>6.0786293503297228</v>
      </c>
      <c r="D38" s="22">
        <v>-8.0522879749691629</v>
      </c>
      <c r="E38" s="22">
        <v>3.7327967806841</v>
      </c>
      <c r="F38" s="20">
        <v>1.276641950795776</v>
      </c>
      <c r="G38" s="19"/>
    </row>
    <row r="39" spans="1:10" x14ac:dyDescent="0.25">
      <c r="A39" s="6" t="s">
        <v>35</v>
      </c>
      <c r="B39" s="9">
        <v>0</v>
      </c>
      <c r="C39" s="22">
        <v>0.41720615738742861</v>
      </c>
      <c r="D39" s="22">
        <v>5.2279656319290435</v>
      </c>
      <c r="E39" s="22">
        <v>9.8064853556456555E-3</v>
      </c>
      <c r="F39" s="20">
        <v>9.9022973329820907E-2</v>
      </c>
      <c r="G39" s="19"/>
    </row>
    <row r="40" spans="1:10" x14ac:dyDescent="0.25">
      <c r="A40" s="6" t="s">
        <v>36</v>
      </c>
      <c r="B40" s="9">
        <v>0</v>
      </c>
      <c r="C40" s="22">
        <v>-12.101094805497326</v>
      </c>
      <c r="D40" s="22">
        <v>-5.3233770926171209</v>
      </c>
      <c r="E40" s="22">
        <v>14.242350655658086</v>
      </c>
      <c r="F40" s="20">
        <v>-6.1919504643962897</v>
      </c>
      <c r="G40" s="19"/>
    </row>
    <row r="41" spans="1:10" x14ac:dyDescent="0.25">
      <c r="A41" s="6" t="s">
        <v>37</v>
      </c>
      <c r="B41" s="9">
        <v>0</v>
      </c>
      <c r="C41" s="22">
        <v>-41.080402010050257</v>
      </c>
      <c r="D41" s="22">
        <v>-20.106761565836294</v>
      </c>
      <c r="E41" s="22">
        <v>-7.3752711496746226</v>
      </c>
      <c r="F41" s="20">
        <v>-5.1150895140664954</v>
      </c>
      <c r="G41" s="19"/>
    </row>
    <row r="42" spans="1:10" x14ac:dyDescent="0.25">
      <c r="A42" s="6" t="s">
        <v>38</v>
      </c>
      <c r="B42" s="9">
        <v>0</v>
      </c>
      <c r="C42" s="22">
        <v>-2.3911187019641345</v>
      </c>
      <c r="D42" s="22">
        <v>-11.494632535094961</v>
      </c>
      <c r="E42" s="22">
        <v>6.4432029795158385</v>
      </c>
      <c r="F42" s="20">
        <v>-2.0909566126502854</v>
      </c>
      <c r="G42" s="19"/>
    </row>
    <row r="43" spans="1:10" x14ac:dyDescent="0.25">
      <c r="A43" s="6" t="s">
        <v>39</v>
      </c>
      <c r="B43" s="9">
        <v>0</v>
      </c>
      <c r="C43" s="22">
        <v>0</v>
      </c>
      <c r="D43" s="22">
        <v>0</v>
      </c>
      <c r="E43" s="22">
        <v>25</v>
      </c>
      <c r="F43" s="20">
        <v>0</v>
      </c>
      <c r="G43" s="19"/>
    </row>
    <row r="44" spans="1:10" x14ac:dyDescent="0.25">
      <c r="A44" s="6" t="s">
        <v>40</v>
      </c>
      <c r="B44" s="9">
        <v>0</v>
      </c>
      <c r="C44" s="22">
        <v>0</v>
      </c>
      <c r="D44" s="22">
        <v>0</v>
      </c>
      <c r="E44" s="22">
        <v>0</v>
      </c>
      <c r="F44" s="20">
        <v>0</v>
      </c>
      <c r="G44" s="19"/>
    </row>
    <row r="45" spans="1:10" x14ac:dyDescent="0.25">
      <c r="A45" s="6" t="s">
        <v>41</v>
      </c>
      <c r="B45" s="9">
        <v>0</v>
      </c>
      <c r="C45" s="22">
        <v>36.815879758209434</v>
      </c>
      <c r="D45" s="22">
        <v>-2.203471811683777</v>
      </c>
      <c r="E45" s="22">
        <v>55.945214557905778</v>
      </c>
      <c r="F45" s="20">
        <v>5.8348675824954066</v>
      </c>
      <c r="G45" s="19"/>
    </row>
    <row r="46" spans="1:10" x14ac:dyDescent="0.25">
      <c r="A46" s="6" t="s">
        <v>42</v>
      </c>
      <c r="B46" s="9">
        <v>0</v>
      </c>
      <c r="C46" s="22">
        <v>12.858851674641159</v>
      </c>
      <c r="D46" s="22">
        <v>-0.7711038961038974</v>
      </c>
      <c r="E46" s="22">
        <v>-10.435486045570986</v>
      </c>
      <c r="F46" s="20">
        <v>1.3471502590673534</v>
      </c>
      <c r="G46" s="19"/>
    </row>
    <row r="47" spans="1:10" x14ac:dyDescent="0.25">
      <c r="A47" s="6" t="s">
        <v>43</v>
      </c>
      <c r="B47" s="9">
        <v>0</v>
      </c>
      <c r="C47" s="22">
        <v>8.785298072613168</v>
      </c>
      <c r="D47" s="22">
        <v>0.69740410693530652</v>
      </c>
      <c r="E47" s="22">
        <v>-11.653424139235714</v>
      </c>
      <c r="F47" s="20">
        <v>-11.356740355439964</v>
      </c>
      <c r="G47" s="19"/>
    </row>
    <row r="48" spans="1:10" x14ac:dyDescent="0.25">
      <c r="A48" s="6" t="s">
        <v>44</v>
      </c>
      <c r="B48" s="9">
        <v>0</v>
      </c>
      <c r="C48" s="22">
        <v>13.465507075471695</v>
      </c>
      <c r="D48" s="22">
        <v>-13.832061068702295</v>
      </c>
      <c r="E48" s="22">
        <v>-7.4952303079856009E-2</v>
      </c>
      <c r="F48" s="20">
        <v>-3.6629780081243846</v>
      </c>
      <c r="G48" s="19"/>
    </row>
    <row r="49" spans="1:7" ht="23" x14ac:dyDescent="0.25">
      <c r="A49" s="6" t="s">
        <v>45</v>
      </c>
      <c r="B49" s="9">
        <v>0</v>
      </c>
      <c r="C49" s="22">
        <v>3.5913312693498511</v>
      </c>
      <c r="D49" s="22">
        <v>-4.0071770334928258</v>
      </c>
      <c r="E49" s="22">
        <v>21.771678103555825</v>
      </c>
      <c r="F49" s="20">
        <v>-2.3053278688524581</v>
      </c>
      <c r="G49" s="19"/>
    </row>
    <row r="50" spans="1:7" x14ac:dyDescent="0.25">
      <c r="A50" s="6" t="s">
        <v>46</v>
      </c>
      <c r="B50" s="9">
        <v>0</v>
      </c>
      <c r="C50" s="22">
        <v>11.137080752600204</v>
      </c>
      <c r="D50" s="22">
        <v>-3.172603367311877</v>
      </c>
      <c r="E50" s="22">
        <v>27.375100545178309</v>
      </c>
      <c r="F50" s="20">
        <v>-3.5379431585115695</v>
      </c>
      <c r="G50" s="19"/>
    </row>
    <row r="51" spans="1:7" x14ac:dyDescent="0.25">
      <c r="A51" s="6" t="s">
        <v>47</v>
      </c>
      <c r="B51" s="9">
        <v>0</v>
      </c>
      <c r="C51" s="22">
        <v>17.667055167055157</v>
      </c>
      <c r="D51" s="22">
        <v>15.600275197798407</v>
      </c>
      <c r="E51" s="22">
        <v>11.065638281127033</v>
      </c>
      <c r="F51" s="20">
        <v>24.77800434124844</v>
      </c>
      <c r="G51" s="19"/>
    </row>
    <row r="52" spans="1:7" ht="23" x14ac:dyDescent="0.25">
      <c r="A52" s="6" t="s">
        <v>48</v>
      </c>
      <c r="B52" s="9">
        <v>0</v>
      </c>
      <c r="C52" s="22">
        <v>5.5489857181842961</v>
      </c>
      <c r="D52" s="22">
        <v>1.2951510262615429</v>
      </c>
      <c r="E52" s="22">
        <v>0.99731492136554412</v>
      </c>
      <c r="F52" s="20">
        <v>-4.1267745130406102</v>
      </c>
      <c r="G52" s="19"/>
    </row>
    <row r="53" spans="1:7" x14ac:dyDescent="0.25">
      <c r="A53" s="6" t="s">
        <v>49</v>
      </c>
      <c r="B53" s="9">
        <v>0</v>
      </c>
      <c r="C53" s="22">
        <v>-51.676451402478804</v>
      </c>
      <c r="D53" s="22">
        <v>1.4024649383765464</v>
      </c>
      <c r="E53" s="22">
        <v>3.8228822882288238</v>
      </c>
      <c r="F53" s="20">
        <v>-2.2999202339803237</v>
      </c>
      <c r="G53" s="19"/>
    </row>
    <row r="54" spans="1:7" x14ac:dyDescent="0.25">
      <c r="A54" s="6" t="s">
        <v>50</v>
      </c>
      <c r="B54" s="9">
        <v>0</v>
      </c>
      <c r="C54" s="22">
        <v>5.4012093479326673</v>
      </c>
      <c r="D54" s="22">
        <v>14.490597099980995</v>
      </c>
      <c r="E54" s="22">
        <v>-1.717131595832444</v>
      </c>
      <c r="F54" s="20">
        <v>3.9201666303976035</v>
      </c>
      <c r="G54" s="19"/>
    </row>
    <row r="55" spans="1:7" ht="23" x14ac:dyDescent="0.25">
      <c r="A55" s="6" t="s">
        <v>51</v>
      </c>
      <c r="B55" s="9">
        <v>0</v>
      </c>
      <c r="C55" s="22">
        <v>21.15211521152116</v>
      </c>
      <c r="D55" s="22">
        <v>1.8014955812372557</v>
      </c>
      <c r="E55" s="22">
        <v>7.3620720241263093</v>
      </c>
      <c r="F55" s="20">
        <v>1.1054024599097101</v>
      </c>
      <c r="G55" s="19"/>
    </row>
    <row r="56" spans="1:7" ht="23" x14ac:dyDescent="0.25">
      <c r="A56" s="6" t="s">
        <v>52</v>
      </c>
      <c r="B56" s="9">
        <v>0</v>
      </c>
      <c r="C56" s="22">
        <v>6.2050995719337365</v>
      </c>
      <c r="D56" s="22">
        <v>9.0004189928318148</v>
      </c>
      <c r="E56" s="22">
        <v>10.669211790149147</v>
      </c>
      <c r="F56" s="20">
        <v>6.4181363876780528</v>
      </c>
      <c r="G56" s="19"/>
    </row>
    <row r="57" spans="1:7" x14ac:dyDescent="0.25">
      <c r="A57" s="6" t="s">
        <v>53</v>
      </c>
      <c r="B57" s="9">
        <v>0</v>
      </c>
      <c r="C57" s="22">
        <v>1.4553904482357938</v>
      </c>
      <c r="D57" s="22">
        <v>4.9902823825311637</v>
      </c>
      <c r="E57" s="22">
        <v>8.3092717356432431</v>
      </c>
      <c r="F57" s="20">
        <v>10.297593208894028</v>
      </c>
      <c r="G57" s="19"/>
    </row>
    <row r="58" spans="1:7" x14ac:dyDescent="0.25">
      <c r="A58" s="6" t="s">
        <v>54</v>
      </c>
      <c r="B58" s="9">
        <v>0</v>
      </c>
      <c r="C58" s="22">
        <v>18.104366347177848</v>
      </c>
      <c r="D58" s="22">
        <v>4.9978111775864642</v>
      </c>
      <c r="E58" s="22">
        <v>4.4978564902663498</v>
      </c>
      <c r="F58" s="20">
        <v>4.2967166599108264</v>
      </c>
      <c r="G58" s="19"/>
    </row>
    <row r="59" spans="1:7" x14ac:dyDescent="0.25">
      <c r="A59" s="6" t="s">
        <v>55</v>
      </c>
      <c r="B59" s="9">
        <v>0</v>
      </c>
      <c r="C59" s="22">
        <v>68.178121187474588</v>
      </c>
      <c r="D59" s="22">
        <v>2.501226091221187</v>
      </c>
      <c r="E59" s="22">
        <v>1.0613751730502941</v>
      </c>
      <c r="F59" s="20">
        <v>5.9929328621908029</v>
      </c>
      <c r="G59" s="19"/>
    </row>
    <row r="60" spans="1:7" x14ac:dyDescent="0.25">
      <c r="A60" s="6" t="s">
        <v>56</v>
      </c>
      <c r="B60" s="9">
        <v>0</v>
      </c>
      <c r="C60" s="22">
        <v>18.076914715537296</v>
      </c>
      <c r="D60" s="22">
        <v>15.214722979180006</v>
      </c>
      <c r="E60" s="22">
        <v>0.90227046487443285</v>
      </c>
      <c r="F60" s="20">
        <v>11.95156998248288</v>
      </c>
      <c r="G60" s="19"/>
    </row>
    <row r="61" spans="1:7" x14ac:dyDescent="0.25">
      <c r="A61" s="6" t="s">
        <v>57</v>
      </c>
      <c r="B61" s="9">
        <v>0</v>
      </c>
      <c r="C61" s="22">
        <v>-5.7335377663008451</v>
      </c>
      <c r="D61" s="22">
        <v>0.97840482175193255</v>
      </c>
      <c r="E61" s="22">
        <v>-9.5362684951281089</v>
      </c>
      <c r="F61" s="20">
        <v>-12.747587607922807</v>
      </c>
      <c r="G61" s="19"/>
    </row>
    <row r="62" spans="1:7" x14ac:dyDescent="0.25">
      <c r="A62" s="6"/>
      <c r="B62" s="9"/>
      <c r="C62" s="9"/>
      <c r="D62" s="9"/>
      <c r="E62" s="9"/>
      <c r="F62" s="9"/>
    </row>
    <row r="63" spans="1:7" x14ac:dyDescent="0.25">
      <c r="A63" s="7" t="s">
        <v>58</v>
      </c>
      <c r="B63" s="8">
        <v>0</v>
      </c>
      <c r="C63" s="18">
        <v>6.1123032449108994</v>
      </c>
      <c r="D63" s="18">
        <v>3.783844884479981</v>
      </c>
      <c r="E63" s="18">
        <v>3.6051532792950702</v>
      </c>
      <c r="F63" s="18">
        <v>5.2135040299637447</v>
      </c>
      <c r="G63" s="19"/>
    </row>
    <row r="64" spans="1:7" ht="23" x14ac:dyDescent="0.25">
      <c r="A64" s="6" t="s">
        <v>59</v>
      </c>
      <c r="B64" s="9">
        <v>0</v>
      </c>
      <c r="C64" s="20">
        <v>35.902255639097746</v>
      </c>
      <c r="D64" s="20">
        <v>5.6032814797616348</v>
      </c>
      <c r="E64" s="20">
        <v>3.1574844074844011</v>
      </c>
      <c r="F64" s="20">
        <v>-3.0992885864522091</v>
      </c>
      <c r="G64" s="19"/>
    </row>
    <row r="65" spans="1:7" ht="23" x14ac:dyDescent="0.25">
      <c r="A65" s="6" t="s">
        <v>60</v>
      </c>
      <c r="B65" s="9">
        <v>0</v>
      </c>
      <c r="C65" s="20">
        <v>3.7719110404111467</v>
      </c>
      <c r="D65" s="20">
        <v>-0.12144344205412549</v>
      </c>
      <c r="E65" s="20">
        <v>3.6447881005784444</v>
      </c>
      <c r="F65" s="20">
        <v>3.7236172281644997</v>
      </c>
      <c r="G65" s="19"/>
    </row>
    <row r="66" spans="1:7" x14ac:dyDescent="0.25">
      <c r="A66" s="6" t="s">
        <v>61</v>
      </c>
      <c r="B66" s="9">
        <v>0</v>
      </c>
      <c r="C66" s="20">
        <v>6.1927702610359514</v>
      </c>
      <c r="D66" s="20">
        <v>8.5074906367041301</v>
      </c>
      <c r="E66" s="20">
        <v>3.1890392535933509</v>
      </c>
      <c r="F66" s="20">
        <v>8.4708692684742903</v>
      </c>
      <c r="G66" s="19"/>
    </row>
    <row r="67" spans="1:7" x14ac:dyDescent="0.25">
      <c r="A67" s="6" t="s">
        <v>62</v>
      </c>
      <c r="B67" s="9">
        <v>0</v>
      </c>
      <c r="C67" s="20">
        <v>6.5297246211189819</v>
      </c>
      <c r="D67" s="20">
        <v>3.6402015126256515</v>
      </c>
      <c r="E67" s="20">
        <v>5.4546087925869235</v>
      </c>
      <c r="F67" s="20">
        <v>2.2877884711445695</v>
      </c>
      <c r="G67" s="19"/>
    </row>
    <row r="68" spans="1:7" x14ac:dyDescent="0.25">
      <c r="A68" s="6" t="s">
        <v>63</v>
      </c>
      <c r="B68" s="9">
        <v>0</v>
      </c>
      <c r="C68" s="20">
        <v>21.702594081110703</v>
      </c>
      <c r="D68" s="20">
        <v>-5.2962768746722571</v>
      </c>
      <c r="E68" s="20">
        <v>1.3039934800326058</v>
      </c>
      <c r="F68" s="20">
        <v>8.9094085350636334</v>
      </c>
      <c r="G68" s="19"/>
    </row>
    <row r="69" spans="1:7" x14ac:dyDescent="0.25">
      <c r="A69" s="6" t="s">
        <v>64</v>
      </c>
      <c r="B69" s="9">
        <v>0</v>
      </c>
      <c r="C69" s="20">
        <v>5.2433833961156529</v>
      </c>
      <c r="D69" s="20">
        <v>5.3582840529617703</v>
      </c>
      <c r="E69" s="20">
        <v>12.4788537014481</v>
      </c>
      <c r="F69" s="20">
        <v>14.24978587557424</v>
      </c>
      <c r="G69" s="19"/>
    </row>
    <row r="70" spans="1:7" x14ac:dyDescent="0.25">
      <c r="A70" s="6" t="s">
        <v>65</v>
      </c>
      <c r="B70" s="9">
        <v>0</v>
      </c>
      <c r="C70" s="20">
        <v>6.7203294646200007</v>
      </c>
      <c r="D70" s="20">
        <v>-0.47098402018502794</v>
      </c>
      <c r="E70" s="20">
        <v>3.7616511318242285</v>
      </c>
      <c r="F70" s="20">
        <v>8.0057070386810416</v>
      </c>
      <c r="G70" s="19"/>
    </row>
    <row r="71" spans="1:7" x14ac:dyDescent="0.25">
      <c r="A71" s="6" t="s">
        <v>66</v>
      </c>
      <c r="B71" s="9">
        <v>0</v>
      </c>
      <c r="C71" s="20">
        <v>0</v>
      </c>
      <c r="D71" s="20">
        <v>0</v>
      </c>
      <c r="E71" s="20"/>
      <c r="F71" s="20"/>
      <c r="G71" s="19"/>
    </row>
    <row r="72" spans="1:7" x14ac:dyDescent="0.25">
      <c r="A72" s="6" t="s">
        <v>67</v>
      </c>
      <c r="B72" s="9">
        <v>0</v>
      </c>
      <c r="C72" s="20">
        <v>0</v>
      </c>
      <c r="D72" s="20">
        <v>0</v>
      </c>
      <c r="E72" s="20"/>
      <c r="F72" s="20"/>
      <c r="G72" s="19"/>
    </row>
    <row r="73" spans="1:7" x14ac:dyDescent="0.25">
      <c r="A73" s="6" t="s">
        <v>68</v>
      </c>
      <c r="B73" s="9">
        <v>0</v>
      </c>
      <c r="C73" s="20">
        <v>1.2111899489311684</v>
      </c>
      <c r="D73" s="20">
        <v>-1.4115432873274769</v>
      </c>
      <c r="E73" s="20">
        <v>8.8890854413585796</v>
      </c>
      <c r="F73" s="20">
        <v>3.8227263180004245</v>
      </c>
      <c r="G73" s="19"/>
    </row>
    <row r="74" spans="1:7" x14ac:dyDescent="0.25">
      <c r="A74" s="6" t="s">
        <v>69</v>
      </c>
      <c r="B74" s="9">
        <v>0</v>
      </c>
      <c r="C74" s="20">
        <v>11.633663366336645</v>
      </c>
      <c r="D74" s="20">
        <v>0.44692737430167551</v>
      </c>
      <c r="E74" s="20">
        <v>5.0163576881134153</v>
      </c>
      <c r="F74" s="20">
        <v>8.2635983263598334</v>
      </c>
      <c r="G74" s="19"/>
    </row>
    <row r="75" spans="1:7" x14ac:dyDescent="0.25">
      <c r="A75" s="6" t="s">
        <v>70</v>
      </c>
      <c r="B75" s="9">
        <v>0</v>
      </c>
      <c r="C75" s="20">
        <v>8.4040363472061905</v>
      </c>
      <c r="D75" s="20">
        <v>-4.341245435325769</v>
      </c>
      <c r="E75" s="20">
        <v>-9.9047099047099074</v>
      </c>
      <c r="F75" s="20">
        <v>-5.4319920360473617</v>
      </c>
      <c r="G75" s="19"/>
    </row>
    <row r="76" spans="1:7" x14ac:dyDescent="0.25">
      <c r="A76" s="6" t="s">
        <v>71</v>
      </c>
      <c r="B76" s="9">
        <v>0</v>
      </c>
      <c r="C76" s="20">
        <v>4.9940970335250912</v>
      </c>
      <c r="D76" s="20">
        <v>4.4641465315666373</v>
      </c>
      <c r="E76" s="20">
        <v>1.8362437797247999E-2</v>
      </c>
      <c r="F76" s="20">
        <v>-0.30961981566820507</v>
      </c>
      <c r="G76" s="19"/>
    </row>
    <row r="77" spans="1:7" x14ac:dyDescent="0.25">
      <c r="A77" s="6" t="s">
        <v>72</v>
      </c>
      <c r="B77" s="9">
        <v>0</v>
      </c>
      <c r="C77" s="20">
        <v>-0.17371163867979655</v>
      </c>
      <c r="D77" s="20">
        <v>-4.9369171695008207</v>
      </c>
      <c r="E77" s="20">
        <v>15.192743764172345</v>
      </c>
      <c r="F77" s="20">
        <v>3.7276341948310199</v>
      </c>
      <c r="G77" s="19"/>
    </row>
    <row r="78" spans="1:7" x14ac:dyDescent="0.25">
      <c r="A78" s="6" t="s">
        <v>73</v>
      </c>
      <c r="B78" s="9">
        <v>0</v>
      </c>
      <c r="C78" s="20">
        <v>-21.841673502871206</v>
      </c>
      <c r="D78" s="20">
        <v>1.0920436817472678</v>
      </c>
      <c r="E78" s="20">
        <v>-4.6835443037974711</v>
      </c>
      <c r="F78" s="20">
        <v>-2.1716101694915224</v>
      </c>
      <c r="G78" s="19"/>
    </row>
    <row r="79" spans="1:7" x14ac:dyDescent="0.25">
      <c r="A79" s="6" t="s">
        <v>74</v>
      </c>
      <c r="B79" s="9">
        <v>0</v>
      </c>
      <c r="C79" s="20">
        <v>11.848418069257892</v>
      </c>
      <c r="D79" s="20">
        <v>5.3255871567375657</v>
      </c>
      <c r="E79" s="20">
        <v>2.8261568978140028</v>
      </c>
      <c r="F79" s="20">
        <v>7.5777139472464672</v>
      </c>
      <c r="G79" s="19"/>
    </row>
    <row r="80" spans="1:7" x14ac:dyDescent="0.25">
      <c r="A80" s="6" t="s">
        <v>75</v>
      </c>
      <c r="B80" s="9">
        <v>0</v>
      </c>
      <c r="C80" s="20">
        <v>10.956902848794737</v>
      </c>
      <c r="D80" s="20">
        <v>1.7982671244073822</v>
      </c>
      <c r="E80" s="20">
        <v>6.943455911427443</v>
      </c>
      <c r="F80" s="20">
        <v>8.4651781753659616</v>
      </c>
      <c r="G80" s="19"/>
    </row>
    <row r="81" spans="1:7" x14ac:dyDescent="0.25">
      <c r="A81" s="6" t="s">
        <v>76</v>
      </c>
      <c r="B81" s="9">
        <v>0</v>
      </c>
      <c r="C81" s="20">
        <v>16.628334866605332</v>
      </c>
      <c r="D81" s="20">
        <v>1.7956064947469041</v>
      </c>
      <c r="E81" s="20">
        <v>-7.9626972740315605</v>
      </c>
      <c r="F81" s="20">
        <v>10.052600818234957</v>
      </c>
      <c r="G81" s="19"/>
    </row>
    <row r="82" spans="1:7" x14ac:dyDescent="0.25">
      <c r="A82" s="6" t="s">
        <v>77</v>
      </c>
      <c r="B82" s="9">
        <v>0</v>
      </c>
      <c r="C82" s="20">
        <v>11.512950958671819</v>
      </c>
      <c r="D82" s="20">
        <v>5.9665063361993287</v>
      </c>
      <c r="E82" s="20">
        <v>2.4913346216373755</v>
      </c>
      <c r="F82" s="20">
        <v>6.7959504955749095</v>
      </c>
      <c r="G82" s="19"/>
    </row>
    <row r="83" spans="1:7" x14ac:dyDescent="0.25">
      <c r="A83" s="6" t="s">
        <v>78</v>
      </c>
      <c r="B83" s="9">
        <v>0</v>
      </c>
      <c r="C83" s="20">
        <v>0.97917037564536624</v>
      </c>
      <c r="D83" s="20">
        <v>7.0007535795026277</v>
      </c>
      <c r="E83" s="20">
        <v>7.3188405797101508</v>
      </c>
      <c r="F83" s="20">
        <v>-16.346153846153843</v>
      </c>
      <c r="G83" s="19"/>
    </row>
    <row r="84" spans="1:7" x14ac:dyDescent="0.25">
      <c r="A84" s="6" t="s">
        <v>79</v>
      </c>
      <c r="B84" s="9">
        <v>0</v>
      </c>
      <c r="C84" s="20">
        <v>24.86024334100625</v>
      </c>
      <c r="D84" s="20">
        <v>1.8014705882352988</v>
      </c>
      <c r="E84" s="20">
        <v>-2.5175402393726731</v>
      </c>
      <c r="F84" s="20">
        <v>17.901397310835755</v>
      </c>
      <c r="G84" s="19"/>
    </row>
    <row r="85" spans="1:7" x14ac:dyDescent="0.25">
      <c r="A85" s="6" t="s">
        <v>80</v>
      </c>
      <c r="B85" s="9">
        <v>0</v>
      </c>
      <c r="C85" s="20">
        <v>24.221375756217789</v>
      </c>
      <c r="D85" s="20">
        <v>-38.001078554736658</v>
      </c>
      <c r="E85" s="20">
        <v>4.8916227299355519</v>
      </c>
      <c r="F85" s="20">
        <v>862.20782878062516</v>
      </c>
      <c r="G85" s="19"/>
    </row>
    <row r="86" spans="1:7" x14ac:dyDescent="0.25">
      <c r="A86" s="6" t="s">
        <v>81</v>
      </c>
      <c r="B86" s="9">
        <v>0</v>
      </c>
      <c r="C86" s="20">
        <v>3.6894582342279936</v>
      </c>
      <c r="D86" s="20">
        <v>3.8594261801211616</v>
      </c>
      <c r="E86" s="20">
        <v>3.8322095699399927</v>
      </c>
      <c r="F86" s="20">
        <v>5.5781042347616827</v>
      </c>
      <c r="G86" s="19"/>
    </row>
    <row r="87" spans="1:7" x14ac:dyDescent="0.25">
      <c r="A87" s="6" t="s">
        <v>82</v>
      </c>
      <c r="B87" s="9">
        <v>0</v>
      </c>
      <c r="C87" s="20">
        <v>10.087536473530644</v>
      </c>
      <c r="D87" s="20">
        <v>-9.176470588235297</v>
      </c>
      <c r="E87" s="20">
        <v>-4.1968911917098399</v>
      </c>
      <c r="F87" s="20">
        <v>4.5970795024337541</v>
      </c>
      <c r="G87" s="19"/>
    </row>
    <row r="88" spans="1:7" x14ac:dyDescent="0.25">
      <c r="A88" s="6" t="s">
        <v>83</v>
      </c>
      <c r="B88" s="9">
        <v>0</v>
      </c>
      <c r="C88" s="20">
        <v>-12.588401697312591</v>
      </c>
      <c r="D88" s="20">
        <v>1.0050251256281451</v>
      </c>
      <c r="E88" s="20">
        <v>-0.58479532163743242</v>
      </c>
      <c r="F88" s="20">
        <v>0.96805421103580702</v>
      </c>
      <c r="G88" s="19"/>
    </row>
    <row r="89" spans="1:7" x14ac:dyDescent="0.25">
      <c r="A89" s="6" t="s">
        <v>84</v>
      </c>
      <c r="B89" s="9">
        <v>0</v>
      </c>
      <c r="C89" s="20">
        <v>21.234101748807621</v>
      </c>
      <c r="D89" s="20">
        <v>-3.3009130184944779</v>
      </c>
      <c r="E89" s="20">
        <v>-3.5799259781459258</v>
      </c>
      <c r="F89" s="20">
        <v>17.888201758624021</v>
      </c>
      <c r="G89" s="19"/>
    </row>
    <row r="90" spans="1:7" x14ac:dyDescent="0.25">
      <c r="A90" s="6" t="s">
        <v>85</v>
      </c>
      <c r="B90" s="9">
        <v>0</v>
      </c>
      <c r="C90" s="20">
        <v>12.291052114060964</v>
      </c>
      <c r="D90" s="20">
        <v>3.8987489089322036</v>
      </c>
      <c r="E90" s="20">
        <v>4.0972025996043993</v>
      </c>
      <c r="F90" s="20">
        <v>3.6357218496293697</v>
      </c>
      <c r="G90" s="19"/>
    </row>
    <row r="91" spans="1:7" x14ac:dyDescent="0.25">
      <c r="A91" s="6" t="s">
        <v>86</v>
      </c>
      <c r="B91" s="9">
        <v>0</v>
      </c>
      <c r="C91" s="20">
        <v>6.829492381900315</v>
      </c>
      <c r="D91" s="20">
        <v>3.199313557244432</v>
      </c>
      <c r="E91" s="20">
        <v>16.278933832125333</v>
      </c>
      <c r="F91" s="20">
        <v>17.552415908291017</v>
      </c>
      <c r="G91" s="19"/>
    </row>
    <row r="92" spans="1:7" x14ac:dyDescent="0.25">
      <c r="A92" s="6" t="s">
        <v>87</v>
      </c>
      <c r="B92" s="9">
        <v>0</v>
      </c>
      <c r="C92" s="20">
        <v>11.881991118819911</v>
      </c>
      <c r="D92" s="20">
        <v>15.778962913086403</v>
      </c>
      <c r="E92" s="20">
        <v>6.5187990262374873</v>
      </c>
      <c r="F92" s="20">
        <v>4.5326997657211709</v>
      </c>
      <c r="G92" s="19"/>
    </row>
    <row r="93" spans="1:7" x14ac:dyDescent="0.25">
      <c r="A93" s="6" t="s">
        <v>88</v>
      </c>
      <c r="B93" s="9">
        <v>0</v>
      </c>
      <c r="C93" s="20">
        <v>8.2820754238291485</v>
      </c>
      <c r="D93" s="20">
        <v>3.1041809670682596</v>
      </c>
      <c r="E93" s="20">
        <v>-1.3016622856341975</v>
      </c>
      <c r="F93" s="20">
        <v>3.2411943379783592</v>
      </c>
      <c r="G93" s="19"/>
    </row>
    <row r="94" spans="1:7" x14ac:dyDescent="0.25">
      <c r="A94" s="6" t="s">
        <v>89</v>
      </c>
      <c r="B94" s="9">
        <v>0</v>
      </c>
      <c r="C94" s="20">
        <v>-5.698826267195745</v>
      </c>
      <c r="D94" s="20">
        <v>1.9595718107962679</v>
      </c>
      <c r="E94" s="20">
        <v>4.2118919977479186</v>
      </c>
      <c r="F94" s="20">
        <v>3.8266197360509402</v>
      </c>
      <c r="G94" s="19"/>
    </row>
    <row r="95" spans="1:7" x14ac:dyDescent="0.25">
      <c r="A95" s="6" t="s">
        <v>90</v>
      </c>
      <c r="B95" s="9">
        <v>0</v>
      </c>
      <c r="C95" s="20">
        <v>2.8747107438016561</v>
      </c>
      <c r="D95" s="20">
        <v>2.6999107256727495</v>
      </c>
      <c r="E95" s="20">
        <v>9.9124107946407136</v>
      </c>
      <c r="F95" s="20">
        <v>5.8327598072952513</v>
      </c>
      <c r="G95" s="19"/>
    </row>
    <row r="96" spans="1:7" x14ac:dyDescent="0.25">
      <c r="A96" s="6" t="s">
        <v>91</v>
      </c>
      <c r="B96" s="9">
        <v>0</v>
      </c>
      <c r="C96" s="20">
        <v>15.477809370750407</v>
      </c>
      <c r="D96" s="20">
        <v>56.862109923334401</v>
      </c>
      <c r="E96" s="20">
        <v>-0.36896786095736989</v>
      </c>
      <c r="F96" s="20">
        <v>12.496447181430593</v>
      </c>
      <c r="G96" s="19"/>
    </row>
    <row r="97" spans="1:7" x14ac:dyDescent="0.25">
      <c r="A97" s="6" t="s">
        <v>92</v>
      </c>
      <c r="B97" s="9">
        <v>0</v>
      </c>
      <c r="C97" s="20">
        <v>3.5990820381737842</v>
      </c>
      <c r="D97" s="20">
        <v>-3.4995144652705257</v>
      </c>
      <c r="E97" s="20">
        <v>11.168300344396931</v>
      </c>
      <c r="F97" s="20">
        <v>6.7731360847272493</v>
      </c>
      <c r="G97" s="19"/>
    </row>
    <row r="98" spans="1:7" x14ac:dyDescent="0.25">
      <c r="A98" s="6" t="s">
        <v>93</v>
      </c>
      <c r="B98" s="9">
        <v>0</v>
      </c>
      <c r="C98" s="20">
        <v>1.3734312100402546</v>
      </c>
      <c r="D98" s="20">
        <v>-0.72618865616878026</v>
      </c>
      <c r="E98" s="20">
        <v>1.0673481659651207</v>
      </c>
      <c r="F98" s="20">
        <v>3.4942002004868966</v>
      </c>
      <c r="G98" s="19"/>
    </row>
    <row r="99" spans="1:7" x14ac:dyDescent="0.25">
      <c r="A99" s="6" t="s">
        <v>94</v>
      </c>
      <c r="B99" s="9">
        <v>0</v>
      </c>
      <c r="C99" s="20">
        <v>3.572139964145804</v>
      </c>
      <c r="D99" s="20">
        <v>3.7145486488747492</v>
      </c>
      <c r="E99" s="20">
        <v>2.3810944679835355</v>
      </c>
      <c r="F99" s="20">
        <v>5.7712245133049178</v>
      </c>
      <c r="G99" s="19"/>
    </row>
    <row r="100" spans="1:7" x14ac:dyDescent="0.25">
      <c r="A100" s="6" t="s">
        <v>95</v>
      </c>
      <c r="B100" s="9">
        <v>0</v>
      </c>
      <c r="C100" s="20">
        <v>5.2585866561389638</v>
      </c>
      <c r="D100" s="20">
        <v>3.6006301102692984</v>
      </c>
      <c r="E100" s="20">
        <v>3.5490307867730886</v>
      </c>
      <c r="F100" s="20">
        <v>6.4003800861981208</v>
      </c>
      <c r="G100" s="19"/>
    </row>
    <row r="101" spans="1:7" x14ac:dyDescent="0.25">
      <c r="A101" s="7" t="s">
        <v>96</v>
      </c>
      <c r="B101" s="8">
        <v>0</v>
      </c>
      <c r="C101" s="18">
        <v>5.3400094980198487</v>
      </c>
      <c r="D101" s="18">
        <v>5.1668151289435915</v>
      </c>
      <c r="E101" s="18">
        <v>6.2288949947903349</v>
      </c>
      <c r="F101" s="18">
        <v>4.0203793014203404</v>
      </c>
    </row>
    <row r="102" spans="1:7" x14ac:dyDescent="0.25">
      <c r="A102" s="6" t="s">
        <v>97</v>
      </c>
      <c r="B102" s="9">
        <v>0</v>
      </c>
      <c r="C102" s="20">
        <v>14.810584221972501</v>
      </c>
      <c r="D102" s="20">
        <v>7.8457622251713266</v>
      </c>
      <c r="E102" s="20">
        <v>-10.870641680326266</v>
      </c>
      <c r="F102" s="20">
        <v>18.881485524105045</v>
      </c>
    </row>
    <row r="103" spans="1:7" x14ac:dyDescent="0.25">
      <c r="A103" s="7" t="s">
        <v>98</v>
      </c>
      <c r="B103" s="8">
        <v>0</v>
      </c>
      <c r="C103" s="18">
        <v>6.005063085594986</v>
      </c>
      <c r="D103" s="18">
        <v>5.3755476963997184</v>
      </c>
      <c r="E103" s="18">
        <v>4.8678499999153413</v>
      </c>
      <c r="F103" s="18">
        <v>4.9999991160878832</v>
      </c>
    </row>
    <row r="104" spans="1:7" x14ac:dyDescent="0.25">
      <c r="A104" s="6"/>
      <c r="B104" s="10"/>
      <c r="C104" s="10"/>
      <c r="D104" s="10"/>
      <c r="E104" s="10"/>
      <c r="F104" s="10"/>
    </row>
    <row r="105" spans="1:7" x14ac:dyDescent="0.25">
      <c r="A105" s="6"/>
      <c r="B105" s="10"/>
      <c r="C105" s="10"/>
      <c r="D105" s="10"/>
      <c r="E105" s="10"/>
      <c r="F105" s="10"/>
    </row>
    <row r="106" spans="1:7" ht="13" x14ac:dyDescent="0.3">
      <c r="A106" s="7" t="s">
        <v>99</v>
      </c>
      <c r="B106" s="8">
        <v>0</v>
      </c>
      <c r="C106" s="24">
        <v>5.4651924365786364</v>
      </c>
      <c r="D106" s="24">
        <v>4.4047732019934616</v>
      </c>
      <c r="E106" s="24">
        <v>3.733139437294497</v>
      </c>
      <c r="F106" s="18">
        <v>4.9633312086611703</v>
      </c>
    </row>
    <row r="107" spans="1:7" x14ac:dyDescent="0.25">
      <c r="A107" s="11" t="s">
        <v>100</v>
      </c>
      <c r="B107" s="12">
        <v>0</v>
      </c>
      <c r="C107" s="25">
        <v>5.5906727584990712</v>
      </c>
      <c r="D107" s="25">
        <v>5.4149716645931489</v>
      </c>
      <c r="E107" s="25">
        <v>4.1039485759488459</v>
      </c>
      <c r="F107" s="25">
        <v>5.107007675943831</v>
      </c>
    </row>
    <row r="108" spans="1:7" x14ac:dyDescent="0.25">
      <c r="A108" s="11" t="s">
        <v>101</v>
      </c>
      <c r="B108" s="12">
        <v>0</v>
      </c>
      <c r="C108" s="25">
        <v>5.0612502224675726</v>
      </c>
      <c r="D108" s="25">
        <v>0.19450032582353227</v>
      </c>
      <c r="E108" s="25">
        <v>1.8789262067454793</v>
      </c>
      <c r="F108" s="25">
        <v>4.4010866983331898</v>
      </c>
    </row>
    <row r="109" spans="1:7" x14ac:dyDescent="0.25">
      <c r="A109" s="11" t="s">
        <v>102</v>
      </c>
      <c r="B109" s="12">
        <v>0</v>
      </c>
      <c r="C109" s="25">
        <v>3.6005983264383978</v>
      </c>
      <c r="D109" s="25">
        <v>-2.7233732840958536</v>
      </c>
      <c r="E109" s="25">
        <v>2.5914933281004693</v>
      </c>
      <c r="F109" s="25">
        <v>2.9400509441408262</v>
      </c>
    </row>
    <row r="110" spans="1:7" x14ac:dyDescent="0.25">
      <c r="A110" s="7" t="s">
        <v>103</v>
      </c>
      <c r="B110" s="14">
        <v>0</v>
      </c>
      <c r="C110" s="26">
        <v>18.117365041799616</v>
      </c>
      <c r="D110" s="26">
        <v>-0.75544985718175584</v>
      </c>
      <c r="E110" s="26">
        <v>0.80352622111423688</v>
      </c>
      <c r="F110" s="18">
        <v>13.953560544686571</v>
      </c>
    </row>
    <row r="111" spans="1:7" ht="13" x14ac:dyDescent="0.3">
      <c r="A111" s="15" t="s">
        <v>104</v>
      </c>
      <c r="B111" s="9">
        <v>0</v>
      </c>
      <c r="C111" s="27">
        <v>15.633551761905707</v>
      </c>
      <c r="D111" s="27">
        <v>-0.17077328239970546</v>
      </c>
      <c r="E111" s="27">
        <v>-1.1588210661340637</v>
      </c>
      <c r="F111" s="20">
        <v>11.37823277779626</v>
      </c>
    </row>
    <row r="112" spans="1:7" ht="13" x14ac:dyDescent="0.3">
      <c r="A112" s="15" t="s">
        <v>105</v>
      </c>
      <c r="B112" s="9">
        <v>0</v>
      </c>
      <c r="C112" s="27">
        <v>131.97996995493239</v>
      </c>
      <c r="D112" s="27"/>
      <c r="E112" s="27"/>
      <c r="F112" s="20"/>
    </row>
    <row r="113" spans="1:6" ht="13" x14ac:dyDescent="0.3">
      <c r="A113" s="15" t="s">
        <v>106</v>
      </c>
      <c r="B113" s="9">
        <v>0</v>
      </c>
      <c r="C113" s="27">
        <v>13.605195370605516</v>
      </c>
      <c r="D113" s="27">
        <v>3.0799044883552007</v>
      </c>
      <c r="E113" s="27">
        <v>4.2266760667405201</v>
      </c>
      <c r="F113" s="20">
        <v>5.4869902665563908</v>
      </c>
    </row>
    <row r="114" spans="1:6" ht="13" x14ac:dyDescent="0.3">
      <c r="A114" s="7" t="s">
        <v>107</v>
      </c>
      <c r="B114" s="8">
        <v>0</v>
      </c>
      <c r="C114" s="24">
        <v>25.346552991497507</v>
      </c>
      <c r="D114" s="24">
        <v>-12.247013013931863</v>
      </c>
      <c r="E114" s="24">
        <v>-12.390522383611824</v>
      </c>
      <c r="F114" s="18">
        <v>27.753234297366514</v>
      </c>
    </row>
    <row r="115" spans="1:6" ht="13" x14ac:dyDescent="0.3">
      <c r="A115" s="15" t="s">
        <v>108</v>
      </c>
      <c r="B115" s="9">
        <v>0</v>
      </c>
      <c r="C115" s="27">
        <v>1.501322438955266</v>
      </c>
      <c r="D115" s="27">
        <v>2.279911372950294</v>
      </c>
      <c r="E115" s="27">
        <v>14.458634567325079</v>
      </c>
      <c r="F115" s="20">
        <v>7.8691080919413681</v>
      </c>
    </row>
    <row r="116" spans="1:6" ht="13" x14ac:dyDescent="0.3">
      <c r="A116" s="15" t="s">
        <v>109</v>
      </c>
      <c r="B116" s="9">
        <v>0</v>
      </c>
      <c r="C116" s="27">
        <v>10.886974860339738</v>
      </c>
      <c r="D116" s="27">
        <v>-3.8360676855694331</v>
      </c>
      <c r="E116" s="27">
        <v>4.2063598241429689</v>
      </c>
      <c r="F116" s="20">
        <v>14.145806445929331</v>
      </c>
    </row>
    <row r="117" spans="1:6" ht="13" x14ac:dyDescent="0.3">
      <c r="A117" s="7" t="s">
        <v>98</v>
      </c>
      <c r="B117" s="8">
        <v>0</v>
      </c>
      <c r="C117" s="24">
        <v>6.005063085594986</v>
      </c>
      <c r="D117" s="24">
        <v>5.3755476963997184</v>
      </c>
      <c r="E117" s="24">
        <v>4.8678499999153413</v>
      </c>
      <c r="F117" s="18">
        <v>4.9999991160878832</v>
      </c>
    </row>
    <row r="118" spans="1:6" x14ac:dyDescent="0.25">
      <c r="A118" s="16" t="s">
        <v>123</v>
      </c>
      <c r="B118" s="2"/>
    </row>
    <row r="119" spans="1:6" x14ac:dyDescent="0.25">
      <c r="B11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0"/>
  <sheetViews>
    <sheetView topLeftCell="A94" workbookViewId="0">
      <selection activeCell="B107" sqref="B107"/>
    </sheetView>
  </sheetViews>
  <sheetFormatPr baseColWidth="10" defaultColWidth="10.6328125" defaultRowHeight="11.5" x14ac:dyDescent="0.25"/>
  <cols>
    <col min="1" max="1" width="39.7265625" style="2" customWidth="1"/>
    <col min="2" max="2" width="11.54296875" style="29" bestFit="1" customWidth="1"/>
    <col min="3" max="3" width="11.54296875" style="2" bestFit="1" customWidth="1"/>
    <col min="4" max="5" width="11.54296875" style="2" customWidth="1"/>
    <col min="6" max="6" width="12.54296875" style="2" bestFit="1" customWidth="1"/>
    <col min="7" max="7" width="11.1796875" style="2" bestFit="1" customWidth="1"/>
    <col min="8" max="16384" width="10.6328125" style="2"/>
  </cols>
  <sheetData>
    <row r="1" spans="1:6" x14ac:dyDescent="0.25">
      <c r="A1" s="1" t="s">
        <v>119</v>
      </c>
      <c r="B1" s="2"/>
    </row>
    <row r="2" spans="1:6" ht="6.9" customHeight="1" x14ac:dyDescent="0.25">
      <c r="A2" s="1"/>
      <c r="B2" s="2"/>
    </row>
    <row r="3" spans="1:6" x14ac:dyDescent="0.25">
      <c r="A3" s="17" t="s">
        <v>120</v>
      </c>
      <c r="B3" s="4" t="s">
        <v>0</v>
      </c>
      <c r="C3" s="4">
        <v>2016</v>
      </c>
      <c r="D3" s="4">
        <v>2017</v>
      </c>
      <c r="E3" s="4">
        <v>2018</v>
      </c>
      <c r="F3" s="4">
        <v>2019</v>
      </c>
    </row>
    <row r="4" spans="1:6" x14ac:dyDescent="0.25">
      <c r="A4" s="7" t="s">
        <v>1</v>
      </c>
      <c r="B4" s="18">
        <v>100</v>
      </c>
      <c r="C4" s="18">
        <v>102.9481677541056</v>
      </c>
      <c r="D4" s="18">
        <v>102.69016746100179</v>
      </c>
      <c r="E4" s="18">
        <v>102.66483149019847</v>
      </c>
      <c r="F4" s="18">
        <v>103.11423569560193</v>
      </c>
    </row>
    <row r="5" spans="1:6" x14ac:dyDescent="0.25">
      <c r="A5" s="6" t="s">
        <v>2</v>
      </c>
      <c r="B5" s="20">
        <v>100</v>
      </c>
      <c r="C5" s="20">
        <v>101.3656467859599</v>
      </c>
      <c r="D5" s="20">
        <v>106.92246731236995</v>
      </c>
      <c r="E5" s="20">
        <v>106.49066284716314</v>
      </c>
      <c r="F5" s="20">
        <v>102.87866453337342</v>
      </c>
    </row>
    <row r="6" spans="1:6" x14ac:dyDescent="0.25">
      <c r="A6" s="6" t="s">
        <v>3</v>
      </c>
      <c r="B6" s="20">
        <v>100</v>
      </c>
      <c r="C6" s="20">
        <v>98.61767391199885</v>
      </c>
      <c r="D6" s="20">
        <v>99.082362549380363</v>
      </c>
      <c r="E6" s="20">
        <v>99.71221055097817</v>
      </c>
      <c r="F6" s="20">
        <v>96.495675705717133</v>
      </c>
    </row>
    <row r="7" spans="1:6" x14ac:dyDescent="0.25">
      <c r="A7" s="6" t="s">
        <v>4</v>
      </c>
      <c r="B7" s="20">
        <v>100</v>
      </c>
      <c r="C7" s="20">
        <v>98.35786001377123</v>
      </c>
      <c r="D7" s="20">
        <v>109.40915194711289</v>
      </c>
      <c r="E7" s="20">
        <v>101.53584986365824</v>
      </c>
      <c r="F7" s="20">
        <v>119.70016235448549</v>
      </c>
    </row>
    <row r="8" spans="1:6" x14ac:dyDescent="0.25">
      <c r="A8" s="6" t="s">
        <v>5</v>
      </c>
      <c r="B8" s="20">
        <v>100</v>
      </c>
      <c r="C8" s="20">
        <v>100.05949877412009</v>
      </c>
      <c r="D8" s="20">
        <v>100</v>
      </c>
      <c r="E8" s="20">
        <v>101.95771645381471</v>
      </c>
      <c r="F8" s="20">
        <v>113.86573137281353</v>
      </c>
    </row>
    <row r="9" spans="1:6" x14ac:dyDescent="0.25">
      <c r="A9" s="6" t="s">
        <v>6</v>
      </c>
      <c r="B9" s="20">
        <v>100</v>
      </c>
      <c r="C9" s="20">
        <v>95.15076312197543</v>
      </c>
      <c r="D9" s="20">
        <v>97.956431111292758</v>
      </c>
      <c r="E9" s="20">
        <v>108.10907465355386</v>
      </c>
      <c r="F9" s="20">
        <v>65.516384828508649</v>
      </c>
    </row>
    <row r="10" spans="1:6" ht="23" x14ac:dyDescent="0.25">
      <c r="A10" s="6" t="s">
        <v>7</v>
      </c>
      <c r="B10" s="20">
        <v>100</v>
      </c>
      <c r="C10" s="20">
        <v>105.02944916270813</v>
      </c>
      <c r="D10" s="20">
        <v>100.83587089760442</v>
      </c>
      <c r="E10" s="20">
        <v>97.859566762080263</v>
      </c>
      <c r="F10" s="20">
        <v>105.02013003087907</v>
      </c>
    </row>
    <row r="11" spans="1:6" x14ac:dyDescent="0.25">
      <c r="A11" s="6" t="s">
        <v>8</v>
      </c>
      <c r="B11" s="20">
        <v>100</v>
      </c>
      <c r="C11" s="20">
        <v>99.234626550541037</v>
      </c>
      <c r="D11" s="20">
        <v>103.34901070385986</v>
      </c>
      <c r="E11" s="20">
        <v>97.841194736063869</v>
      </c>
      <c r="F11" s="20">
        <v>96.277806328463399</v>
      </c>
    </row>
    <row r="12" spans="1:6" x14ac:dyDescent="0.25">
      <c r="A12" s="6" t="s">
        <v>9</v>
      </c>
      <c r="B12" s="20">
        <v>100</v>
      </c>
      <c r="C12" s="20">
        <v>107.51587809195162</v>
      </c>
      <c r="D12" s="20">
        <v>101.50815027536993</v>
      </c>
      <c r="E12" s="20">
        <v>101.52120829763338</v>
      </c>
      <c r="F12" s="20">
        <v>103.96483191598162</v>
      </c>
    </row>
    <row r="13" spans="1:6" x14ac:dyDescent="0.25">
      <c r="A13" s="6" t="s">
        <v>10</v>
      </c>
      <c r="B13" s="20">
        <v>100</v>
      </c>
      <c r="C13" s="20">
        <v>99.553446205975732</v>
      </c>
      <c r="D13" s="20">
        <v>102.85925437676644</v>
      </c>
      <c r="E13" s="20">
        <v>101.38326789489579</v>
      </c>
      <c r="F13" s="20">
        <v>95.830272223656252</v>
      </c>
    </row>
    <row r="14" spans="1:6" x14ac:dyDescent="0.25">
      <c r="A14" s="6" t="s">
        <v>11</v>
      </c>
      <c r="B14" s="20">
        <v>100</v>
      </c>
      <c r="C14" s="20">
        <v>103.08751011996762</v>
      </c>
      <c r="D14" s="20">
        <v>104.22224484947222</v>
      </c>
      <c r="E14" s="20">
        <v>98.343725107808936</v>
      </c>
      <c r="F14" s="20">
        <v>102.45954174010575</v>
      </c>
    </row>
    <row r="15" spans="1:6" x14ac:dyDescent="0.25">
      <c r="A15" s="6" t="s">
        <v>12</v>
      </c>
      <c r="B15" s="20">
        <v>100</v>
      </c>
      <c r="C15" s="20">
        <v>100.41314184536691</v>
      </c>
      <c r="D15" s="20">
        <v>101.58608828587808</v>
      </c>
      <c r="E15" s="20">
        <v>103.90432641575799</v>
      </c>
      <c r="F15" s="20">
        <v>100.91473374714145</v>
      </c>
    </row>
    <row r="16" spans="1:6" ht="23" x14ac:dyDescent="0.25">
      <c r="A16" s="6" t="s">
        <v>13</v>
      </c>
      <c r="B16" s="20">
        <v>100</v>
      </c>
      <c r="C16" s="20">
        <v>101.15310087779672</v>
      </c>
      <c r="D16" s="20">
        <v>98.372272504034243</v>
      </c>
      <c r="E16" s="20">
        <v>104.2579699523635</v>
      </c>
      <c r="F16" s="20">
        <v>96.979483823236492</v>
      </c>
    </row>
    <row r="17" spans="1:6" x14ac:dyDescent="0.25">
      <c r="A17" s="6" t="s">
        <v>14</v>
      </c>
      <c r="B17" s="20">
        <v>100</v>
      </c>
      <c r="C17" s="20">
        <v>99.43627292166137</v>
      </c>
      <c r="D17" s="20">
        <v>110.35040766789071</v>
      </c>
      <c r="E17" s="20">
        <v>101.73581063883941</v>
      </c>
      <c r="F17" s="20">
        <v>89.313375685318945</v>
      </c>
    </row>
    <row r="18" spans="1:6" x14ac:dyDescent="0.25">
      <c r="A18" s="6" t="s">
        <v>15</v>
      </c>
      <c r="B18" s="20">
        <v>100</v>
      </c>
      <c r="C18" s="20">
        <v>97.620798420960966</v>
      </c>
      <c r="D18" s="20">
        <v>96.75768242793265</v>
      </c>
      <c r="E18" s="20">
        <v>100</v>
      </c>
      <c r="F18" s="20">
        <v>112.36234043174716</v>
      </c>
    </row>
    <row r="19" spans="1:6" x14ac:dyDescent="0.25">
      <c r="A19" s="6"/>
      <c r="B19" s="9"/>
      <c r="C19" s="9"/>
      <c r="D19" s="9"/>
      <c r="E19" s="9"/>
      <c r="F19" s="20"/>
    </row>
    <row r="20" spans="1:6" x14ac:dyDescent="0.25">
      <c r="A20" s="7" t="s">
        <v>16</v>
      </c>
      <c r="B20" s="21">
        <v>100</v>
      </c>
      <c r="C20" s="21">
        <v>102.66392784017756</v>
      </c>
      <c r="D20" s="21">
        <v>101.50702226386625</v>
      </c>
      <c r="E20" s="21">
        <v>101.90849131337785</v>
      </c>
      <c r="F20" s="21">
        <v>100.70686141749006</v>
      </c>
    </row>
    <row r="21" spans="1:6" x14ac:dyDescent="0.25">
      <c r="A21" s="6" t="s">
        <v>17</v>
      </c>
      <c r="B21" s="22">
        <v>100</v>
      </c>
      <c r="C21" s="22">
        <v>107.04803272583774</v>
      </c>
      <c r="D21" s="22">
        <v>99.724055512816264</v>
      </c>
      <c r="E21" s="22">
        <v>100.3887541370442</v>
      </c>
      <c r="F21" s="20">
        <v>107.85078085399115</v>
      </c>
    </row>
    <row r="22" spans="1:6" x14ac:dyDescent="0.25">
      <c r="A22" s="6" t="s">
        <v>18</v>
      </c>
      <c r="B22" s="22">
        <v>100</v>
      </c>
      <c r="C22" s="22">
        <v>101.67307455978651</v>
      </c>
      <c r="D22" s="22">
        <v>101.00071128988742</v>
      </c>
      <c r="E22" s="22">
        <v>99.820991072308985</v>
      </c>
      <c r="F22" s="20">
        <v>107.61728948936138</v>
      </c>
    </row>
    <row r="23" spans="1:6" x14ac:dyDescent="0.25">
      <c r="A23" s="6" t="s">
        <v>19</v>
      </c>
      <c r="B23" s="22">
        <v>100</v>
      </c>
      <c r="C23" s="22">
        <v>114.3314631127116</v>
      </c>
      <c r="D23" s="22">
        <v>101.99793171485172</v>
      </c>
      <c r="E23" s="22">
        <v>102.59994373924883</v>
      </c>
      <c r="F23" s="20">
        <v>90.053499727496188</v>
      </c>
    </row>
    <row r="24" spans="1:6" ht="23" x14ac:dyDescent="0.25">
      <c r="A24" s="6" t="s">
        <v>20</v>
      </c>
      <c r="B24" s="22">
        <v>100</v>
      </c>
      <c r="C24" s="22">
        <v>176.9679678381533</v>
      </c>
      <c r="D24" s="22">
        <v>101.81724163404004</v>
      </c>
      <c r="E24" s="22">
        <v>109.43793207093478</v>
      </c>
      <c r="F24" s="20">
        <v>119.63633273855044</v>
      </c>
    </row>
    <row r="25" spans="1:6" x14ac:dyDescent="0.25">
      <c r="A25" s="6" t="s">
        <v>21</v>
      </c>
      <c r="B25" s="22">
        <v>100</v>
      </c>
      <c r="C25" s="22">
        <v>51.594394408317982</v>
      </c>
      <c r="D25" s="22">
        <v>101.64452877925363</v>
      </c>
      <c r="E25" s="22">
        <v>101.89967550027042</v>
      </c>
      <c r="F25" s="20">
        <v>77.054233064463233</v>
      </c>
    </row>
    <row r="26" spans="1:6" x14ac:dyDescent="0.25">
      <c r="A26" s="6" t="s">
        <v>22</v>
      </c>
      <c r="B26" s="22">
        <v>100</v>
      </c>
      <c r="C26" s="22">
        <v>116.62138689707389</v>
      </c>
      <c r="D26" s="22">
        <v>96.366674438486044</v>
      </c>
      <c r="E26" s="22">
        <v>101.14373088685016</v>
      </c>
      <c r="F26" s="20">
        <v>87.956797400197544</v>
      </c>
    </row>
    <row r="27" spans="1:6" x14ac:dyDescent="0.25">
      <c r="A27" s="6" t="s">
        <v>23</v>
      </c>
      <c r="B27" s="22">
        <v>100</v>
      </c>
      <c r="C27" s="22">
        <v>99.515381373788458</v>
      </c>
      <c r="D27" s="22">
        <v>83.714788732394368</v>
      </c>
      <c r="E27" s="22">
        <v>83.779451835230006</v>
      </c>
      <c r="F27" s="20">
        <v>95.626767200754003</v>
      </c>
    </row>
    <row r="28" spans="1:6" x14ac:dyDescent="0.25">
      <c r="A28" s="6" t="s">
        <v>24</v>
      </c>
      <c r="B28" s="22">
        <v>100</v>
      </c>
      <c r="C28" s="22">
        <v>58.217273622047237</v>
      </c>
      <c r="D28" s="22">
        <v>99.361192846579556</v>
      </c>
      <c r="E28" s="22">
        <v>101.45659493485581</v>
      </c>
      <c r="F28" s="20">
        <v>42.371841515787075</v>
      </c>
    </row>
    <row r="29" spans="1:6" x14ac:dyDescent="0.25">
      <c r="A29" s="6" t="s">
        <v>25</v>
      </c>
      <c r="B29" s="22">
        <v>100</v>
      </c>
      <c r="C29" s="22">
        <v>82.770833333333343</v>
      </c>
      <c r="D29" s="22">
        <v>88.894291549158808</v>
      </c>
      <c r="E29" s="22">
        <v>90.578999018645732</v>
      </c>
      <c r="F29" s="20">
        <v>70.376252137796229</v>
      </c>
    </row>
    <row r="30" spans="1:6" ht="23" x14ac:dyDescent="0.25">
      <c r="A30" s="6" t="s">
        <v>26</v>
      </c>
      <c r="B30" s="22">
        <v>100</v>
      </c>
      <c r="C30" s="22">
        <v>77.286135693215343</v>
      </c>
      <c r="D30" s="22">
        <v>304.05053883314753</v>
      </c>
      <c r="E30" s="22">
        <v>99.067415730337089</v>
      </c>
      <c r="F30" s="20">
        <v>100.40184177480118</v>
      </c>
    </row>
    <row r="31" spans="1:6" x14ac:dyDescent="0.25">
      <c r="A31" s="6" t="s">
        <v>27</v>
      </c>
      <c r="B31" s="22">
        <v>100</v>
      </c>
      <c r="C31" s="22">
        <v>119.23890595879716</v>
      </c>
      <c r="D31" s="22">
        <v>97.617131999246794</v>
      </c>
      <c r="E31" s="22">
        <v>99.746766233579379</v>
      </c>
      <c r="F31" s="20">
        <v>99.537927817619959</v>
      </c>
    </row>
    <row r="32" spans="1:6" x14ac:dyDescent="0.25">
      <c r="A32" s="6" t="s">
        <v>28</v>
      </c>
      <c r="B32" s="22">
        <v>100</v>
      </c>
      <c r="C32" s="22">
        <v>94.131914033551169</v>
      </c>
      <c r="D32" s="22">
        <v>102.18346703871643</v>
      </c>
      <c r="E32" s="22">
        <v>96.84566758189132</v>
      </c>
      <c r="F32" s="20">
        <v>98.022457891453527</v>
      </c>
    </row>
    <row r="33" spans="1:6" x14ac:dyDescent="0.25">
      <c r="A33" s="6" t="s">
        <v>29</v>
      </c>
      <c r="B33" s="22">
        <v>100</v>
      </c>
      <c r="C33" s="22">
        <v>66.392177045805454</v>
      </c>
      <c r="D33" s="22">
        <v>201.94479297365118</v>
      </c>
      <c r="E33" s="22">
        <v>200.95735422106179</v>
      </c>
      <c r="F33" s="20">
        <v>77.465931213497726</v>
      </c>
    </row>
    <row r="34" spans="1:6" ht="23" x14ac:dyDescent="0.25">
      <c r="A34" s="6" t="s">
        <v>30</v>
      </c>
      <c r="B34" s="22">
        <v>100</v>
      </c>
      <c r="C34" s="22">
        <v>79.444012166654872</v>
      </c>
      <c r="D34" s="22">
        <v>101.36859001436174</v>
      </c>
      <c r="E34" s="22">
        <v>100.13634905357716</v>
      </c>
      <c r="F34" s="20">
        <v>65.000444721159838</v>
      </c>
    </row>
    <row r="35" spans="1:6" x14ac:dyDescent="0.25">
      <c r="A35" s="6" t="s">
        <v>31</v>
      </c>
      <c r="B35" s="22">
        <v>100</v>
      </c>
      <c r="C35" s="22">
        <v>111.89776068762723</v>
      </c>
      <c r="D35" s="22">
        <v>142.71179401993354</v>
      </c>
      <c r="E35" s="22">
        <v>108.31934612858498</v>
      </c>
      <c r="F35" s="20">
        <v>105.52638006839277</v>
      </c>
    </row>
    <row r="36" spans="1:6" x14ac:dyDescent="0.25">
      <c r="A36" s="6" t="s">
        <v>32</v>
      </c>
      <c r="B36" s="22">
        <v>100</v>
      </c>
      <c r="C36" s="22">
        <v>99.551295125433398</v>
      </c>
      <c r="D36" s="22">
        <v>104.44042168033224</v>
      </c>
      <c r="E36" s="22">
        <v>100.85513078470825</v>
      </c>
      <c r="F36" s="20">
        <v>105.82115432251673</v>
      </c>
    </row>
    <row r="37" spans="1:6" x14ac:dyDescent="0.25">
      <c r="A37" s="6" t="s">
        <v>33</v>
      </c>
      <c r="B37" s="22">
        <v>100</v>
      </c>
      <c r="C37" s="22">
        <v>104.28571428571429</v>
      </c>
      <c r="D37" s="22">
        <v>82.558139534883722</v>
      </c>
      <c r="E37" s="22">
        <v>98.701298701298697</v>
      </c>
      <c r="F37" s="20">
        <v>193.90243902439025</v>
      </c>
    </row>
    <row r="38" spans="1:6" x14ac:dyDescent="0.25">
      <c r="A38" s="6" t="s">
        <v>34</v>
      </c>
      <c r="B38" s="22">
        <v>100</v>
      </c>
      <c r="C38" s="22">
        <v>98.86821636252769</v>
      </c>
      <c r="D38" s="22">
        <v>101.6359918200409</v>
      </c>
      <c r="E38" s="22">
        <v>100.03413816647011</v>
      </c>
      <c r="F38" s="20">
        <v>102.55938979001056</v>
      </c>
    </row>
    <row r="39" spans="1:6" x14ac:dyDescent="0.25">
      <c r="A39" s="6" t="s">
        <v>35</v>
      </c>
      <c r="B39" s="22">
        <v>100</v>
      </c>
      <c r="C39" s="22">
        <v>103.3810888252149</v>
      </c>
      <c r="D39" s="22">
        <v>100.72103512988511</v>
      </c>
      <c r="E39" s="22">
        <v>99.022716130086621</v>
      </c>
      <c r="F39" s="20">
        <v>99.495482424322361</v>
      </c>
    </row>
    <row r="40" spans="1:6" x14ac:dyDescent="0.25">
      <c r="A40" s="6" t="s">
        <v>36</v>
      </c>
      <c r="B40" s="22">
        <v>100</v>
      </c>
      <c r="C40" s="22">
        <v>110.01722538757122</v>
      </c>
      <c r="D40" s="22">
        <v>104.77038544714412</v>
      </c>
      <c r="E40" s="22">
        <v>99.553618875544686</v>
      </c>
      <c r="F40" s="20">
        <v>103.41413451689996</v>
      </c>
    </row>
    <row r="41" spans="1:6" x14ac:dyDescent="0.25">
      <c r="A41" s="6" t="s">
        <v>37</v>
      </c>
      <c r="B41" s="22">
        <v>100</v>
      </c>
      <c r="C41" s="22">
        <v>119.82942430703625</v>
      </c>
      <c r="D41" s="22">
        <v>102.67260579064587</v>
      </c>
      <c r="E41" s="22">
        <v>91.569086651053865</v>
      </c>
      <c r="F41" s="20">
        <v>105.12129380053908</v>
      </c>
    </row>
    <row r="42" spans="1:6" x14ac:dyDescent="0.25">
      <c r="A42" s="6" t="s">
        <v>38</v>
      </c>
      <c r="B42" s="22">
        <v>100</v>
      </c>
      <c r="C42" s="22">
        <v>105.94925634295713</v>
      </c>
      <c r="D42" s="22">
        <v>100.20526217577905</v>
      </c>
      <c r="E42" s="22">
        <v>100.40237928621414</v>
      </c>
      <c r="F42" s="20">
        <v>100.19576437088449</v>
      </c>
    </row>
    <row r="43" spans="1:6" x14ac:dyDescent="0.25">
      <c r="A43" s="6" t="s">
        <v>39</v>
      </c>
      <c r="B43" s="22">
        <v>100</v>
      </c>
      <c r="C43" s="22">
        <v>100</v>
      </c>
      <c r="D43" s="22">
        <v>100</v>
      </c>
      <c r="E43" s="22">
        <v>100</v>
      </c>
      <c r="F43" s="20">
        <v>120</v>
      </c>
    </row>
    <row r="44" spans="1:6" x14ac:dyDescent="0.25">
      <c r="A44" s="6" t="s">
        <v>40</v>
      </c>
      <c r="B44" s="22">
        <v>0</v>
      </c>
      <c r="C44" s="22">
        <v>0</v>
      </c>
      <c r="D44" s="22">
        <v>0</v>
      </c>
      <c r="E44" s="22">
        <v>0</v>
      </c>
      <c r="F44" s="20">
        <v>0</v>
      </c>
    </row>
    <row r="45" spans="1:6" x14ac:dyDescent="0.25">
      <c r="A45" s="6" t="s">
        <v>41</v>
      </c>
      <c r="B45" s="22">
        <v>100</v>
      </c>
      <c r="C45" s="22">
        <v>111.09319959400561</v>
      </c>
      <c r="D45" s="22">
        <v>99.505412980161566</v>
      </c>
      <c r="E45" s="22">
        <v>100.0247901689273</v>
      </c>
      <c r="F45" s="20">
        <v>96.146126053793651</v>
      </c>
    </row>
    <row r="46" spans="1:6" x14ac:dyDescent="0.25">
      <c r="A46" s="6" t="s">
        <v>42</v>
      </c>
      <c r="B46" s="22">
        <v>100</v>
      </c>
      <c r="C46" s="22">
        <v>97.933227344992048</v>
      </c>
      <c r="D46" s="22">
        <v>101.11792774369461</v>
      </c>
      <c r="E46" s="22">
        <v>101.68598524762909</v>
      </c>
      <c r="F46" s="20">
        <v>98.802220274612921</v>
      </c>
    </row>
    <row r="47" spans="1:6" x14ac:dyDescent="0.25">
      <c r="A47" s="6" t="s">
        <v>43</v>
      </c>
      <c r="B47" s="22">
        <v>100</v>
      </c>
      <c r="C47" s="22">
        <v>106.34528224145035</v>
      </c>
      <c r="D47" s="22">
        <v>101.69295883031934</v>
      </c>
      <c r="E47" s="22">
        <v>98.800856531049249</v>
      </c>
      <c r="F47" s="20">
        <v>82.249388753056223</v>
      </c>
    </row>
    <row r="48" spans="1:6" x14ac:dyDescent="0.25">
      <c r="A48" s="6" t="s">
        <v>44</v>
      </c>
      <c r="B48" s="22">
        <v>100</v>
      </c>
      <c r="C48" s="22">
        <v>106.36570315037351</v>
      </c>
      <c r="D48" s="22">
        <v>104.01133947554926</v>
      </c>
      <c r="E48" s="22">
        <v>97.361063757245134</v>
      </c>
      <c r="F48" s="20">
        <v>101.06870229007635</v>
      </c>
    </row>
    <row r="49" spans="1:6" ht="23" x14ac:dyDescent="0.25">
      <c r="A49" s="6" t="s">
        <v>45</v>
      </c>
      <c r="B49" s="22">
        <v>100</v>
      </c>
      <c r="C49" s="22">
        <v>99.940227136879855</v>
      </c>
      <c r="D49" s="22">
        <v>99.875389408099693</v>
      </c>
      <c r="E49" s="22">
        <v>100</v>
      </c>
      <c r="F49" s="20">
        <v>102.51704247509177</v>
      </c>
    </row>
    <row r="50" spans="1:6" x14ac:dyDescent="0.25">
      <c r="A50" s="6" t="s">
        <v>46</v>
      </c>
      <c r="B50" s="22">
        <v>100</v>
      </c>
      <c r="C50" s="22">
        <v>91.808622502628808</v>
      </c>
      <c r="D50" s="22">
        <v>132.35154956233734</v>
      </c>
      <c r="E50" s="22">
        <v>95.790064552343537</v>
      </c>
      <c r="F50" s="20">
        <v>93.66694509833701</v>
      </c>
    </row>
    <row r="51" spans="1:6" x14ac:dyDescent="0.25">
      <c r="A51" s="6" t="s">
        <v>47</v>
      </c>
      <c r="B51" s="22">
        <v>100</v>
      </c>
      <c r="C51" s="22">
        <v>95.980189847296742</v>
      </c>
      <c r="D51" s="22">
        <v>94.524624311858346</v>
      </c>
      <c r="E51" s="22">
        <v>107.73100907029477</v>
      </c>
      <c r="F51" s="20">
        <v>97.348444913020558</v>
      </c>
    </row>
    <row r="52" spans="1:6" ht="23" x14ac:dyDescent="0.25">
      <c r="A52" s="6" t="s">
        <v>48</v>
      </c>
      <c r="B52" s="22">
        <v>100</v>
      </c>
      <c r="C52" s="22">
        <v>96.156166508661556</v>
      </c>
      <c r="D52" s="22">
        <v>92.270937486174404</v>
      </c>
      <c r="E52" s="22">
        <v>100.65989365742499</v>
      </c>
      <c r="F52" s="20">
        <v>97.830578512396698</v>
      </c>
    </row>
    <row r="53" spans="1:6" x14ac:dyDescent="0.25">
      <c r="A53" s="6" t="s">
        <v>49</v>
      </c>
      <c r="B53" s="22">
        <v>100</v>
      </c>
      <c r="C53" s="22">
        <v>190.57775377969764</v>
      </c>
      <c r="D53" s="22">
        <v>101.59262363788768</v>
      </c>
      <c r="E53" s="22">
        <v>99.629139072847678</v>
      </c>
      <c r="F53" s="20">
        <v>89.359096475710984</v>
      </c>
    </row>
    <row r="54" spans="1:6" x14ac:dyDescent="0.25">
      <c r="A54" s="6" t="s">
        <v>50</v>
      </c>
      <c r="B54" s="22">
        <v>100</v>
      </c>
      <c r="C54" s="22">
        <v>81.623898493423269</v>
      </c>
      <c r="D54" s="22">
        <v>90.504106407101176</v>
      </c>
      <c r="E54" s="22">
        <v>100</v>
      </c>
      <c r="F54" s="20">
        <v>107.00610266842168</v>
      </c>
    </row>
    <row r="55" spans="1:6" ht="23" x14ac:dyDescent="0.25">
      <c r="A55" s="6" t="s">
        <v>51</v>
      </c>
      <c r="B55" s="22">
        <v>100</v>
      </c>
      <c r="C55" s="22">
        <v>109.28677563150073</v>
      </c>
      <c r="D55" s="22">
        <v>94.106844741235392</v>
      </c>
      <c r="E55" s="22">
        <v>106.13020489094514</v>
      </c>
      <c r="F55" s="20">
        <v>96.858638743455501</v>
      </c>
    </row>
    <row r="56" spans="1:6" ht="23" x14ac:dyDescent="0.25">
      <c r="A56" s="6" t="s">
        <v>52</v>
      </c>
      <c r="B56" s="22">
        <v>100</v>
      </c>
      <c r="C56" s="22">
        <v>103.16720407495677</v>
      </c>
      <c r="D56" s="22">
        <v>102.32091839384967</v>
      </c>
      <c r="E56" s="22">
        <v>100.60643870932226</v>
      </c>
      <c r="F56" s="20">
        <v>112.54541715225885</v>
      </c>
    </row>
    <row r="57" spans="1:6" x14ac:dyDescent="0.25">
      <c r="A57" s="6" t="s">
        <v>53</v>
      </c>
      <c r="B57" s="22">
        <v>100</v>
      </c>
      <c r="C57" s="22">
        <v>105.44270990295944</v>
      </c>
      <c r="D57" s="22">
        <v>101.82392334077421</v>
      </c>
      <c r="E57" s="22">
        <v>102.35485781990521</v>
      </c>
      <c r="F57" s="20">
        <v>96.89959769109673</v>
      </c>
    </row>
    <row r="58" spans="1:6" x14ac:dyDescent="0.25">
      <c r="A58" s="6" t="s">
        <v>54</v>
      </c>
      <c r="B58" s="22">
        <v>100</v>
      </c>
      <c r="C58" s="22">
        <v>95.068322119719767</v>
      </c>
      <c r="D58" s="22">
        <v>98.874296435272043</v>
      </c>
      <c r="E58" s="22">
        <v>99.549398076535084</v>
      </c>
      <c r="F58" s="20">
        <v>114.93069050395128</v>
      </c>
    </row>
    <row r="59" spans="1:6" x14ac:dyDescent="0.25">
      <c r="A59" s="6" t="s">
        <v>55</v>
      </c>
      <c r="B59" s="22">
        <v>100</v>
      </c>
      <c r="C59" s="22">
        <v>110.93579978237213</v>
      </c>
      <c r="D59" s="22">
        <v>103.68421052631578</v>
      </c>
      <c r="E59" s="22">
        <v>107.68645357686452</v>
      </c>
      <c r="F59" s="20">
        <v>104.31168600257811</v>
      </c>
    </row>
    <row r="60" spans="1:6" x14ac:dyDescent="0.25">
      <c r="A60" s="6" t="s">
        <v>56</v>
      </c>
      <c r="B60" s="22">
        <v>100</v>
      </c>
      <c r="C60" s="22">
        <v>95.399729720772839</v>
      </c>
      <c r="D60" s="22">
        <v>105.33775996998284</v>
      </c>
      <c r="E60" s="22">
        <v>108.14048779257783</v>
      </c>
      <c r="F60" s="20">
        <v>102.59465032361533</v>
      </c>
    </row>
    <row r="61" spans="1:6" x14ac:dyDescent="0.25">
      <c r="A61" s="6" t="s">
        <v>57</v>
      </c>
      <c r="B61" s="22">
        <v>100</v>
      </c>
      <c r="C61" s="22">
        <v>105.57719470958354</v>
      </c>
      <c r="D61" s="22">
        <v>103.8355504402987</v>
      </c>
      <c r="E61" s="22">
        <v>103.79546652609383</v>
      </c>
      <c r="F61" s="20">
        <v>101.59204606236038</v>
      </c>
    </row>
    <row r="62" spans="1:6" x14ac:dyDescent="0.25">
      <c r="A62" s="6"/>
      <c r="B62" s="9"/>
      <c r="C62" s="9"/>
      <c r="D62" s="9"/>
      <c r="E62" s="9"/>
      <c r="F62" s="9"/>
    </row>
    <row r="63" spans="1:6" x14ac:dyDescent="0.25">
      <c r="A63" s="7" t="s">
        <v>58</v>
      </c>
      <c r="B63" s="18">
        <v>100</v>
      </c>
      <c r="C63" s="18">
        <v>99.52761779006147</v>
      </c>
      <c r="D63" s="18">
        <v>100.99226356962478</v>
      </c>
      <c r="E63" s="18">
        <v>100.67976294332468</v>
      </c>
      <c r="F63" s="18">
        <v>99.695195932261697</v>
      </c>
    </row>
    <row r="64" spans="1:6" ht="23" x14ac:dyDescent="0.25">
      <c r="A64" s="6" t="s">
        <v>59</v>
      </c>
      <c r="B64" s="20">
        <v>100</v>
      </c>
      <c r="C64" s="20">
        <v>99.285384970032283</v>
      </c>
      <c r="D64" s="20">
        <v>112.80322462440455</v>
      </c>
      <c r="E64" s="20">
        <v>101.80753243481546</v>
      </c>
      <c r="F64" s="20">
        <v>102.08758937691522</v>
      </c>
    </row>
    <row r="65" spans="1:6" ht="23" x14ac:dyDescent="0.25">
      <c r="A65" s="6" t="s">
        <v>60</v>
      </c>
      <c r="B65" s="20">
        <v>100</v>
      </c>
      <c r="C65" s="20">
        <v>101.95153587642238</v>
      </c>
      <c r="D65" s="20">
        <v>98.095072665161254</v>
      </c>
      <c r="E65" s="20">
        <v>99.564338392323251</v>
      </c>
      <c r="F65" s="20">
        <v>100.70585640233816</v>
      </c>
    </row>
    <row r="66" spans="1:6" x14ac:dyDescent="0.25">
      <c r="A66" s="6" t="s">
        <v>61</v>
      </c>
      <c r="B66" s="20">
        <v>100</v>
      </c>
      <c r="C66" s="20">
        <v>85.905953893920625</v>
      </c>
      <c r="D66" s="20">
        <v>102.66123604231746</v>
      </c>
      <c r="E66" s="20">
        <v>105.02753250138477</v>
      </c>
      <c r="F66" s="20">
        <v>107.75929871727037</v>
      </c>
    </row>
    <row r="67" spans="1:6" x14ac:dyDescent="0.25">
      <c r="A67" s="6" t="s">
        <v>62</v>
      </c>
      <c r="B67" s="20">
        <v>100</v>
      </c>
      <c r="C67" s="20">
        <v>98.939929968388014</v>
      </c>
      <c r="D67" s="20">
        <v>101.37024275217419</v>
      </c>
      <c r="E67" s="20">
        <v>101.67788172490569</v>
      </c>
      <c r="F67" s="20">
        <v>98.530598178751688</v>
      </c>
    </row>
    <row r="68" spans="1:6" x14ac:dyDescent="0.25">
      <c r="A68" s="6" t="s">
        <v>63</v>
      </c>
      <c r="B68" s="20">
        <v>100</v>
      </c>
      <c r="C68" s="20">
        <v>114.50015010507354</v>
      </c>
      <c r="D68" s="20">
        <v>101.91029900332227</v>
      </c>
      <c r="E68" s="20">
        <v>107.45508179136498</v>
      </c>
      <c r="F68" s="20">
        <v>103.1622364802933</v>
      </c>
    </row>
    <row r="69" spans="1:6" x14ac:dyDescent="0.25">
      <c r="A69" s="6" t="s">
        <v>64</v>
      </c>
      <c r="B69" s="20">
        <v>100</v>
      </c>
      <c r="C69" s="20">
        <v>103.28641552935926</v>
      </c>
      <c r="D69" s="20">
        <v>101.00126439531149</v>
      </c>
      <c r="E69" s="20">
        <v>96.58061168472743</v>
      </c>
      <c r="F69" s="20">
        <v>98.388888510267094</v>
      </c>
    </row>
    <row r="70" spans="1:6" x14ac:dyDescent="0.25">
      <c r="A70" s="6" t="s">
        <v>65</v>
      </c>
      <c r="B70" s="20">
        <v>100</v>
      </c>
      <c r="C70" s="20">
        <v>104.2799508858095</v>
      </c>
      <c r="D70" s="20">
        <v>101.53794152442114</v>
      </c>
      <c r="E70" s="20">
        <v>101.18703881937761</v>
      </c>
      <c r="F70" s="20">
        <v>101.27697049757816</v>
      </c>
    </row>
    <row r="71" spans="1:6" x14ac:dyDescent="0.25">
      <c r="A71" s="6" t="s">
        <v>66</v>
      </c>
      <c r="B71" s="20">
        <v>0</v>
      </c>
      <c r="C71" s="20">
        <v>0</v>
      </c>
      <c r="D71" s="20">
        <v>0</v>
      </c>
      <c r="E71" s="20"/>
      <c r="F71" s="20"/>
    </row>
    <row r="72" spans="1:6" x14ac:dyDescent="0.25">
      <c r="A72" s="6" t="s">
        <v>67</v>
      </c>
      <c r="B72" s="20">
        <v>0</v>
      </c>
      <c r="C72" s="20">
        <v>0</v>
      </c>
      <c r="D72" s="20">
        <v>0</v>
      </c>
      <c r="E72" s="20"/>
      <c r="F72" s="20"/>
    </row>
    <row r="73" spans="1:6" x14ac:dyDescent="0.25">
      <c r="A73" s="6" t="s">
        <v>68</v>
      </c>
      <c r="B73" s="20">
        <v>100</v>
      </c>
      <c r="C73" s="20">
        <v>99.647242688100022</v>
      </c>
      <c r="D73" s="20">
        <v>102.77714649334122</v>
      </c>
      <c r="E73" s="20">
        <v>96.681829258386813</v>
      </c>
      <c r="F73" s="20">
        <v>102.84442646166296</v>
      </c>
    </row>
    <row r="74" spans="1:6" x14ac:dyDescent="0.25">
      <c r="A74" s="6" t="s">
        <v>69</v>
      </c>
      <c r="B74" s="20">
        <v>100</v>
      </c>
      <c r="C74" s="20">
        <v>99.22394678492239</v>
      </c>
      <c r="D74" s="20">
        <v>102.00222469410456</v>
      </c>
      <c r="E74" s="20">
        <v>99.273104880581513</v>
      </c>
      <c r="F74" s="20">
        <v>101.54589371980676</v>
      </c>
    </row>
    <row r="75" spans="1:6" x14ac:dyDescent="0.25">
      <c r="A75" s="6" t="s">
        <v>70</v>
      </c>
      <c r="B75" s="20">
        <v>100</v>
      </c>
      <c r="C75" s="20">
        <v>96.383087111563938</v>
      </c>
      <c r="D75" s="20">
        <v>96.595675214104531</v>
      </c>
      <c r="E75" s="20">
        <v>110.15814383008195</v>
      </c>
      <c r="F75" s="20">
        <v>88.379018518775027</v>
      </c>
    </row>
    <row r="76" spans="1:6" x14ac:dyDescent="0.25">
      <c r="A76" s="6" t="s">
        <v>71</v>
      </c>
      <c r="B76" s="20">
        <v>100</v>
      </c>
      <c r="C76" s="20">
        <v>91.597058613550359</v>
      </c>
      <c r="D76" s="20">
        <v>101.58176493630037</v>
      </c>
      <c r="E76" s="20">
        <v>101.98828691549322</v>
      </c>
      <c r="F76" s="20">
        <v>104.33008306247741</v>
      </c>
    </row>
    <row r="77" spans="1:6" x14ac:dyDescent="0.25">
      <c r="A77" s="6" t="s">
        <v>72</v>
      </c>
      <c r="B77" s="20">
        <v>100</v>
      </c>
      <c r="C77" s="20">
        <v>105.74245939675173</v>
      </c>
      <c r="D77" s="20">
        <v>101.78880553952683</v>
      </c>
      <c r="E77" s="20">
        <v>99.015748031496059</v>
      </c>
      <c r="F77" s="20">
        <v>99.904168663152845</v>
      </c>
    </row>
    <row r="78" spans="1:6" x14ac:dyDescent="0.25">
      <c r="A78" s="6" t="s">
        <v>73</v>
      </c>
      <c r="B78" s="20">
        <v>100</v>
      </c>
      <c r="C78" s="20">
        <v>100.9183941222776</v>
      </c>
      <c r="D78" s="20">
        <v>101.59465020576133</v>
      </c>
      <c r="E78" s="20">
        <v>100.2921646746348</v>
      </c>
      <c r="F78" s="20">
        <v>99.269085002707087</v>
      </c>
    </row>
    <row r="79" spans="1:6" x14ac:dyDescent="0.25">
      <c r="A79" s="6" t="s">
        <v>74</v>
      </c>
      <c r="B79" s="20">
        <v>100</v>
      </c>
      <c r="C79" s="20">
        <v>98.599605946239038</v>
      </c>
      <c r="D79" s="20">
        <v>102.03110501107571</v>
      </c>
      <c r="E79" s="20">
        <v>99.409209725620045</v>
      </c>
      <c r="F79" s="20">
        <v>100.25295167885734</v>
      </c>
    </row>
    <row r="80" spans="1:6" x14ac:dyDescent="0.25">
      <c r="A80" s="6" t="s">
        <v>75</v>
      </c>
      <c r="B80" s="20">
        <v>100</v>
      </c>
      <c r="C80" s="20">
        <v>100.67478604344964</v>
      </c>
      <c r="D80" s="20">
        <v>101.53364380921792</v>
      </c>
      <c r="E80" s="20">
        <v>100.02218442653256</v>
      </c>
      <c r="F80" s="20">
        <v>100.25901438211437</v>
      </c>
    </row>
    <row r="81" spans="1:6" x14ac:dyDescent="0.25">
      <c r="A81" s="6" t="s">
        <v>76</v>
      </c>
      <c r="B81" s="20">
        <v>100</v>
      </c>
      <c r="C81" s="20">
        <v>103.23407611910866</v>
      </c>
      <c r="D81" s="20">
        <v>104.63501595045975</v>
      </c>
      <c r="E81" s="20">
        <v>100.01948558067031</v>
      </c>
      <c r="F81" s="20">
        <v>99.734466277217209</v>
      </c>
    </row>
    <row r="82" spans="1:6" x14ac:dyDescent="0.25">
      <c r="A82" s="6" t="s">
        <v>77</v>
      </c>
      <c r="B82" s="20">
        <v>100</v>
      </c>
      <c r="C82" s="20">
        <v>94.211465468080277</v>
      </c>
      <c r="D82" s="20">
        <v>100.12100142499141</v>
      </c>
      <c r="E82" s="20">
        <v>101.51736439490979</v>
      </c>
      <c r="F82" s="20">
        <v>100.04913679352056</v>
      </c>
    </row>
    <row r="83" spans="1:6" x14ac:dyDescent="0.25">
      <c r="A83" s="6" t="s">
        <v>78</v>
      </c>
      <c r="B83" s="20">
        <v>100</v>
      </c>
      <c r="C83" s="20">
        <v>116.97813822284908</v>
      </c>
      <c r="D83" s="20">
        <v>106.90893724910204</v>
      </c>
      <c r="E83" s="20">
        <v>102.14228715241545</v>
      </c>
      <c r="F83" s="20">
        <v>100.22270114942529</v>
      </c>
    </row>
    <row r="84" spans="1:6" x14ac:dyDescent="0.25">
      <c r="A84" s="6" t="s">
        <v>79</v>
      </c>
      <c r="B84" s="20">
        <v>100</v>
      </c>
      <c r="C84" s="20">
        <v>100.28970239662891</v>
      </c>
      <c r="D84" s="20">
        <v>100.00515916008874</v>
      </c>
      <c r="E84" s="20">
        <v>100.3651566469094</v>
      </c>
      <c r="F84" s="20">
        <v>100.00894454382828</v>
      </c>
    </row>
    <row r="85" spans="1:6" x14ac:dyDescent="0.25">
      <c r="A85" s="6" t="s">
        <v>80</v>
      </c>
      <c r="B85" s="20">
        <v>100</v>
      </c>
      <c r="C85" s="20">
        <v>100.34271284271283</v>
      </c>
      <c r="D85" s="20">
        <v>98.985213105247894</v>
      </c>
      <c r="E85" s="20">
        <v>99.1622451829098</v>
      </c>
      <c r="F85" s="20">
        <v>99.997073284944975</v>
      </c>
    </row>
    <row r="86" spans="1:6" x14ac:dyDescent="0.25">
      <c r="A86" s="6" t="s">
        <v>81</v>
      </c>
      <c r="B86" s="20">
        <v>100</v>
      </c>
      <c r="C86" s="20">
        <v>100.47683098917113</v>
      </c>
      <c r="D86" s="20">
        <v>101.65242706157838</v>
      </c>
      <c r="E86" s="20">
        <v>100.16169360560751</v>
      </c>
      <c r="F86" s="20">
        <v>99.914192616784987</v>
      </c>
    </row>
    <row r="87" spans="1:6" x14ac:dyDescent="0.25">
      <c r="A87" s="6" t="s">
        <v>82</v>
      </c>
      <c r="B87" s="20">
        <v>100</v>
      </c>
      <c r="C87" s="20">
        <v>80.461946232487691</v>
      </c>
      <c r="D87" s="20">
        <v>100</v>
      </c>
      <c r="E87" s="20">
        <v>100</v>
      </c>
      <c r="F87" s="20">
        <v>99.586349534643233</v>
      </c>
    </row>
    <row r="88" spans="1:6" x14ac:dyDescent="0.25">
      <c r="A88" s="6" t="s">
        <v>83</v>
      </c>
      <c r="B88" s="20">
        <v>100</v>
      </c>
      <c r="C88" s="20">
        <v>193.20388349514565</v>
      </c>
      <c r="D88" s="20">
        <v>85.074626865671647</v>
      </c>
      <c r="E88" s="20">
        <v>101.27450980392156</v>
      </c>
      <c r="F88" s="20">
        <v>95.781399808245453</v>
      </c>
    </row>
    <row r="89" spans="1:6" x14ac:dyDescent="0.25">
      <c r="A89" s="6" t="s">
        <v>84</v>
      </c>
      <c r="B89" s="20">
        <v>100</v>
      </c>
      <c r="C89" s="20">
        <v>96.276944512744862</v>
      </c>
      <c r="D89" s="20">
        <v>99.903160489479703</v>
      </c>
      <c r="E89" s="20">
        <v>94.582676445723948</v>
      </c>
      <c r="F89" s="20">
        <v>103.33599721317186</v>
      </c>
    </row>
    <row r="90" spans="1:6" x14ac:dyDescent="0.25">
      <c r="A90" s="6" t="s">
        <v>85</v>
      </c>
      <c r="B90" s="20">
        <v>100</v>
      </c>
      <c r="C90" s="20">
        <v>100.32107413893753</v>
      </c>
      <c r="D90" s="20">
        <v>99.10389246709606</v>
      </c>
      <c r="E90" s="20">
        <v>153.80021715526601</v>
      </c>
      <c r="F90" s="20">
        <v>98.56948228882834</v>
      </c>
    </row>
    <row r="91" spans="1:6" x14ac:dyDescent="0.25">
      <c r="A91" s="6" t="s">
        <v>86</v>
      </c>
      <c r="B91" s="20">
        <v>100</v>
      </c>
      <c r="C91" s="20">
        <v>116.93542607324589</v>
      </c>
      <c r="D91" s="20">
        <v>101.60351585699014</v>
      </c>
      <c r="E91" s="20">
        <v>99.979892424470918</v>
      </c>
      <c r="F91" s="20">
        <v>99.730538922155688</v>
      </c>
    </row>
    <row r="92" spans="1:6" x14ac:dyDescent="0.25">
      <c r="A92" s="6" t="s">
        <v>87</v>
      </c>
      <c r="B92" s="20">
        <v>100</v>
      </c>
      <c r="C92" s="20">
        <v>93.801047871958659</v>
      </c>
      <c r="D92" s="20">
        <v>100.17314872947163</v>
      </c>
      <c r="E92" s="20">
        <v>93.585948048408881</v>
      </c>
      <c r="F92" s="20">
        <v>98.580572456014835</v>
      </c>
    </row>
    <row r="93" spans="1:6" x14ac:dyDescent="0.25">
      <c r="A93" s="6" t="s">
        <v>88</v>
      </c>
      <c r="B93" s="20">
        <v>100</v>
      </c>
      <c r="C93" s="20">
        <v>95.3216252475342</v>
      </c>
      <c r="D93" s="20">
        <v>103.3238208929921</v>
      </c>
      <c r="E93" s="20">
        <v>102.33305973173191</v>
      </c>
      <c r="F93" s="20">
        <v>100.28486713029967</v>
      </c>
    </row>
    <row r="94" spans="1:6" x14ac:dyDescent="0.25">
      <c r="A94" s="6" t="s">
        <v>89</v>
      </c>
      <c r="B94" s="20">
        <v>100</v>
      </c>
      <c r="C94" s="20">
        <v>113.63625045993642</v>
      </c>
      <c r="D94" s="20">
        <v>97.54251412361927</v>
      </c>
      <c r="E94" s="20">
        <v>98.836548309201447</v>
      </c>
      <c r="F94" s="20">
        <v>100.40699164957516</v>
      </c>
    </row>
    <row r="95" spans="1:6" x14ac:dyDescent="0.25">
      <c r="A95" s="6" t="s">
        <v>90</v>
      </c>
      <c r="B95" s="20">
        <v>100</v>
      </c>
      <c r="C95" s="20">
        <v>100.78535713826655</v>
      </c>
      <c r="D95" s="20">
        <v>97.968383275174787</v>
      </c>
      <c r="E95" s="20">
        <v>100.54087716668012</v>
      </c>
      <c r="F95" s="20">
        <v>102.69658050181543</v>
      </c>
    </row>
    <row r="96" spans="1:6" x14ac:dyDescent="0.25">
      <c r="A96" s="6" t="s">
        <v>91</v>
      </c>
      <c r="B96" s="20">
        <v>100</v>
      </c>
      <c r="C96" s="20">
        <v>99.143560646611718</v>
      </c>
      <c r="D96" s="20">
        <v>70.895573759206997</v>
      </c>
      <c r="E96" s="20">
        <v>102.86521781502778</v>
      </c>
      <c r="F96" s="20">
        <v>97.498736735725117</v>
      </c>
    </row>
    <row r="97" spans="1:6" x14ac:dyDescent="0.25">
      <c r="A97" s="6" t="s">
        <v>92</v>
      </c>
      <c r="B97" s="20">
        <v>100</v>
      </c>
      <c r="C97" s="20">
        <v>98.294492670100496</v>
      </c>
      <c r="D97" s="20">
        <v>100.33606106058592</v>
      </c>
      <c r="E97" s="20">
        <v>101.25451079185675</v>
      </c>
      <c r="F97" s="20">
        <v>99.730768019649204</v>
      </c>
    </row>
    <row r="98" spans="1:6" x14ac:dyDescent="0.25">
      <c r="A98" s="6" t="s">
        <v>93</v>
      </c>
      <c r="B98" s="20">
        <v>100</v>
      </c>
      <c r="C98" s="20">
        <v>101.86093591839914</v>
      </c>
      <c r="D98" s="20">
        <v>102.44090244090245</v>
      </c>
      <c r="E98" s="20">
        <v>103.86732113639745</v>
      </c>
      <c r="F98" s="20">
        <v>99.128268991282681</v>
      </c>
    </row>
    <row r="99" spans="1:6" x14ac:dyDescent="0.25">
      <c r="A99" s="6" t="s">
        <v>94</v>
      </c>
      <c r="B99" s="20">
        <v>100</v>
      </c>
      <c r="C99" s="20">
        <v>102.16894245357608</v>
      </c>
      <c r="D99" s="20">
        <v>101.37734935871583</v>
      </c>
      <c r="E99" s="20">
        <v>101.20074609466076</v>
      </c>
      <c r="F99" s="20">
        <v>101.01648152181806</v>
      </c>
    </row>
    <row r="100" spans="1:6" x14ac:dyDescent="0.25">
      <c r="A100" s="6" t="s">
        <v>95</v>
      </c>
      <c r="B100" s="20">
        <v>100</v>
      </c>
      <c r="C100" s="20">
        <v>100</v>
      </c>
      <c r="D100" s="20">
        <v>101.60017377452755</v>
      </c>
      <c r="E100" s="20">
        <v>101.40055058499655</v>
      </c>
      <c r="F100" s="20">
        <v>100.99830957165183</v>
      </c>
    </row>
    <row r="101" spans="1:6" x14ac:dyDescent="0.25">
      <c r="A101" s="7" t="s">
        <v>96</v>
      </c>
      <c r="B101" s="18">
        <v>100</v>
      </c>
      <c r="C101" s="18">
        <v>101.39557934845331</v>
      </c>
      <c r="D101" s="18">
        <v>101.69012313345971</v>
      </c>
      <c r="E101" s="18">
        <v>101.66825024455983</v>
      </c>
      <c r="F101" s="18">
        <v>101.11610322801793</v>
      </c>
    </row>
    <row r="102" spans="1:6" x14ac:dyDescent="0.25">
      <c r="A102" s="6" t="s">
        <v>97</v>
      </c>
      <c r="B102" s="20">
        <v>100</v>
      </c>
      <c r="C102" s="20">
        <v>104.08410543066471</v>
      </c>
      <c r="D102" s="20">
        <v>101.48649215915565</v>
      </c>
      <c r="E102" s="20">
        <v>98.882502303811407</v>
      </c>
      <c r="F102" s="20">
        <v>99.577132918324267</v>
      </c>
    </row>
    <row r="103" spans="1:6" x14ac:dyDescent="0.25">
      <c r="A103" s="7" t="s">
        <v>98</v>
      </c>
      <c r="B103" s="18">
        <v>100</v>
      </c>
      <c r="C103" s="18">
        <v>101.60005889699406</v>
      </c>
      <c r="D103" s="18">
        <v>101.67388511030421</v>
      </c>
      <c r="E103" s="18">
        <v>101.47979493681991</v>
      </c>
      <c r="F103" s="18">
        <v>101.0012451375363</v>
      </c>
    </row>
    <row r="104" spans="1:6" x14ac:dyDescent="0.25">
      <c r="A104" s="6"/>
      <c r="B104" s="10"/>
      <c r="C104" s="10"/>
      <c r="D104" s="10"/>
      <c r="E104" s="10"/>
      <c r="F104" s="10"/>
    </row>
    <row r="105" spans="1:6" x14ac:dyDescent="0.25">
      <c r="A105" s="6"/>
      <c r="B105" s="10"/>
      <c r="C105" s="10"/>
      <c r="D105" s="10"/>
      <c r="E105" s="10"/>
      <c r="F105" s="10"/>
    </row>
    <row r="106" spans="1:6" s="1" customFormat="1" x14ac:dyDescent="0.25">
      <c r="A106" s="7" t="s">
        <v>99</v>
      </c>
      <c r="B106" s="18">
        <v>100</v>
      </c>
      <c r="C106" s="18">
        <v>100.66918906346542</v>
      </c>
      <c r="D106" s="18">
        <v>101.62268061648389</v>
      </c>
      <c r="E106" s="18">
        <v>101.24793746637015</v>
      </c>
      <c r="F106" s="18">
        <v>99.883015526669865</v>
      </c>
    </row>
    <row r="107" spans="1:6" x14ac:dyDescent="0.25">
      <c r="A107" s="11" t="s">
        <v>100</v>
      </c>
      <c r="B107" s="25">
        <v>100</v>
      </c>
      <c r="C107" s="25">
        <v>100.56585178364277</v>
      </c>
      <c r="D107" s="25">
        <v>101.91643464377853</v>
      </c>
      <c r="E107" s="25">
        <v>101.47468019506753</v>
      </c>
      <c r="F107" s="25">
        <v>99.763285664848908</v>
      </c>
    </row>
    <row r="108" spans="1:6" x14ac:dyDescent="0.25">
      <c r="A108" s="11" t="s">
        <v>101</v>
      </c>
      <c r="B108" s="25">
        <v>100</v>
      </c>
      <c r="C108" s="25">
        <v>101.11890320496717</v>
      </c>
      <c r="D108" s="25">
        <v>100.26156978713094</v>
      </c>
      <c r="E108" s="25">
        <v>100.15585118188881</v>
      </c>
      <c r="F108" s="25">
        <v>100.51732635339646</v>
      </c>
    </row>
    <row r="109" spans="1:6" x14ac:dyDescent="0.25">
      <c r="A109" s="11" t="s">
        <v>102</v>
      </c>
      <c r="B109" s="25">
        <v>100</v>
      </c>
      <c r="C109" s="25">
        <v>101.26319986467874</v>
      </c>
      <c r="D109" s="25">
        <v>100.008585901949</v>
      </c>
      <c r="E109" s="25">
        <v>99.966526796494875</v>
      </c>
      <c r="F109" s="25">
        <v>100.1806469600776</v>
      </c>
    </row>
    <row r="110" spans="1:6" s="1" customFormat="1" x14ac:dyDescent="0.25">
      <c r="A110" s="7" t="s">
        <v>103</v>
      </c>
      <c r="B110" s="26">
        <v>100</v>
      </c>
      <c r="C110" s="26">
        <v>100.04957375064367</v>
      </c>
      <c r="D110" s="26">
        <v>100.95514360425911</v>
      </c>
      <c r="E110" s="26">
        <v>101.22956329114849</v>
      </c>
      <c r="F110" s="26">
        <v>100.71384983312785</v>
      </c>
    </row>
    <row r="111" spans="1:6" x14ac:dyDescent="0.25">
      <c r="A111" s="15" t="s">
        <v>104</v>
      </c>
      <c r="B111" s="20">
        <v>100</v>
      </c>
      <c r="C111" s="20">
        <v>100.21567555883797</v>
      </c>
      <c r="D111" s="20">
        <v>101.4901768716081</v>
      </c>
      <c r="E111" s="20">
        <v>101.78262903329957</v>
      </c>
      <c r="F111" s="20">
        <v>100.18637548651783</v>
      </c>
    </row>
    <row r="112" spans="1:6" x14ac:dyDescent="0.25">
      <c r="A112" s="15" t="s">
        <v>105</v>
      </c>
      <c r="B112" s="20">
        <v>100</v>
      </c>
      <c r="C112" s="20">
        <v>100.61908544587968</v>
      </c>
      <c r="D112" s="20">
        <v>87.795107901995777</v>
      </c>
      <c r="E112" s="20">
        <v>90.859699820127972</v>
      </c>
      <c r="F112" s="20">
        <v>107.01257846826186</v>
      </c>
    </row>
    <row r="113" spans="1:6" x14ac:dyDescent="0.25">
      <c r="A113" s="15" t="s">
        <v>106</v>
      </c>
      <c r="B113" s="20">
        <v>100</v>
      </c>
      <c r="C113" s="20">
        <v>92.284354740842474</v>
      </c>
      <c r="D113" s="20">
        <v>100</v>
      </c>
      <c r="E113" s="20">
        <v>101.26264253043871</v>
      </c>
      <c r="F113" s="20">
        <v>103.4451044839128</v>
      </c>
    </row>
    <row r="114" spans="1:6" s="1" customFormat="1" x14ac:dyDescent="0.25">
      <c r="A114" s="7" t="s">
        <v>107</v>
      </c>
      <c r="B114" s="18">
        <v>100</v>
      </c>
      <c r="C114" s="18">
        <v>93.564980490845713</v>
      </c>
      <c r="D114" s="18">
        <v>99.749897765790863</v>
      </c>
      <c r="E114" s="18">
        <v>98.825362678581271</v>
      </c>
      <c r="F114" s="18">
        <v>92.120803903007356</v>
      </c>
    </row>
    <row r="115" spans="1:6" x14ac:dyDescent="0.25">
      <c r="A115" s="15" t="s">
        <v>108</v>
      </c>
      <c r="B115" s="20">
        <v>100</v>
      </c>
      <c r="C115" s="20">
        <v>103.14345887816023</v>
      </c>
      <c r="D115" s="20">
        <v>100.74221136684078</v>
      </c>
      <c r="E115" s="20">
        <v>101.30000195606674</v>
      </c>
      <c r="F115" s="20">
        <v>103.69929991204646</v>
      </c>
    </row>
    <row r="116" spans="1:6" x14ac:dyDescent="0.25">
      <c r="A116" s="15" t="s">
        <v>109</v>
      </c>
      <c r="B116" s="20">
        <v>100</v>
      </c>
      <c r="C116" s="20">
        <v>98.881675956928248</v>
      </c>
      <c r="D116" s="20">
        <v>100.36097795858399</v>
      </c>
      <c r="E116" s="20">
        <v>100.50556699205349</v>
      </c>
      <c r="F116" s="20">
        <v>99.608682710907047</v>
      </c>
    </row>
    <row r="117" spans="1:6" x14ac:dyDescent="0.25">
      <c r="A117" s="7" t="s">
        <v>98</v>
      </c>
      <c r="B117" s="18">
        <v>100</v>
      </c>
      <c r="C117" s="18">
        <v>101.60005889699406</v>
      </c>
      <c r="D117" s="18">
        <v>101.67388511030421</v>
      </c>
      <c r="E117" s="18">
        <v>101.47979493681991</v>
      </c>
      <c r="F117" s="18">
        <v>101.0012451375363</v>
      </c>
    </row>
    <row r="118" spans="1:6" x14ac:dyDescent="0.25">
      <c r="A118" s="16" t="s">
        <v>123</v>
      </c>
      <c r="B118" s="2"/>
    </row>
    <row r="119" spans="1:6" x14ac:dyDescent="0.25">
      <c r="B119" s="2"/>
    </row>
    <row r="120" spans="1:6" x14ac:dyDescent="0.25">
      <c r="B12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0"/>
  <sheetViews>
    <sheetView topLeftCell="A97" workbookViewId="0">
      <selection activeCell="B107" sqref="B107"/>
    </sheetView>
  </sheetViews>
  <sheetFormatPr baseColWidth="10" defaultColWidth="10.6328125" defaultRowHeight="11.5" x14ac:dyDescent="0.25"/>
  <cols>
    <col min="1" max="1" width="39.7265625" style="2" customWidth="1"/>
    <col min="2" max="2" width="11.54296875" style="29" bestFit="1" customWidth="1"/>
    <col min="3" max="3" width="11.54296875" style="2" bestFit="1" customWidth="1"/>
    <col min="4" max="5" width="11.54296875" style="2" customWidth="1"/>
    <col min="6" max="6" width="12.54296875" style="2" bestFit="1" customWidth="1"/>
    <col min="7" max="7" width="11.1796875" style="2" bestFit="1" customWidth="1"/>
    <col min="8" max="16384" width="10.6328125" style="2"/>
  </cols>
  <sheetData>
    <row r="1" spans="1:6" x14ac:dyDescent="0.25">
      <c r="A1" s="1" t="s">
        <v>121</v>
      </c>
      <c r="B1" s="2"/>
    </row>
    <row r="2" spans="1:6" ht="7.75" customHeight="1" x14ac:dyDescent="0.25">
      <c r="A2" s="1"/>
      <c r="B2" s="2"/>
    </row>
    <row r="3" spans="1:6" x14ac:dyDescent="0.25">
      <c r="A3" s="17" t="s">
        <v>112</v>
      </c>
      <c r="B3" s="4" t="s">
        <v>0</v>
      </c>
      <c r="C3" s="4">
        <v>2016</v>
      </c>
      <c r="D3" s="4">
        <v>2017</v>
      </c>
      <c r="E3" s="4">
        <v>2018</v>
      </c>
      <c r="F3" s="4">
        <v>2019</v>
      </c>
    </row>
    <row r="4" spans="1:6" x14ac:dyDescent="0.25">
      <c r="A4" s="7" t="s">
        <v>1</v>
      </c>
      <c r="B4" s="18">
        <v>30.525122276132997</v>
      </c>
      <c r="C4" s="18">
        <v>30.592790258404417</v>
      </c>
      <c r="D4" s="18">
        <v>31.090016072334592</v>
      </c>
      <c r="E4" s="18">
        <v>32.122429747346899</v>
      </c>
      <c r="F4" s="18">
        <v>31.606988428075105</v>
      </c>
    </row>
    <row r="5" spans="1:6" x14ac:dyDescent="0.25">
      <c r="A5" s="6" t="s">
        <v>2</v>
      </c>
      <c r="B5" s="20">
        <v>9.023756645394819</v>
      </c>
      <c r="C5" s="20">
        <v>9.1121185992140443</v>
      </c>
      <c r="D5" s="20">
        <v>8.7132807407906867</v>
      </c>
      <c r="E5" s="20">
        <v>9.5942105970837517</v>
      </c>
      <c r="F5" s="20">
        <v>9.854753035375257</v>
      </c>
    </row>
    <row r="6" spans="1:6" x14ac:dyDescent="0.25">
      <c r="A6" s="6" t="s">
        <v>3</v>
      </c>
      <c r="B6" s="20">
        <v>1.8516743643383196</v>
      </c>
      <c r="C6" s="20">
        <v>1.9177668127521001</v>
      </c>
      <c r="D6" s="20">
        <v>2.0844875909239371</v>
      </c>
      <c r="E6" s="20">
        <v>2.2971073167743192</v>
      </c>
      <c r="F6" s="20">
        <v>1.9691120698704749</v>
      </c>
    </row>
    <row r="7" spans="1:6" x14ac:dyDescent="0.25">
      <c r="A7" s="6" t="s">
        <v>4</v>
      </c>
      <c r="B7" s="20">
        <v>1.3396021842710903</v>
      </c>
      <c r="C7" s="20">
        <v>1.2788798266839221</v>
      </c>
      <c r="D7" s="20">
        <v>0.9258927175252526</v>
      </c>
      <c r="E7" s="20">
        <v>1.3421156045337215</v>
      </c>
      <c r="F7" s="20">
        <v>1.218493899617384</v>
      </c>
    </row>
    <row r="8" spans="1:6" x14ac:dyDescent="0.25">
      <c r="A8" s="6" t="s">
        <v>5</v>
      </c>
      <c r="B8" s="20">
        <v>0.8397519190088657</v>
      </c>
      <c r="C8" s="20">
        <v>0.99814636251161271</v>
      </c>
      <c r="D8" s="20">
        <v>1.0504066860146779</v>
      </c>
      <c r="E8" s="20">
        <v>0.91728216028730303</v>
      </c>
      <c r="F8" s="20">
        <v>0.93606293252240147</v>
      </c>
    </row>
    <row r="9" spans="1:6" x14ac:dyDescent="0.25">
      <c r="A9" s="6" t="s">
        <v>6</v>
      </c>
      <c r="B9" s="20">
        <v>0.43496340318023774</v>
      </c>
      <c r="C9" s="20">
        <v>0.41259637957556278</v>
      </c>
      <c r="D9" s="20">
        <v>0.46800572502200916</v>
      </c>
      <c r="E9" s="20">
        <v>0.5016428860580413</v>
      </c>
      <c r="F9" s="20">
        <v>0.44056705403624158</v>
      </c>
    </row>
    <row r="10" spans="1:6" ht="23" x14ac:dyDescent="0.25">
      <c r="A10" s="6" t="s">
        <v>7</v>
      </c>
      <c r="B10" s="20">
        <v>3.5312433280122053</v>
      </c>
      <c r="C10" s="20">
        <v>3.4143873519729215</v>
      </c>
      <c r="D10" s="20">
        <v>3.44861324109793</v>
      </c>
      <c r="E10" s="20">
        <v>3.3781264326647245</v>
      </c>
      <c r="F10" s="20">
        <v>3.2305304255599099</v>
      </c>
    </row>
    <row r="11" spans="1:6" x14ac:dyDescent="0.25">
      <c r="A11" s="6" t="s">
        <v>8</v>
      </c>
      <c r="B11" s="20">
        <v>0.10673009616128759</v>
      </c>
      <c r="C11" s="20">
        <v>0.11639119113129229</v>
      </c>
      <c r="D11" s="20">
        <v>0.11794348716580327</v>
      </c>
      <c r="E11" s="20">
        <v>0.12132716453859753</v>
      </c>
      <c r="F11" s="20">
        <v>0.11466444717736976</v>
      </c>
    </row>
    <row r="12" spans="1:6" x14ac:dyDescent="0.25">
      <c r="A12" s="6" t="s">
        <v>9</v>
      </c>
      <c r="B12" s="20">
        <v>8.9588480747607786</v>
      </c>
      <c r="C12" s="20">
        <v>8.9492610382970739</v>
      </c>
      <c r="D12" s="20">
        <v>9.9245351049722856</v>
      </c>
      <c r="E12" s="20">
        <v>9.7676799180220897</v>
      </c>
      <c r="F12" s="20">
        <v>9.7950510854903801</v>
      </c>
    </row>
    <row r="13" spans="1:6" x14ac:dyDescent="0.25">
      <c r="A13" s="6" t="s">
        <v>10</v>
      </c>
      <c r="B13" s="20">
        <v>0.9119328545801626</v>
      </c>
      <c r="C13" s="20">
        <v>0.91260646537861234</v>
      </c>
      <c r="D13" s="20">
        <v>0.9576548259324561</v>
      </c>
      <c r="E13" s="20">
        <v>1.0394794072567926</v>
      </c>
      <c r="F13" s="20">
        <v>0.84793268529386578</v>
      </c>
    </row>
    <row r="14" spans="1:6" x14ac:dyDescent="0.25">
      <c r="A14" s="6" t="s">
        <v>11</v>
      </c>
      <c r="B14" s="20">
        <v>0.2841649463543689</v>
      </c>
      <c r="C14" s="20">
        <v>0.27824529144028648</v>
      </c>
      <c r="D14" s="20">
        <v>0.28178470340302159</v>
      </c>
      <c r="E14" s="20">
        <v>0.32656794908744052</v>
      </c>
      <c r="F14" s="20">
        <v>0.31522831576270377</v>
      </c>
    </row>
    <row r="15" spans="1:6" x14ac:dyDescent="0.25">
      <c r="A15" s="6" t="s">
        <v>12</v>
      </c>
      <c r="B15" s="20">
        <v>5.4390777165078022E-2</v>
      </c>
      <c r="C15" s="20">
        <v>5.2046839493301536E-2</v>
      </c>
      <c r="D15" s="20">
        <v>5.0048513488375655E-2</v>
      </c>
      <c r="E15" s="20">
        <v>5.1002976309808185E-2</v>
      </c>
      <c r="F15" s="20">
        <v>5.1536285560521082E-2</v>
      </c>
    </row>
    <row r="16" spans="1:6" ht="23" x14ac:dyDescent="0.25">
      <c r="A16" s="6" t="s">
        <v>13</v>
      </c>
      <c r="B16" s="20">
        <v>1.9631043620187607</v>
      </c>
      <c r="C16" s="20">
        <v>1.9340372097528591</v>
      </c>
      <c r="D16" s="20">
        <v>1.9084235579012909</v>
      </c>
      <c r="E16" s="20">
        <v>1.7135241935389831</v>
      </c>
      <c r="F16" s="20">
        <v>1.7750470599020507</v>
      </c>
    </row>
    <row r="17" spans="1:6" x14ac:dyDescent="0.25">
      <c r="A17" s="6" t="s">
        <v>14</v>
      </c>
      <c r="B17" s="20">
        <v>0.15961212895878513</v>
      </c>
      <c r="C17" s="20">
        <v>0.15802456696834993</v>
      </c>
      <c r="D17" s="20">
        <v>0.15366509960208899</v>
      </c>
      <c r="E17" s="20">
        <v>0.17621411706053147</v>
      </c>
      <c r="F17" s="20">
        <v>0.19346731701272388</v>
      </c>
    </row>
    <row r="18" spans="1:6" x14ac:dyDescent="0.25">
      <c r="A18" s="6" t="s">
        <v>15</v>
      </c>
      <c r="B18" s="20">
        <v>1.0653471919282393</v>
      </c>
      <c r="C18" s="20">
        <v>1.0582823232324785</v>
      </c>
      <c r="D18" s="20">
        <v>1.0052740784947765</v>
      </c>
      <c r="E18" s="20">
        <v>0.89614902413079434</v>
      </c>
      <c r="F18" s="20">
        <v>0.86454181489381809</v>
      </c>
    </row>
    <row r="19" spans="1:6" x14ac:dyDescent="0.25">
      <c r="A19" s="6"/>
      <c r="B19" s="9"/>
      <c r="C19" s="9"/>
      <c r="D19" s="9"/>
      <c r="E19" s="9"/>
      <c r="F19" s="20"/>
    </row>
    <row r="20" spans="1:6" x14ac:dyDescent="0.25">
      <c r="A20" s="7" t="s">
        <v>16</v>
      </c>
      <c r="B20" s="21">
        <v>22.355532028309256</v>
      </c>
      <c r="C20" s="21">
        <v>21.663977289843352</v>
      </c>
      <c r="D20" s="21">
        <v>22.210790031040027</v>
      </c>
      <c r="E20" s="21">
        <v>23.110402965671479</v>
      </c>
      <c r="F20" s="21">
        <v>23.150449671348845</v>
      </c>
    </row>
    <row r="21" spans="1:6" x14ac:dyDescent="0.25">
      <c r="A21" s="6" t="s">
        <v>17</v>
      </c>
      <c r="B21" s="22">
        <v>7.6831124506252557</v>
      </c>
      <c r="C21" s="22">
        <v>7.3690460867954517</v>
      </c>
      <c r="D21" s="22">
        <v>7.7948575224120837</v>
      </c>
      <c r="E21" s="22">
        <v>8.5833452409047446</v>
      </c>
      <c r="F21" s="20">
        <v>8.3701931701541774</v>
      </c>
    </row>
    <row r="22" spans="1:6" x14ac:dyDescent="0.25">
      <c r="A22" s="6" t="s">
        <v>18</v>
      </c>
      <c r="B22" s="22">
        <v>1.1582706489847616</v>
      </c>
      <c r="C22" s="22">
        <v>1.1664922385905763</v>
      </c>
      <c r="D22" s="22">
        <v>1.1698039041283568</v>
      </c>
      <c r="E22" s="22">
        <v>1.1825676024896556</v>
      </c>
      <c r="F22" s="20">
        <v>1.1445988465872869</v>
      </c>
    </row>
    <row r="23" spans="1:6" x14ac:dyDescent="0.25">
      <c r="A23" s="6" t="s">
        <v>19</v>
      </c>
      <c r="B23" s="22">
        <v>3.9173190719724249</v>
      </c>
      <c r="C23" s="22">
        <v>3.1846051121403067</v>
      </c>
      <c r="D23" s="22">
        <v>3.6160696566660495</v>
      </c>
      <c r="E23" s="22">
        <v>3.6032266244506257</v>
      </c>
      <c r="F23" s="20">
        <v>3.7842803217002361</v>
      </c>
    </row>
    <row r="24" spans="1:6" ht="23" x14ac:dyDescent="0.25">
      <c r="A24" s="6" t="s">
        <v>20</v>
      </c>
      <c r="B24" s="22">
        <v>7.3874202631315306E-2</v>
      </c>
      <c r="C24" s="22">
        <v>7.8955966817400788E-2</v>
      </c>
      <c r="D24" s="22">
        <v>0.1294681305354751</v>
      </c>
      <c r="E24" s="22">
        <v>0.11937172154958273</v>
      </c>
      <c r="F24" s="20">
        <v>9.9073921065300982E-2</v>
      </c>
    </row>
    <row r="25" spans="1:6" x14ac:dyDescent="0.25">
      <c r="A25" s="6" t="s">
        <v>21</v>
      </c>
      <c r="B25" s="22">
        <v>0.29377098063716556</v>
      </c>
      <c r="C25" s="22">
        <v>0.29445425207729142</v>
      </c>
      <c r="D25" s="22">
        <v>0.13608643195606673</v>
      </c>
      <c r="E25" s="22">
        <v>0.13268308575003213</v>
      </c>
      <c r="F25" s="20">
        <v>0.12836929410525744</v>
      </c>
    </row>
    <row r="26" spans="1:6" x14ac:dyDescent="0.25">
      <c r="A26" s="6" t="s">
        <v>22</v>
      </c>
      <c r="B26" s="22">
        <v>0.22304451805332032</v>
      </c>
      <c r="C26" s="22">
        <v>0.22990511256012189</v>
      </c>
      <c r="D26" s="22">
        <v>0.24612047508309937</v>
      </c>
      <c r="E26" s="22">
        <v>0.29331644835222087</v>
      </c>
      <c r="F26" s="20">
        <v>0.26422237747273358</v>
      </c>
    </row>
    <row r="27" spans="1:6" x14ac:dyDescent="0.25">
      <c r="A27" s="6" t="s">
        <v>23</v>
      </c>
      <c r="B27" s="22">
        <v>6.4137917036209538E-2</v>
      </c>
      <c r="C27" s="22">
        <v>4.859616372913813E-2</v>
      </c>
      <c r="D27" s="22">
        <v>5.4323630157457226E-2</v>
      </c>
      <c r="E27" s="22">
        <v>5.5963343158088867E-2</v>
      </c>
      <c r="F27" s="20">
        <v>4.4658607464646255E-2</v>
      </c>
    </row>
    <row r="28" spans="1:6" x14ac:dyDescent="0.25">
      <c r="A28" s="6" t="s">
        <v>24</v>
      </c>
      <c r="B28" s="22">
        <v>0.6562929456214881</v>
      </c>
      <c r="C28" s="22">
        <v>0.83225794098279549</v>
      </c>
      <c r="D28" s="22">
        <v>0.62731359606651016</v>
      </c>
      <c r="E28" s="22">
        <v>0.6127353696311989</v>
      </c>
      <c r="F28" s="20">
        <v>0.59002396580388139</v>
      </c>
    </row>
    <row r="29" spans="1:6" x14ac:dyDescent="0.25">
      <c r="A29" s="6" t="s">
        <v>25</v>
      </c>
      <c r="B29" s="22">
        <v>0.10724024713449827</v>
      </c>
      <c r="C29" s="22">
        <v>9.8298182005841978E-2</v>
      </c>
      <c r="D29" s="22">
        <v>9.8346811427664216E-2</v>
      </c>
      <c r="E29" s="22">
        <v>8.2263154368141203E-2</v>
      </c>
      <c r="F29" s="20">
        <v>6.8911472329046972E-2</v>
      </c>
    </row>
    <row r="30" spans="1:6" ht="23" x14ac:dyDescent="0.25">
      <c r="A30" s="6" t="s">
        <v>26</v>
      </c>
      <c r="B30" s="22">
        <v>2.7407046965041308E-2</v>
      </c>
      <c r="C30" s="22">
        <v>2.7769236416650359E-2</v>
      </c>
      <c r="D30" s="22">
        <v>2.5736776189034756E-2</v>
      </c>
      <c r="E30" s="22">
        <v>7.9832305514824634E-2</v>
      </c>
      <c r="F30" s="20">
        <v>0.10055552613858613</v>
      </c>
    </row>
    <row r="31" spans="1:6" x14ac:dyDescent="0.25">
      <c r="A31" s="6" t="s">
        <v>27</v>
      </c>
      <c r="B31" s="22">
        <v>0.46349929485195795</v>
      </c>
      <c r="C31" s="22">
        <v>0.40656537653374597</v>
      </c>
      <c r="D31" s="22">
        <v>0.55870132093453861</v>
      </c>
      <c r="E31" s="22">
        <v>0.62341854669503671</v>
      </c>
      <c r="F31" s="20">
        <v>0.57752292299803798</v>
      </c>
    </row>
    <row r="32" spans="1:6" x14ac:dyDescent="0.25">
      <c r="A32" s="6" t="s">
        <v>28</v>
      </c>
      <c r="B32" s="22">
        <v>0.15834217866377134</v>
      </c>
      <c r="C32" s="22">
        <v>0.15198332453257424</v>
      </c>
      <c r="D32" s="22">
        <v>0.13710021801182207</v>
      </c>
      <c r="E32" s="22">
        <v>0.14047794794018748</v>
      </c>
      <c r="F32" s="20">
        <v>0.13494391661796032</v>
      </c>
    </row>
    <row r="33" spans="1:6" x14ac:dyDescent="0.25">
      <c r="A33" s="6" t="s">
        <v>29</v>
      </c>
      <c r="B33" s="22">
        <v>1.8832168904691752E-2</v>
      </c>
      <c r="C33" s="22">
        <v>1.9895142462224062E-2</v>
      </c>
      <c r="D33" s="22">
        <v>1.5245046913906133E-2</v>
      </c>
      <c r="E33" s="22">
        <v>2.061288068236708E-2</v>
      </c>
      <c r="F33" s="20">
        <v>5.1889850407555047E-2</v>
      </c>
    </row>
    <row r="34" spans="1:6" ht="23" x14ac:dyDescent="0.25">
      <c r="A34" s="6" t="s">
        <v>30</v>
      </c>
      <c r="B34" s="22">
        <v>0.13880448181740523</v>
      </c>
      <c r="C34" s="22">
        <v>0.14475431239756126</v>
      </c>
      <c r="D34" s="22">
        <v>0.1132092975658136</v>
      </c>
      <c r="E34" s="22">
        <v>0.11183698709649814</v>
      </c>
      <c r="F34" s="20">
        <v>9.4645942266732855E-2</v>
      </c>
    </row>
    <row r="35" spans="1:6" x14ac:dyDescent="0.25">
      <c r="A35" s="6" t="s">
        <v>31</v>
      </c>
      <c r="B35" s="22">
        <v>0.15277393506255699</v>
      </c>
      <c r="C35" s="22">
        <v>0.13580508207744607</v>
      </c>
      <c r="D35" s="22">
        <v>9.2120634802223253E-2</v>
      </c>
      <c r="E35" s="22">
        <v>0.12291484072692606</v>
      </c>
      <c r="F35" s="20">
        <v>0.1378566175006686</v>
      </c>
    </row>
    <row r="36" spans="1:6" x14ac:dyDescent="0.25">
      <c r="A36" s="6" t="s">
        <v>32</v>
      </c>
      <c r="B36" s="22">
        <v>0.10041290751429591</v>
      </c>
      <c r="C36" s="22">
        <v>0.10040749716138402</v>
      </c>
      <c r="D36" s="22">
        <v>8.9815706128288889E-2</v>
      </c>
      <c r="E36" s="22">
        <v>7.1328819489200612E-2</v>
      </c>
      <c r="F36" s="20">
        <v>6.7968632736956427E-2</v>
      </c>
    </row>
    <row r="37" spans="1:6" x14ac:dyDescent="0.25">
      <c r="A37" s="6" t="s">
        <v>33</v>
      </c>
      <c r="B37" s="22">
        <v>4.341710410303574E-4</v>
      </c>
      <c r="C37" s="22">
        <v>7.1675757712593119E-4</v>
      </c>
      <c r="D37" s="22">
        <v>8.2250566787699336E-4</v>
      </c>
      <c r="E37" s="22">
        <v>6.9068399153275248E-4</v>
      </c>
      <c r="F37" s="20">
        <v>6.9029327278058298E-4</v>
      </c>
    </row>
    <row r="38" spans="1:6" x14ac:dyDescent="0.25">
      <c r="A38" s="6" t="s">
        <v>34</v>
      </c>
      <c r="B38" s="22">
        <v>0.68800914016875581</v>
      </c>
      <c r="C38" s="22">
        <v>0.68848661040529258</v>
      </c>
      <c r="D38" s="22">
        <v>0.58460068545326993</v>
      </c>
      <c r="E38" s="22">
        <v>0.57805765130307407</v>
      </c>
      <c r="F38" s="20">
        <v>0.54961655471428639</v>
      </c>
    </row>
    <row r="39" spans="1:6" x14ac:dyDescent="0.25">
      <c r="A39" s="6" t="s">
        <v>35</v>
      </c>
      <c r="B39" s="22">
        <v>0.30179229062020135</v>
      </c>
      <c r="C39" s="22">
        <v>0.28588387933365711</v>
      </c>
      <c r="D39" s="22">
        <v>0.29048796105148744</v>
      </c>
      <c r="E39" s="22">
        <v>0.27443476260966965</v>
      </c>
      <c r="F39" s="20">
        <v>0.25529065597980438</v>
      </c>
    </row>
    <row r="40" spans="1:6" x14ac:dyDescent="0.25">
      <c r="A40" s="6" t="s">
        <v>36</v>
      </c>
      <c r="B40" s="22">
        <v>9.3194813957166195E-2</v>
      </c>
      <c r="C40" s="22">
        <v>7.7276706208134316E-2</v>
      </c>
      <c r="D40" s="22">
        <v>7.5182756455593538E-2</v>
      </c>
      <c r="E40" s="22">
        <v>8.4397995796515163E-2</v>
      </c>
      <c r="F40" s="20">
        <v>7.397081692589004E-2</v>
      </c>
    </row>
    <row r="41" spans="1:6" x14ac:dyDescent="0.25">
      <c r="A41" s="6" t="s">
        <v>37</v>
      </c>
      <c r="B41" s="22">
        <v>8.6400037165041115E-3</v>
      </c>
      <c r="C41" s="22">
        <v>4.8022757667437388E-3</v>
      </c>
      <c r="D41" s="22">
        <v>4.2942447078694185E-3</v>
      </c>
      <c r="E41" s="22">
        <v>3.8301566803179911E-3</v>
      </c>
      <c r="F41" s="20">
        <v>3.1231561487999548E-3</v>
      </c>
    </row>
    <row r="42" spans="1:6" x14ac:dyDescent="0.25">
      <c r="A42" s="6" t="s">
        <v>38</v>
      </c>
      <c r="B42" s="22">
        <v>6.3551786130818549E-2</v>
      </c>
      <c r="C42" s="22">
        <v>5.8518136475352811E-2</v>
      </c>
      <c r="D42" s="22">
        <v>5.1253579932009387E-2</v>
      </c>
      <c r="E42" s="22">
        <v>5.1272073968846928E-2</v>
      </c>
      <c r="F42" s="20">
        <v>4.7301925606757264E-2</v>
      </c>
    </row>
    <row r="43" spans="1:6" x14ac:dyDescent="0.25">
      <c r="A43" s="6" t="s">
        <v>39</v>
      </c>
      <c r="B43" s="22">
        <v>4.3417104103035736E-5</v>
      </c>
      <c r="C43" s="22">
        <v>4.0957575835767491E-5</v>
      </c>
      <c r="D43" s="22">
        <v>3.8256077575674109E-5</v>
      </c>
      <c r="E43" s="22">
        <v>4.4849609839789118E-5</v>
      </c>
      <c r="F43" s="20">
        <v>4.209105321832823E-5</v>
      </c>
    </row>
    <row r="44" spans="1:6" x14ac:dyDescent="0.25">
      <c r="A44" s="6" t="s">
        <v>40</v>
      </c>
      <c r="B44" s="22">
        <v>0</v>
      </c>
      <c r="C44" s="22">
        <v>0</v>
      </c>
      <c r="D44" s="22">
        <v>0</v>
      </c>
      <c r="E44" s="22">
        <v>0</v>
      </c>
      <c r="F44" s="20">
        <v>0</v>
      </c>
    </row>
    <row r="45" spans="1:6" x14ac:dyDescent="0.25">
      <c r="A45" s="6" t="s">
        <v>41</v>
      </c>
      <c r="B45" s="22">
        <v>0.13287804710734086</v>
      </c>
      <c r="C45" s="22">
        <v>0.17149960941831743</v>
      </c>
      <c r="D45" s="22">
        <v>0.17403646091113542</v>
      </c>
      <c r="E45" s="22">
        <v>0.25328368660922512</v>
      </c>
      <c r="F45" s="20">
        <v>0.25163715256045349</v>
      </c>
    </row>
    <row r="46" spans="1:6" x14ac:dyDescent="0.25">
      <c r="A46" s="6" t="s">
        <v>42</v>
      </c>
      <c r="B46" s="22">
        <v>7.2593398060275746E-2</v>
      </c>
      <c r="C46" s="22">
        <v>7.728694560209326E-2</v>
      </c>
      <c r="D46" s="22">
        <v>7.0152082254392401E-2</v>
      </c>
      <c r="E46" s="22">
        <v>5.9587191633143827E-2</v>
      </c>
      <c r="F46" s="20">
        <v>5.7631070066535006E-2</v>
      </c>
    </row>
    <row r="47" spans="1:6" x14ac:dyDescent="0.25">
      <c r="A47" s="6" t="s">
        <v>43</v>
      </c>
      <c r="B47" s="22">
        <v>2.4215889813468179E-2</v>
      </c>
      <c r="C47" s="22">
        <v>2.4851009138351927E-2</v>
      </c>
      <c r="D47" s="22">
        <v>2.4856886404794252E-2</v>
      </c>
      <c r="E47" s="22">
        <v>2.0944767795181517E-2</v>
      </c>
      <c r="F47" s="20">
        <v>1.7215240766296245E-2</v>
      </c>
    </row>
    <row r="48" spans="1:6" x14ac:dyDescent="0.25">
      <c r="A48" s="6" t="s">
        <v>44</v>
      </c>
      <c r="B48" s="22">
        <v>0.1472708171174972</v>
      </c>
      <c r="C48" s="22">
        <v>0.15763546999791014</v>
      </c>
      <c r="D48" s="22">
        <v>0.13494831364819043</v>
      </c>
      <c r="E48" s="22">
        <v>0.13154390566010149</v>
      </c>
      <c r="F48" s="20">
        <v>0.11579248740362096</v>
      </c>
    </row>
    <row r="49" spans="1:6" ht="23" x14ac:dyDescent="0.25">
      <c r="A49" s="6" t="s">
        <v>45</v>
      </c>
      <c r="B49" s="22">
        <v>1.7529655781600678E-2</v>
      </c>
      <c r="C49" s="22">
        <v>1.7130506093309752E-2</v>
      </c>
      <c r="D49" s="22">
        <v>1.5350251127239237E-2</v>
      </c>
      <c r="E49" s="22">
        <v>1.7509287681453673E-2</v>
      </c>
      <c r="F49" s="20">
        <v>1.6053527697470385E-2</v>
      </c>
    </row>
    <row r="50" spans="1:6" x14ac:dyDescent="0.25">
      <c r="A50" s="6" t="s">
        <v>46</v>
      </c>
      <c r="B50" s="22">
        <v>9.2880039952419197E-2</v>
      </c>
      <c r="C50" s="22">
        <v>9.7376636549537224E-2</v>
      </c>
      <c r="D50" s="22">
        <v>8.0854219956187218E-2</v>
      </c>
      <c r="E50" s="22">
        <v>0.12783932788733493</v>
      </c>
      <c r="F50" s="20">
        <v>0.11085941596643289</v>
      </c>
    </row>
    <row r="51" spans="1:6" x14ac:dyDescent="0.25">
      <c r="A51" s="6" t="s">
        <v>47</v>
      </c>
      <c r="B51" s="22">
        <v>0.11175562596121398</v>
      </c>
      <c r="C51" s="22">
        <v>0.12405025781258079</v>
      </c>
      <c r="D51" s="22">
        <v>0.12855954869305286</v>
      </c>
      <c r="E51" s="22">
        <v>0.12658353881182083</v>
      </c>
      <c r="F51" s="20">
        <v>0.15969345591033729</v>
      </c>
    </row>
    <row r="52" spans="1:6" ht="23" x14ac:dyDescent="0.25">
      <c r="A52" s="6" t="s">
        <v>48</v>
      </c>
      <c r="B52" s="22">
        <v>0.2386421127023359</v>
      </c>
      <c r="C52" s="22">
        <v>0.23761537621120513</v>
      </c>
      <c r="D52" s="22">
        <v>0.2161755303607405</v>
      </c>
      <c r="E52" s="22">
        <v>0.1889424363330636</v>
      </c>
      <c r="F52" s="20">
        <v>0.17112538596443524</v>
      </c>
    </row>
    <row r="53" spans="1:6" x14ac:dyDescent="0.25">
      <c r="A53" s="6" t="s">
        <v>49</v>
      </c>
      <c r="B53" s="22">
        <v>8.3198025737442227E-2</v>
      </c>
      <c r="C53" s="22">
        <v>3.7926715223920701E-2</v>
      </c>
      <c r="D53" s="22">
        <v>6.8459250821668816E-2</v>
      </c>
      <c r="E53" s="22">
        <v>6.7722910858081561E-2</v>
      </c>
      <c r="F53" s="20">
        <v>6.1865430020298831E-2</v>
      </c>
    </row>
    <row r="54" spans="1:6" x14ac:dyDescent="0.25">
      <c r="A54" s="6" t="s">
        <v>50</v>
      </c>
      <c r="B54" s="22">
        <v>0.39850389000971348</v>
      </c>
      <c r="C54" s="22">
        <v>0.39623382802917373</v>
      </c>
      <c r="D54" s="22">
        <v>0.34586363334227571</v>
      </c>
      <c r="E54" s="22">
        <v>0.28853547994329937</v>
      </c>
      <c r="F54" s="20">
        <v>0.28140394539645519</v>
      </c>
    </row>
    <row r="55" spans="1:6" ht="23" x14ac:dyDescent="0.25">
      <c r="A55" s="6" t="s">
        <v>51</v>
      </c>
      <c r="B55" s="22">
        <v>4.8236402658472705E-2</v>
      </c>
      <c r="C55" s="22">
        <v>5.5128897074943041E-2</v>
      </c>
      <c r="D55" s="22">
        <v>5.7288476169571979E-2</v>
      </c>
      <c r="E55" s="22">
        <v>5.4285967750080752E-2</v>
      </c>
      <c r="F55" s="20">
        <v>5.4667859919964701E-2</v>
      </c>
    </row>
    <row r="56" spans="1:6" ht="23" x14ac:dyDescent="0.25">
      <c r="A56" s="6" t="s">
        <v>52</v>
      </c>
      <c r="B56" s="22">
        <v>0.87480037629604124</v>
      </c>
      <c r="C56" s="22">
        <v>0.87645116530958855</v>
      </c>
      <c r="D56" s="22">
        <v>0.92058468676162775</v>
      </c>
      <c r="E56" s="22">
        <v>0.97769458474149895</v>
      </c>
      <c r="F56" s="20">
        <v>0.98237150927320616</v>
      </c>
    </row>
    <row r="57" spans="1:6" x14ac:dyDescent="0.25">
      <c r="A57" s="6" t="s">
        <v>53</v>
      </c>
      <c r="B57" s="22">
        <v>0.17749997584923585</v>
      </c>
      <c r="C57" s="22">
        <v>0.16988178517280461</v>
      </c>
      <c r="D57" s="22">
        <v>0.17566234420810159</v>
      </c>
      <c r="E57" s="22">
        <v>0.18169473938295369</v>
      </c>
      <c r="F57" s="20">
        <v>0.192507640999346</v>
      </c>
    </row>
    <row r="58" spans="1:6" x14ac:dyDescent="0.25">
      <c r="A58" s="6" t="s">
        <v>54</v>
      </c>
      <c r="B58" s="22">
        <v>0.13249814744643928</v>
      </c>
      <c r="C58" s="22">
        <v>0.147621342706065</v>
      </c>
      <c r="D58" s="22">
        <v>0.13763580309788154</v>
      </c>
      <c r="E58" s="22">
        <v>0.1333737697415649</v>
      </c>
      <c r="F58" s="20">
        <v>0.12996033591691022</v>
      </c>
    </row>
    <row r="59" spans="1:6" x14ac:dyDescent="0.25">
      <c r="A59" s="6" t="s">
        <v>55</v>
      </c>
      <c r="B59" s="22">
        <v>0.10676265898936488</v>
      </c>
      <c r="C59" s="22">
        <v>0.16938005486881647</v>
      </c>
      <c r="D59" s="22">
        <v>0.1798992047996075</v>
      </c>
      <c r="E59" s="22">
        <v>0.17679716198844872</v>
      </c>
      <c r="F59" s="20">
        <v>0.18938448485054604</v>
      </c>
    </row>
    <row r="60" spans="1:6" x14ac:dyDescent="0.25">
      <c r="A60" s="6" t="s">
        <v>56</v>
      </c>
      <c r="B60" s="22">
        <v>2.4964292145444258</v>
      </c>
      <c r="C60" s="22">
        <v>2.7807224568238036</v>
      </c>
      <c r="D60" s="22">
        <v>2.8548215330071045</v>
      </c>
      <c r="E60" s="22">
        <v>2.8458512630861068</v>
      </c>
      <c r="F60" s="20">
        <v>3.233417871810687</v>
      </c>
    </row>
    <row r="61" spans="1:6" x14ac:dyDescent="0.25">
      <c r="A61" s="6" t="s">
        <v>57</v>
      </c>
      <c r="B61" s="22">
        <v>0.8070371310672283</v>
      </c>
      <c r="C61" s="22">
        <v>0.71766888318827693</v>
      </c>
      <c r="D61" s="22">
        <v>0.71464265715238018</v>
      </c>
      <c r="E61" s="22">
        <v>0.62958985300899173</v>
      </c>
      <c r="F61" s="20">
        <v>0.53511197777525044</v>
      </c>
    </row>
    <row r="62" spans="1:6" x14ac:dyDescent="0.25">
      <c r="A62" s="6"/>
      <c r="B62" s="9"/>
      <c r="C62" s="9"/>
      <c r="D62" s="9"/>
      <c r="E62" s="9"/>
      <c r="F62" s="9"/>
    </row>
    <row r="63" spans="1:6" x14ac:dyDescent="0.25">
      <c r="A63" s="7" t="s">
        <v>58</v>
      </c>
      <c r="B63" s="18">
        <v>40.097030715104673</v>
      </c>
      <c r="C63" s="18">
        <v>40.137594928141468</v>
      </c>
      <c r="D63" s="18">
        <v>38.724953626460959</v>
      </c>
      <c r="E63" s="18">
        <v>38.00218668757735</v>
      </c>
      <c r="F63" s="18">
        <v>37.779254144853333</v>
      </c>
    </row>
    <row r="64" spans="1:6" ht="23" x14ac:dyDescent="0.25">
      <c r="A64" s="6" t="s">
        <v>59</v>
      </c>
      <c r="B64" s="20">
        <v>0.10394054722266755</v>
      </c>
      <c r="C64" s="20">
        <v>0.13325547298166954</v>
      </c>
      <c r="D64" s="20">
        <v>0.1305010446300183</v>
      </c>
      <c r="E64" s="20">
        <v>0.14242442100723432</v>
      </c>
      <c r="F64" s="20">
        <v>0.13186285152237867</v>
      </c>
    </row>
    <row r="65" spans="1:6" ht="23" x14ac:dyDescent="0.25">
      <c r="A65" s="6" t="s">
        <v>60</v>
      </c>
      <c r="B65" s="20">
        <v>0.35481542900603374</v>
      </c>
      <c r="C65" s="20">
        <v>0.34734072187522624</v>
      </c>
      <c r="D65" s="20">
        <v>0.33036035790473373</v>
      </c>
      <c r="E65" s="20">
        <v>0.31501468959271078</v>
      </c>
      <c r="F65" s="20">
        <v>0.30531166362446566</v>
      </c>
    </row>
    <row r="66" spans="1:6" x14ac:dyDescent="0.25">
      <c r="A66" s="6" t="s">
        <v>61</v>
      </c>
      <c r="B66" s="20">
        <v>0.63536590144382499</v>
      </c>
      <c r="C66" s="20">
        <v>0.63649096788178583</v>
      </c>
      <c r="D66" s="20">
        <v>0.55416797574182119</v>
      </c>
      <c r="E66" s="20">
        <v>0.55059175023718709</v>
      </c>
      <c r="F66" s="20">
        <v>0.58867705210089494</v>
      </c>
    </row>
    <row r="67" spans="1:6" x14ac:dyDescent="0.25">
      <c r="A67" s="6" t="s">
        <v>62</v>
      </c>
      <c r="B67" s="20">
        <v>11.255178710770339</v>
      </c>
      <c r="C67" s="20">
        <v>11.310885100381386</v>
      </c>
      <c r="D67" s="20">
        <v>10.83334648386</v>
      </c>
      <c r="E67" s="20">
        <v>10.861427353185027</v>
      </c>
      <c r="F67" s="20">
        <v>10.601524083364193</v>
      </c>
    </row>
    <row r="68" spans="1:6" x14ac:dyDescent="0.25">
      <c r="A68" s="6" t="s">
        <v>63</v>
      </c>
      <c r="B68" s="20">
        <v>2.9708153482502202E-2</v>
      </c>
      <c r="C68" s="20">
        <v>3.4107421277235379E-2</v>
      </c>
      <c r="D68" s="20">
        <v>3.4545238050833718E-2</v>
      </c>
      <c r="E68" s="20">
        <v>3.3448839018514726E-2</v>
      </c>
      <c r="F68" s="20">
        <v>3.6737071248956879E-2</v>
      </c>
    </row>
    <row r="69" spans="1:6" x14ac:dyDescent="0.25">
      <c r="A69" s="6" t="s">
        <v>64</v>
      </c>
      <c r="B69" s="20">
        <v>1.1093612812126918</v>
      </c>
      <c r="C69" s="20">
        <v>1.1013901717996237</v>
      </c>
      <c r="D69" s="20">
        <v>1.1194875980969514</v>
      </c>
      <c r="E69" s="20">
        <v>1.1927933135331275</v>
      </c>
      <c r="F69" s="20">
        <v>1.2352124659557038</v>
      </c>
    </row>
    <row r="70" spans="1:6" x14ac:dyDescent="0.25">
      <c r="A70" s="6" t="s">
        <v>65</v>
      </c>
      <c r="B70" s="20">
        <v>5.7983542529604221E-2</v>
      </c>
      <c r="C70" s="20">
        <v>5.8374784959927616E-2</v>
      </c>
      <c r="D70" s="20">
        <v>5.6590302753815921E-2</v>
      </c>
      <c r="E70" s="20">
        <v>5.5918493548249071E-2</v>
      </c>
      <c r="F70" s="20">
        <v>5.7353269115294044E-2</v>
      </c>
    </row>
    <row r="71" spans="1:6" x14ac:dyDescent="0.25">
      <c r="A71" s="6" t="s">
        <v>66</v>
      </c>
      <c r="B71" s="20">
        <v>0</v>
      </c>
      <c r="C71" s="20">
        <v>0</v>
      </c>
      <c r="D71" s="20">
        <v>0</v>
      </c>
      <c r="E71" s="20"/>
      <c r="F71" s="20"/>
    </row>
    <row r="72" spans="1:6" x14ac:dyDescent="0.25">
      <c r="A72" s="6" t="s">
        <v>67</v>
      </c>
      <c r="B72" s="20">
        <v>0</v>
      </c>
      <c r="C72" s="20">
        <v>0</v>
      </c>
      <c r="D72" s="20">
        <v>0</v>
      </c>
      <c r="E72" s="20"/>
      <c r="F72" s="20"/>
    </row>
    <row r="73" spans="1:6" x14ac:dyDescent="0.25">
      <c r="A73" s="6" t="s">
        <v>68</v>
      </c>
      <c r="B73" s="20">
        <v>0.24017256562196793</v>
      </c>
      <c r="C73" s="20">
        <v>0.22931122771050325</v>
      </c>
      <c r="D73" s="20">
        <v>0.21041799068560152</v>
      </c>
      <c r="E73" s="20">
        <v>0.22085741869505754</v>
      </c>
      <c r="F73" s="20">
        <v>0.20805607605819645</v>
      </c>
    </row>
    <row r="74" spans="1:6" x14ac:dyDescent="0.25">
      <c r="A74" s="6" t="s">
        <v>69</v>
      </c>
      <c r="B74" s="20">
        <v>8.7702550288132185E-3</v>
      </c>
      <c r="C74" s="20">
        <v>9.2359333509655691E-3</v>
      </c>
      <c r="D74" s="20">
        <v>8.5980534351327558E-3</v>
      </c>
      <c r="E74" s="20">
        <v>8.6380348551433842E-3</v>
      </c>
      <c r="F74" s="20">
        <v>8.7128480161939442E-3</v>
      </c>
    </row>
    <row r="75" spans="1:6" x14ac:dyDescent="0.25">
      <c r="A75" s="6" t="s">
        <v>70</v>
      </c>
      <c r="B75" s="20">
        <v>0.86482529662836893</v>
      </c>
      <c r="C75" s="20">
        <v>0.88439693502172756</v>
      </c>
      <c r="D75" s="20">
        <v>0.76162112041530805</v>
      </c>
      <c r="E75" s="20">
        <v>0.62165147206734905</v>
      </c>
      <c r="F75" s="20">
        <v>0.60776955384072862</v>
      </c>
    </row>
    <row r="76" spans="1:6" x14ac:dyDescent="0.25">
      <c r="A76" s="6" t="s">
        <v>71</v>
      </c>
      <c r="B76" s="20">
        <v>0.57921673156257403</v>
      </c>
      <c r="C76" s="20">
        <v>0.57369276473159525</v>
      </c>
      <c r="D76" s="20">
        <v>0.51273664372736616</v>
      </c>
      <c r="E76" s="20">
        <v>0.4885826796726947</v>
      </c>
      <c r="F76" s="20">
        <v>0.46620050544620351</v>
      </c>
    </row>
    <row r="77" spans="1:6" x14ac:dyDescent="0.25">
      <c r="A77" s="6" t="s">
        <v>72</v>
      </c>
      <c r="B77" s="20">
        <v>1.8745334696485681E-2</v>
      </c>
      <c r="C77" s="20">
        <v>1.765271518521579E-2</v>
      </c>
      <c r="D77" s="20">
        <v>1.6574445609660808E-2</v>
      </c>
      <c r="E77" s="20">
        <v>1.8226881438890299E-2</v>
      </c>
      <c r="F77" s="20">
        <v>1.7568805613330202E-2</v>
      </c>
    </row>
    <row r="78" spans="1:6" x14ac:dyDescent="0.25">
      <c r="A78" s="6" t="s">
        <v>73</v>
      </c>
      <c r="B78" s="20">
        <v>5.2925449901600564E-2</v>
      </c>
      <c r="C78" s="20">
        <v>3.9022330377527475E-2</v>
      </c>
      <c r="D78" s="20">
        <v>3.7184907403555234E-2</v>
      </c>
      <c r="E78" s="20">
        <v>3.3771756209361209E-2</v>
      </c>
      <c r="F78" s="20">
        <v>3.1096870117700893E-2</v>
      </c>
    </row>
    <row r="79" spans="1:6" x14ac:dyDescent="0.25">
      <c r="A79" s="6" t="s">
        <v>74</v>
      </c>
      <c r="B79" s="20">
        <v>3.6152771330036311</v>
      </c>
      <c r="C79" s="20">
        <v>3.8145633466762878</v>
      </c>
      <c r="D79" s="20">
        <v>3.7001565151773814</v>
      </c>
      <c r="E79" s="20">
        <v>3.640864417028177</v>
      </c>
      <c r="F79" s="20">
        <v>3.6541347851491648</v>
      </c>
    </row>
    <row r="80" spans="1:6" x14ac:dyDescent="0.25">
      <c r="A80" s="6" t="s">
        <v>75</v>
      </c>
      <c r="B80" s="20">
        <v>0.11887603103411183</v>
      </c>
      <c r="C80" s="20">
        <v>0.12442911538906164</v>
      </c>
      <c r="D80" s="20">
        <v>0.11911029753186132</v>
      </c>
      <c r="E80" s="20">
        <v>0.12130025477269367</v>
      </c>
      <c r="F80" s="20">
        <v>0.1235035683532187</v>
      </c>
    </row>
    <row r="81" spans="1:6" x14ac:dyDescent="0.25">
      <c r="A81" s="6" t="s">
        <v>76</v>
      </c>
      <c r="B81" s="20">
        <v>4.7194392159999841E-2</v>
      </c>
      <c r="C81" s="20">
        <v>5.1923966765794242E-2</v>
      </c>
      <c r="D81" s="20">
        <v>5.0966659350191824E-2</v>
      </c>
      <c r="E81" s="20">
        <v>4.6033639539559551E-2</v>
      </c>
      <c r="F81" s="20">
        <v>4.7554471926067238E-2</v>
      </c>
    </row>
    <row r="82" spans="1:6" x14ac:dyDescent="0.25">
      <c r="A82" s="6" t="s">
        <v>77</v>
      </c>
      <c r="B82" s="20">
        <v>1.5873727431110893</v>
      </c>
      <c r="C82" s="20">
        <v>1.6698506062181997</v>
      </c>
      <c r="D82" s="20">
        <v>1.5570988694850876</v>
      </c>
      <c r="E82" s="20">
        <v>1.4985689834988418</v>
      </c>
      <c r="F82" s="20">
        <v>1.5247652392552273</v>
      </c>
    </row>
    <row r="83" spans="1:6" x14ac:dyDescent="0.25">
      <c r="A83" s="6" t="s">
        <v>78</v>
      </c>
      <c r="B83" s="20">
        <v>0.12193693687337587</v>
      </c>
      <c r="C83" s="20">
        <v>0.11615568507023662</v>
      </c>
      <c r="D83" s="20">
        <v>0.13579951137424917</v>
      </c>
      <c r="E83" s="20">
        <v>0.14612899878000091</v>
      </c>
      <c r="F83" s="20">
        <v>0.11718149215982579</v>
      </c>
    </row>
    <row r="84" spans="1:6" x14ac:dyDescent="0.25">
      <c r="A84" s="6" t="s">
        <v>79</v>
      </c>
      <c r="B84" s="20">
        <v>0.1650392669716646</v>
      </c>
      <c r="C84" s="20">
        <v>0.19439489431051146</v>
      </c>
      <c r="D84" s="20">
        <v>0.18537938791232281</v>
      </c>
      <c r="E84" s="20">
        <v>0.16949564550653104</v>
      </c>
      <c r="F84" s="20">
        <v>0.18823118999236385</v>
      </c>
    </row>
    <row r="85" spans="1:6" x14ac:dyDescent="0.25">
      <c r="A85" s="6" t="s">
        <v>80</v>
      </c>
      <c r="B85" s="20">
        <v>4.8442633902962121E-2</v>
      </c>
      <c r="C85" s="20">
        <v>5.6767200108373744E-2</v>
      </c>
      <c r="D85" s="20">
        <v>3.2986302889625001E-2</v>
      </c>
      <c r="E85" s="20">
        <v>3.2121290567256967E-2</v>
      </c>
      <c r="F85" s="20">
        <v>0.28763342127276781</v>
      </c>
    </row>
    <row r="86" spans="1:6" x14ac:dyDescent="0.25">
      <c r="A86" s="6" t="s">
        <v>81</v>
      </c>
      <c r="B86" s="20">
        <v>4.7551063670206286</v>
      </c>
      <c r="C86" s="20">
        <v>4.6512344664553869</v>
      </c>
      <c r="D86" s="20">
        <v>4.5336321132991992</v>
      </c>
      <c r="E86" s="20">
        <v>4.4879120883063699</v>
      </c>
      <c r="F86" s="20">
        <v>4.4540079058783437</v>
      </c>
    </row>
    <row r="87" spans="1:6" x14ac:dyDescent="0.25">
      <c r="A87" s="6" t="s">
        <v>82</v>
      </c>
      <c r="B87" s="20">
        <v>2.6039408185795684E-2</v>
      </c>
      <c r="C87" s="20">
        <v>2.7042239445565486E-2</v>
      </c>
      <c r="D87" s="20">
        <v>1.8458557430262756E-2</v>
      </c>
      <c r="E87" s="20">
        <v>1.6585385718754016E-2</v>
      </c>
      <c r="F87" s="20">
        <v>1.6280819384849359E-2</v>
      </c>
    </row>
    <row r="88" spans="1:6" x14ac:dyDescent="0.25">
      <c r="A88" s="6" t="s">
        <v>83</v>
      </c>
      <c r="B88" s="20">
        <v>7.673973150211566E-3</v>
      </c>
      <c r="C88" s="20">
        <v>6.3279454666260778E-3</v>
      </c>
      <c r="D88" s="20">
        <v>1.1534207389065744E-2</v>
      </c>
      <c r="E88" s="20">
        <v>9.1493204073169812E-3</v>
      </c>
      <c r="F88" s="20">
        <v>8.7801937013432686E-3</v>
      </c>
    </row>
    <row r="89" spans="1:6" x14ac:dyDescent="0.25">
      <c r="A89" s="6" t="s">
        <v>84</v>
      </c>
      <c r="B89" s="20">
        <v>0.43694973569295165</v>
      </c>
      <c r="C89" s="20">
        <v>0.49972338277219919</v>
      </c>
      <c r="D89" s="20">
        <v>0.43455078518208218</v>
      </c>
      <c r="E89" s="20">
        <v>0.39258657477161008</v>
      </c>
      <c r="F89" s="20">
        <v>0.41081709762152724</v>
      </c>
    </row>
    <row r="90" spans="1:6" x14ac:dyDescent="0.25">
      <c r="A90" s="6" t="s">
        <v>85</v>
      </c>
      <c r="B90" s="20">
        <v>3.3116396154590506E-2</v>
      </c>
      <c r="C90" s="20">
        <v>3.508016370333486E-2</v>
      </c>
      <c r="D90" s="20">
        <v>3.4153113255683057E-2</v>
      </c>
      <c r="E90" s="20">
        <v>3.3045192529956621E-2</v>
      </c>
      <c r="F90" s="20">
        <v>4.9431732899604675E-2</v>
      </c>
    </row>
    <row r="91" spans="1:6" x14ac:dyDescent="0.25">
      <c r="A91" s="6" t="s">
        <v>86</v>
      </c>
      <c r="B91" s="20">
        <v>0.14176769917243745</v>
      </c>
      <c r="C91" s="20">
        <v>0.14287026390911595</v>
      </c>
      <c r="D91" s="20">
        <v>0.16103895855480016</v>
      </c>
      <c r="E91" s="20">
        <v>0.178438657708585</v>
      </c>
      <c r="F91" s="20">
        <v>0.19681776484890279</v>
      </c>
    </row>
    <row r="92" spans="1:6" x14ac:dyDescent="0.25">
      <c r="A92" s="6" t="s">
        <v>87</v>
      </c>
      <c r="B92" s="20">
        <v>1.3517155563158374</v>
      </c>
      <c r="C92" s="20">
        <v>1.4266547602993711</v>
      </c>
      <c r="D92" s="20">
        <v>1.4471795945907819</v>
      </c>
      <c r="E92" s="20">
        <v>1.4482656611025344</v>
      </c>
      <c r="F92" s="20">
        <v>1.3296647893776323</v>
      </c>
    </row>
    <row r="93" spans="1:6" x14ac:dyDescent="0.25">
      <c r="A93" s="6" t="s">
        <v>88</v>
      </c>
      <c r="B93" s="20">
        <v>5.775701378894663</v>
      </c>
      <c r="C93" s="20">
        <v>5.8997647294450051</v>
      </c>
      <c r="D93" s="20">
        <v>5.4158746463106073</v>
      </c>
      <c r="E93" s="20">
        <v>5.1799684779002204</v>
      </c>
      <c r="F93" s="20">
        <v>5.1360260775962034</v>
      </c>
    </row>
    <row r="94" spans="1:6" x14ac:dyDescent="0.25">
      <c r="A94" s="6" t="s">
        <v>89</v>
      </c>
      <c r="B94" s="20">
        <v>4.1605199806055797</v>
      </c>
      <c r="C94" s="20">
        <v>3.7011620585810063</v>
      </c>
      <c r="D94" s="20">
        <v>4.0054304502118674</v>
      </c>
      <c r="E94" s="20">
        <v>3.8186393005111334</v>
      </c>
      <c r="F94" s="20">
        <v>3.6776131746343483</v>
      </c>
    </row>
    <row r="95" spans="1:6" x14ac:dyDescent="0.25">
      <c r="A95" s="6" t="s">
        <v>90</v>
      </c>
      <c r="B95" s="20">
        <v>0.82085462444801938</v>
      </c>
      <c r="C95" s="20">
        <v>0.79661461061171879</v>
      </c>
      <c r="D95" s="20">
        <v>0.77016178973407723</v>
      </c>
      <c r="E95" s="20">
        <v>0.77779090376359084</v>
      </c>
      <c r="F95" s="20">
        <v>0.77670620503781074</v>
      </c>
    </row>
    <row r="96" spans="1:6" x14ac:dyDescent="0.25">
      <c r="A96" s="6" t="s">
        <v>91</v>
      </c>
      <c r="B96" s="20">
        <v>8.7800238772364009E-2</v>
      </c>
      <c r="C96" s="20">
        <v>9.5646178970476031E-2</v>
      </c>
      <c r="D96" s="20">
        <v>0.13893650973545443</v>
      </c>
      <c r="E96" s="20">
        <v>9.2040369313215228E-2</v>
      </c>
      <c r="F96" s="20">
        <v>9.9957833182885869E-2</v>
      </c>
    </row>
    <row r="97" spans="1:6" x14ac:dyDescent="0.25">
      <c r="A97" s="6" t="s">
        <v>92</v>
      </c>
      <c r="B97" s="20">
        <v>0.58175663215260154</v>
      </c>
      <c r="C97" s="20">
        <v>0.56855258896420646</v>
      </c>
      <c r="D97" s="20">
        <v>0.5037273374582949</v>
      </c>
      <c r="E97" s="20">
        <v>0.52696497577358625</v>
      </c>
      <c r="F97" s="20">
        <v>0.53467423082177978</v>
      </c>
    </row>
    <row r="98" spans="1:6" x14ac:dyDescent="0.25">
      <c r="A98" s="6" t="s">
        <v>93</v>
      </c>
      <c r="B98" s="20">
        <v>0.13751282297033993</v>
      </c>
      <c r="C98" s="20">
        <v>0.13150453661469047</v>
      </c>
      <c r="D98" s="20">
        <v>0.1242079198688199</v>
      </c>
      <c r="E98" s="20">
        <v>0.1206095707811609</v>
      </c>
      <c r="F98" s="20">
        <v>0.12167681664354325</v>
      </c>
    </row>
    <row r="99" spans="1:6" x14ac:dyDescent="0.25">
      <c r="A99" s="6" t="s">
        <v>94</v>
      </c>
      <c r="B99" s="20">
        <v>0.49042875367186595</v>
      </c>
      <c r="C99" s="20">
        <v>0.47917291909660281</v>
      </c>
      <c r="D99" s="20">
        <v>0.47426059370563195</v>
      </c>
      <c r="E99" s="20">
        <v>0.46166394384685328</v>
      </c>
      <c r="F99" s="20">
        <v>0.46377606078082778</v>
      </c>
    </row>
    <row r="100" spans="1:6" x14ac:dyDescent="0.25">
      <c r="A100" s="6" t="s">
        <v>95</v>
      </c>
      <c r="B100" s="20">
        <v>0.27493881173247375</v>
      </c>
      <c r="C100" s="20">
        <v>0.27300272173330825</v>
      </c>
      <c r="D100" s="20">
        <v>0.26417734369881757</v>
      </c>
      <c r="E100" s="20">
        <v>0.26066593238885438</v>
      </c>
      <c r="F100" s="20">
        <v>0.26393615831084899</v>
      </c>
    </row>
    <row r="101" spans="1:6" x14ac:dyDescent="0.25">
      <c r="A101" s="7" t="s">
        <v>96</v>
      </c>
      <c r="B101" s="18">
        <v>92.977685019546925</v>
      </c>
      <c r="C101" s="18">
        <v>92.394362476389233</v>
      </c>
      <c r="D101" s="18">
        <v>92.025759729835571</v>
      </c>
      <c r="E101" s="18">
        <v>93.235019400595732</v>
      </c>
      <c r="F101" s="18">
        <v>92.536692244277276</v>
      </c>
    </row>
    <row r="102" spans="1:6" x14ac:dyDescent="0.25">
      <c r="A102" s="6" t="s">
        <v>97</v>
      </c>
      <c r="B102" s="20">
        <v>7.0223149804530776</v>
      </c>
      <c r="C102" s="20">
        <v>7.6056375236107625</v>
      </c>
      <c r="D102" s="20">
        <v>7.9742402701644206</v>
      </c>
      <c r="E102" s="20">
        <v>6.7649805994042715</v>
      </c>
      <c r="F102" s="20">
        <v>7.4633077557227203</v>
      </c>
    </row>
    <row r="103" spans="1:6" x14ac:dyDescent="0.25">
      <c r="A103" s="7" t="s">
        <v>98</v>
      </c>
      <c r="B103" s="18">
        <v>100</v>
      </c>
      <c r="C103" s="18">
        <v>100</v>
      </c>
      <c r="D103" s="18">
        <v>100</v>
      </c>
      <c r="E103" s="18">
        <v>100</v>
      </c>
      <c r="F103" s="18">
        <v>100</v>
      </c>
    </row>
    <row r="104" spans="1:6" x14ac:dyDescent="0.25">
      <c r="A104" s="6"/>
      <c r="B104" s="10"/>
      <c r="C104" s="10"/>
      <c r="D104" s="10"/>
      <c r="E104" s="10"/>
      <c r="F104" s="10"/>
    </row>
    <row r="105" spans="1:6" x14ac:dyDescent="0.25">
      <c r="A105" s="6"/>
      <c r="B105" s="10"/>
      <c r="C105" s="10"/>
      <c r="D105" s="10"/>
      <c r="E105" s="10"/>
      <c r="F105" s="10"/>
    </row>
    <row r="106" spans="1:6" s="1" customFormat="1" x14ac:dyDescent="0.25">
      <c r="A106" s="7" t="s">
        <v>99</v>
      </c>
      <c r="B106" s="18">
        <v>88.232325792397432</v>
      </c>
      <c r="C106" s="18">
        <v>87.782969491828084</v>
      </c>
      <c r="D106" s="18">
        <v>86.177400126531978</v>
      </c>
      <c r="E106" s="18">
        <v>85.20199681226913</v>
      </c>
      <c r="F106" s="18">
        <v>84.977644178904157</v>
      </c>
    </row>
    <row r="107" spans="1:6" x14ac:dyDescent="0.25">
      <c r="A107" s="11" t="s">
        <v>100</v>
      </c>
      <c r="B107" s="25">
        <v>72.104879659184419</v>
      </c>
      <c r="C107" s="25">
        <v>71.82301043711665</v>
      </c>
      <c r="D107" s="25">
        <v>71.118507286109079</v>
      </c>
      <c r="E107" s="25">
        <v>70.768872110350856</v>
      </c>
      <c r="F107" s="25">
        <v>70.83742423294737</v>
      </c>
    </row>
    <row r="108" spans="1:6" x14ac:dyDescent="0.25">
      <c r="A108" s="11" t="s">
        <v>101</v>
      </c>
      <c r="B108" s="25">
        <v>14.393160764093274</v>
      </c>
      <c r="C108" s="25">
        <v>14.26501169389987</v>
      </c>
      <c r="D108" s="25">
        <v>13.499402966089335</v>
      </c>
      <c r="E108" s="25">
        <v>12.932474696522872</v>
      </c>
      <c r="F108" s="25">
        <v>12.690949219753939</v>
      </c>
    </row>
    <row r="109" spans="1:6" x14ac:dyDescent="0.25">
      <c r="A109" s="11" t="s">
        <v>102</v>
      </c>
      <c r="B109" s="25">
        <v>1.7342853691197364</v>
      </c>
      <c r="C109" s="25">
        <v>1.6949473608115662</v>
      </c>
      <c r="D109" s="25">
        <v>1.5594898743335672</v>
      </c>
      <c r="E109" s="25">
        <v>1.5006500053954079</v>
      </c>
      <c r="F109" s="25">
        <v>1.4492707262028339</v>
      </c>
    </row>
    <row r="110" spans="1:6" s="1" customFormat="1" x14ac:dyDescent="0.25">
      <c r="A110" s="7" t="s">
        <v>103</v>
      </c>
      <c r="B110" s="18">
        <v>24.894955030191714</v>
      </c>
      <c r="C110" s="18">
        <v>27.739490977199633</v>
      </c>
      <c r="D110" s="18">
        <v>25.726848736903868</v>
      </c>
      <c r="E110" s="18">
        <v>24.554946109157314</v>
      </c>
      <c r="F110" s="18">
        <v>26.583084498041881</v>
      </c>
    </row>
    <row r="111" spans="1:6" x14ac:dyDescent="0.25">
      <c r="A111" s="15" t="s">
        <v>104</v>
      </c>
      <c r="B111" s="20">
        <v>23.754702479409708</v>
      </c>
      <c r="C111" s="20">
        <v>25.912353040378129</v>
      </c>
      <c r="D111" s="20">
        <v>24.21399302113505</v>
      </c>
      <c r="E111" s="20">
        <v>22.781197859525459</v>
      </c>
      <c r="F111" s="20">
        <v>24.237156483339646</v>
      </c>
    </row>
    <row r="112" spans="1:6" x14ac:dyDescent="0.25">
      <c r="A112" s="15" t="s">
        <v>105</v>
      </c>
      <c r="B112" s="20">
        <v>0.54189973058601482</v>
      </c>
      <c r="C112" s="20">
        <v>1.185885650748812</v>
      </c>
      <c r="D112" s="20">
        <v>0.94308882439551811</v>
      </c>
      <c r="E112" s="20">
        <v>1.2167878547974147</v>
      </c>
      <c r="F112" s="20">
        <v>1.7875817755504688</v>
      </c>
    </row>
    <row r="113" spans="1:6" x14ac:dyDescent="0.25">
      <c r="A113" s="15" t="s">
        <v>106</v>
      </c>
      <c r="B113" s="20">
        <v>0.59835282019598701</v>
      </c>
      <c r="C113" s="20">
        <v>0.6412522860726938</v>
      </c>
      <c r="D113" s="20">
        <v>0.56976689137330239</v>
      </c>
      <c r="E113" s="20">
        <v>0.55696039483443716</v>
      </c>
      <c r="F113" s="20">
        <v>0.55834623915176762</v>
      </c>
    </row>
    <row r="114" spans="1:6" s="1" customFormat="1" x14ac:dyDescent="0.25">
      <c r="A114" s="7" t="s">
        <v>107</v>
      </c>
      <c r="B114" s="18">
        <v>-13.127280822589139</v>
      </c>
      <c r="C114" s="18">
        <v>-15.522460469027727</v>
      </c>
      <c r="D114" s="18">
        <v>-11.904248863435846</v>
      </c>
      <c r="E114" s="18">
        <v>-9.7569429214264431</v>
      </c>
      <c r="F114" s="18">
        <v>-11.560728676946033</v>
      </c>
    </row>
    <row r="115" spans="1:6" x14ac:dyDescent="0.25">
      <c r="A115" s="15" t="s">
        <v>108</v>
      </c>
      <c r="B115" s="20">
        <v>20.223947593818664</v>
      </c>
      <c r="C115" s="20">
        <v>19.364711136968992</v>
      </c>
      <c r="D115" s="20">
        <v>19.081356809175336</v>
      </c>
      <c r="E115" s="20">
        <v>20.635619434555853</v>
      </c>
      <c r="F115" s="20">
        <v>21.161925207734082</v>
      </c>
    </row>
    <row r="116" spans="1:6" x14ac:dyDescent="0.25">
      <c r="A116" s="15" t="s">
        <v>109</v>
      </c>
      <c r="B116" s="20">
        <v>33.3512284164078</v>
      </c>
      <c r="C116" s="20">
        <v>34.88717160599672</v>
      </c>
      <c r="D116" s="20">
        <v>30.985605672611182</v>
      </c>
      <c r="E116" s="20">
        <v>30.392562355982296</v>
      </c>
      <c r="F116" s="20">
        <v>32.722653884680106</v>
      </c>
    </row>
    <row r="117" spans="1:6" x14ac:dyDescent="0.25">
      <c r="A117" s="7" t="s">
        <v>98</v>
      </c>
      <c r="B117" s="18">
        <v>100</v>
      </c>
      <c r="C117" s="18">
        <v>100</v>
      </c>
      <c r="D117" s="18">
        <v>100</v>
      </c>
      <c r="E117" s="18">
        <v>100</v>
      </c>
      <c r="F117" s="18">
        <v>100</v>
      </c>
    </row>
    <row r="118" spans="1:6" x14ac:dyDescent="0.25">
      <c r="A118" s="16" t="s">
        <v>123</v>
      </c>
      <c r="B118" s="2"/>
    </row>
    <row r="119" spans="1:6" x14ac:dyDescent="0.25">
      <c r="B119" s="2"/>
    </row>
    <row r="120" spans="1:6" x14ac:dyDescent="0.25">
      <c r="B12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8"/>
  <sheetViews>
    <sheetView workbookViewId="0">
      <selection activeCell="I21" sqref="I21"/>
    </sheetView>
  </sheetViews>
  <sheetFormatPr baseColWidth="10" defaultColWidth="10.6328125" defaultRowHeight="11.5" x14ac:dyDescent="0.25"/>
  <cols>
    <col min="1" max="1" width="39.7265625" style="2" customWidth="1"/>
    <col min="2" max="2" width="11.54296875" style="29" bestFit="1" customWidth="1"/>
    <col min="3" max="3" width="11.54296875" style="2" bestFit="1" customWidth="1"/>
    <col min="4" max="5" width="11.54296875" style="2" customWidth="1"/>
    <col min="6" max="6" width="12.54296875" style="2" bestFit="1" customWidth="1"/>
    <col min="7" max="7" width="11.1796875" style="2" bestFit="1" customWidth="1"/>
    <col min="8" max="16384" width="10.6328125" style="2"/>
  </cols>
  <sheetData>
    <row r="1" spans="1:6" x14ac:dyDescent="0.25">
      <c r="A1" s="1" t="s">
        <v>122</v>
      </c>
      <c r="B1" s="2"/>
    </row>
    <row r="2" spans="1:6" ht="8.75" customHeight="1" x14ac:dyDescent="0.25">
      <c r="A2" s="1"/>
      <c r="B2" s="2"/>
    </row>
    <row r="3" spans="1:6" x14ac:dyDescent="0.25">
      <c r="A3" s="17" t="s">
        <v>113</v>
      </c>
      <c r="B3" s="4" t="s">
        <v>0</v>
      </c>
      <c r="C3" s="4">
        <v>2016</v>
      </c>
      <c r="D3" s="4">
        <v>2017</v>
      </c>
      <c r="E3" s="4">
        <v>2018</v>
      </c>
      <c r="F3" s="4">
        <v>2019</v>
      </c>
    </row>
    <row r="4" spans="1:6" x14ac:dyDescent="0.25">
      <c r="A4" s="7" t="s">
        <v>1</v>
      </c>
      <c r="B4" s="8">
        <v>0</v>
      </c>
      <c r="C4" s="18">
        <v>1.904784336932358</v>
      </c>
      <c r="D4" s="18">
        <v>1.7625554448752065</v>
      </c>
      <c r="E4" s="18">
        <v>2.2853248001998705</v>
      </c>
      <c r="F4" s="18">
        <v>0.689796171635225</v>
      </c>
    </row>
    <row r="5" spans="1:6" x14ac:dyDescent="0.25">
      <c r="A5" s="6" t="s">
        <v>2</v>
      </c>
      <c r="B5" s="8">
        <v>0</v>
      </c>
      <c r="C5" s="20">
        <v>0.63555042413626284</v>
      </c>
      <c r="D5" s="20">
        <v>9.0572224571548121E-2</v>
      </c>
      <c r="E5" s="20">
        <v>0.8981669804382969</v>
      </c>
      <c r="F5" s="20">
        <v>0.27953720483301925</v>
      </c>
    </row>
    <row r="6" spans="1:6" x14ac:dyDescent="0.25">
      <c r="A6" s="6" t="s">
        <v>3</v>
      </c>
      <c r="B6" s="8">
        <v>0</v>
      </c>
      <c r="C6" s="20">
        <v>0.18125555535414845</v>
      </c>
      <c r="D6" s="20">
        <v>0.33506784803941919</v>
      </c>
      <c r="E6" s="20">
        <v>0.37757008501840955</v>
      </c>
      <c r="F6" s="20">
        <v>-0.18952843465706243</v>
      </c>
    </row>
    <row r="7" spans="1:6" x14ac:dyDescent="0.25">
      <c r="A7" s="6" t="s">
        <v>4</v>
      </c>
      <c r="B7" s="8">
        <v>0</v>
      </c>
      <c r="C7" s="20">
        <v>1.607518279414898E-2</v>
      </c>
      <c r="D7" s="20">
        <v>-0.26240447437069087</v>
      </c>
      <c r="E7" s="20">
        <v>0.41111389336380055</v>
      </c>
      <c r="F7" s="20">
        <v>-6.3438372145030175E-2</v>
      </c>
    </row>
    <row r="8" spans="1:6" x14ac:dyDescent="0.25">
      <c r="A8" s="6" t="s">
        <v>5</v>
      </c>
      <c r="B8" s="8">
        <v>0</v>
      </c>
      <c r="C8" s="20">
        <v>0.21833376225814097</v>
      </c>
      <c r="D8" s="20">
        <v>0.1238603137848366</v>
      </c>
      <c r="E8" s="20">
        <v>-7.1179472167575308E-2</v>
      </c>
      <c r="F8" s="20">
        <v>6.12639483540761E-2</v>
      </c>
    </row>
    <row r="9" spans="1:6" x14ac:dyDescent="0.25">
      <c r="A9" s="6" t="s">
        <v>6</v>
      </c>
      <c r="B9" s="8">
        <v>0</v>
      </c>
      <c r="C9" s="20">
        <v>2.409649277718483E-3</v>
      </c>
      <c r="D9" s="20">
        <v>0.10675771390746738</v>
      </c>
      <c r="E9" s="20">
        <v>7.5167855436909514E-2</v>
      </c>
      <c r="F9" s="20">
        <v>-7.1817858949194679E-2</v>
      </c>
    </row>
    <row r="10" spans="1:6" ht="23" x14ac:dyDescent="0.25">
      <c r="A10" s="6" t="s">
        <v>7</v>
      </c>
      <c r="B10" s="8">
        <v>0</v>
      </c>
      <c r="C10" s="20">
        <v>8.8180138433265581E-2</v>
      </c>
      <c r="D10" s="20">
        <v>0.10435911710675208</v>
      </c>
      <c r="E10" s="20">
        <v>0.12237940173122172</v>
      </c>
      <c r="F10" s="20">
        <v>0.13444303195289242</v>
      </c>
    </row>
    <row r="11" spans="1:6" x14ac:dyDescent="0.25">
      <c r="A11" s="6" t="s">
        <v>8</v>
      </c>
      <c r="B11" s="8">
        <v>0</v>
      </c>
      <c r="C11" s="20">
        <v>1.6650459423514202E-2</v>
      </c>
      <c r="D11" s="20">
        <v>1.0602200984674378E-2</v>
      </c>
      <c r="E11" s="20">
        <v>7.3465267295990903E-3</v>
      </c>
      <c r="F11" s="20">
        <v>3.4207398662570269E-3</v>
      </c>
    </row>
    <row r="12" spans="1:6" x14ac:dyDescent="0.25">
      <c r="A12" s="6" t="s">
        <v>9</v>
      </c>
      <c r="B12" s="8">
        <v>0</v>
      </c>
      <c r="C12" s="20">
        <v>0.52782173458060544</v>
      </c>
      <c r="D12" s="20">
        <v>0.98768774059034503</v>
      </c>
      <c r="E12" s="20">
        <v>0.33479843708052603</v>
      </c>
      <c r="F12" s="20">
        <v>0.5131374973018582</v>
      </c>
    </row>
    <row r="13" spans="1:6" x14ac:dyDescent="0.25">
      <c r="A13" s="6" t="s">
        <v>10</v>
      </c>
      <c r="B13" s="8">
        <v>0</v>
      </c>
      <c r="C13" s="20">
        <v>5.5476204767653914E-2</v>
      </c>
      <c r="D13" s="20">
        <v>0.1149109274023358</v>
      </c>
      <c r="E13" s="20">
        <v>0.12126002057780008</v>
      </c>
      <c r="F13" s="20">
        <v>-0.1481613479023263</v>
      </c>
    </row>
    <row r="14" spans="1:6" x14ac:dyDescent="0.25">
      <c r="A14" s="6" t="s">
        <v>11</v>
      </c>
      <c r="B14" s="8">
        <v>0</v>
      </c>
      <c r="C14" s="20">
        <v>1.0789150369604381E-2</v>
      </c>
      <c r="D14" s="20">
        <v>1.4613299836290727E-2</v>
      </c>
      <c r="E14" s="20">
        <v>5.3617416592464551E-2</v>
      </c>
      <c r="F14" s="20">
        <v>1.4513836848563404E-2</v>
      </c>
    </row>
    <row r="15" spans="1:6" x14ac:dyDescent="0.25">
      <c r="A15" s="6" t="s">
        <v>12</v>
      </c>
      <c r="B15" s="8">
        <v>0</v>
      </c>
      <c r="C15" s="20">
        <v>7.8150787385464313E-4</v>
      </c>
      <c r="D15" s="20">
        <v>1.3000797785389683E-3</v>
      </c>
      <c r="E15" s="20">
        <v>3.4804287963529621E-3</v>
      </c>
      <c r="F15" s="20">
        <v>1.8915719157080197E-3</v>
      </c>
    </row>
    <row r="16" spans="1:6" ht="23" x14ac:dyDescent="0.25">
      <c r="A16" s="6" t="s">
        <v>13</v>
      </c>
      <c r="B16" s="8">
        <v>0</v>
      </c>
      <c r="C16" s="20">
        <v>8.7073002278638165E-2</v>
      </c>
      <c r="D16" s="20">
        <v>8.5482764973391703E-2</v>
      </c>
      <c r="E16" s="20">
        <v>-4.9516154551356738E-2</v>
      </c>
      <c r="F16" s="20">
        <v>0.1033646821602317</v>
      </c>
    </row>
    <row r="17" spans="1:6" x14ac:dyDescent="0.25">
      <c r="A17" s="6" t="s">
        <v>14</v>
      </c>
      <c r="B17" s="8">
        <v>0</v>
      </c>
      <c r="C17" s="20">
        <v>7.9019129467525033E-3</v>
      </c>
      <c r="D17" s="20">
        <v>7.2663373668728388E-3</v>
      </c>
      <c r="E17" s="20">
        <v>1.8013570662205197E-2</v>
      </c>
      <c r="F17" s="20">
        <v>2.6482006819912276E-2</v>
      </c>
    </row>
    <row r="18" spans="1:6" x14ac:dyDescent="0.25">
      <c r="A18" s="6" t="s">
        <v>15</v>
      </c>
      <c r="B18" s="8">
        <v>0</v>
      </c>
      <c r="C18" s="20">
        <v>5.6485652438049497E-2</v>
      </c>
      <c r="D18" s="20">
        <v>4.2479350903424432E-2</v>
      </c>
      <c r="E18" s="20">
        <v>-1.6894189508783568E-2</v>
      </c>
      <c r="F18" s="20">
        <v>2.4687665236320089E-2</v>
      </c>
    </row>
    <row r="19" spans="1:6" x14ac:dyDescent="0.25">
      <c r="A19" s="6"/>
      <c r="B19" s="8"/>
      <c r="C19" s="9"/>
      <c r="D19" s="9"/>
      <c r="E19" s="9"/>
      <c r="F19" s="20"/>
    </row>
    <row r="20" spans="1:6" x14ac:dyDescent="0.25">
      <c r="A20" s="7" t="s">
        <v>16</v>
      </c>
      <c r="B20" s="8">
        <v>0</v>
      </c>
      <c r="C20" s="21">
        <v>0.60938076463815805</v>
      </c>
      <c r="D20" s="21">
        <v>1.5139177067640832</v>
      </c>
      <c r="E20" s="21">
        <v>2.0610440872500231</v>
      </c>
      <c r="F20" s="21">
        <v>1.099940229863112</v>
      </c>
    </row>
    <row r="21" spans="1:6" x14ac:dyDescent="0.25">
      <c r="A21" s="6" t="s">
        <v>17</v>
      </c>
      <c r="B21" s="8">
        <v>0</v>
      </c>
      <c r="C21" s="22">
        <v>0.12844950248883122</v>
      </c>
      <c r="D21" s="22">
        <v>0.44968650944502925</v>
      </c>
      <c r="E21" s="22">
        <v>1.3557963343371391</v>
      </c>
      <c r="F21" s="20">
        <v>0.29763972484876705</v>
      </c>
    </row>
    <row r="22" spans="1:6" x14ac:dyDescent="0.25">
      <c r="A22" s="6" t="s">
        <v>18</v>
      </c>
      <c r="B22" s="8">
        <v>0</v>
      </c>
      <c r="C22" s="22">
        <v>7.8270184421747671E-2</v>
      </c>
      <c r="D22" s="22">
        <v>6.5356723750583018E-2</v>
      </c>
      <c r="E22" s="22">
        <v>7.8074483810079962E-2</v>
      </c>
      <c r="F22" s="20">
        <v>3.8591602728884178E-2</v>
      </c>
    </row>
    <row r="23" spans="1:6" x14ac:dyDescent="0.25">
      <c r="A23" s="6" t="s">
        <v>19</v>
      </c>
      <c r="B23" s="8">
        <v>0</v>
      </c>
      <c r="C23" s="22">
        <v>-0.54147641382101019</v>
      </c>
      <c r="D23" s="22">
        <v>0.22678833532141399</v>
      </c>
      <c r="E23" s="22">
        <v>0.1510317966330896</v>
      </c>
      <c r="F23" s="20">
        <v>0.33049473798281709</v>
      </c>
    </row>
    <row r="24" spans="1:6" ht="23" x14ac:dyDescent="0.25">
      <c r="A24" s="6" t="s">
        <v>20</v>
      </c>
      <c r="B24" s="8">
        <v>0</v>
      </c>
      <c r="C24" s="22">
        <v>9.8231198033118354E-3</v>
      </c>
      <c r="D24" s="22">
        <v>-1.0985170221763376E-3</v>
      </c>
      <c r="E24" s="22">
        <v>-4.4681180493720465E-3</v>
      </c>
      <c r="F24" s="20">
        <v>-2.4705343478522969E-2</v>
      </c>
    </row>
    <row r="25" spans="1:6" x14ac:dyDescent="0.25">
      <c r="A25" s="6" t="s">
        <v>21</v>
      </c>
      <c r="B25" s="8">
        <v>0</v>
      </c>
      <c r="C25" s="22">
        <v>1.8365435035584115E-2</v>
      </c>
      <c r="D25" s="22">
        <v>-6.1275077934239749E-3</v>
      </c>
      <c r="E25" s="22">
        <v>3.0947596594597961E-3</v>
      </c>
      <c r="F25" s="20">
        <v>1.5556853138533246E-3</v>
      </c>
    </row>
    <row r="26" spans="1:6" x14ac:dyDescent="0.25">
      <c r="A26" s="6" t="s">
        <v>22</v>
      </c>
      <c r="B26" s="8">
        <v>0</v>
      </c>
      <c r="C26" s="22">
        <v>2.0666541553045013E-2</v>
      </c>
      <c r="D26" s="22">
        <v>-4.5452401559773229E-3</v>
      </c>
      <c r="E26" s="22">
        <v>7.4321264648607444E-2</v>
      </c>
      <c r="F26" s="20">
        <v>-1.4911597298128174E-2</v>
      </c>
    </row>
    <row r="27" spans="1:6" x14ac:dyDescent="0.25">
      <c r="A27" s="6" t="s">
        <v>23</v>
      </c>
      <c r="B27" s="8">
        <v>0</v>
      </c>
      <c r="C27" s="22">
        <v>-1.262352301795764E-2</v>
      </c>
      <c r="D27" s="22">
        <v>9.6447778919518824E-3</v>
      </c>
      <c r="E27" s="22">
        <v>1.3959341442669717E-2</v>
      </c>
      <c r="F27" s="20">
        <v>6.8945144591226891E-4</v>
      </c>
    </row>
    <row r="28" spans="1:6" x14ac:dyDescent="0.25">
      <c r="A28" s="6" t="s">
        <v>24</v>
      </c>
      <c r="B28" s="8">
        <v>0</v>
      </c>
      <c r="C28" s="22">
        <v>0.22594260975219799</v>
      </c>
      <c r="D28" s="22">
        <v>0.18414773421289946</v>
      </c>
      <c r="E28" s="22">
        <v>2.9517798818798905E-2</v>
      </c>
      <c r="F28" s="20">
        <v>6.9298709435284458E-3</v>
      </c>
    </row>
    <row r="29" spans="1:6" x14ac:dyDescent="0.25">
      <c r="A29" s="6" t="s">
        <v>25</v>
      </c>
      <c r="B29" s="8">
        <v>0</v>
      </c>
      <c r="C29" s="22">
        <v>-3.0391972872125016E-3</v>
      </c>
      <c r="D29" s="22">
        <v>2.3552608080973401E-2</v>
      </c>
      <c r="E29" s="22">
        <v>2.8219692943402396E-4</v>
      </c>
      <c r="F29" s="20">
        <v>-1.0695336532741606E-3</v>
      </c>
    </row>
    <row r="30" spans="1:6" ht="23" x14ac:dyDescent="0.25">
      <c r="A30" s="6" t="s">
        <v>26</v>
      </c>
      <c r="B30" s="8">
        <v>0</v>
      </c>
      <c r="C30" s="22">
        <v>2.0297496168169204E-3</v>
      </c>
      <c r="D30" s="22">
        <v>5.9964920017882648E-3</v>
      </c>
      <c r="E30" s="22">
        <v>6.7539131777876408E-3</v>
      </c>
      <c r="F30" s="20">
        <v>2.7648770805302269E-2</v>
      </c>
    </row>
    <row r="31" spans="1:6" x14ac:dyDescent="0.25">
      <c r="A31" s="6" t="s">
        <v>27</v>
      </c>
      <c r="B31" s="8">
        <v>0</v>
      </c>
      <c r="C31" s="22">
        <v>-3.2519410973173762E-2</v>
      </c>
      <c r="D31" s="22">
        <v>0.11158514192235239</v>
      </c>
      <c r="E31" s="22">
        <v>0.1173562963872961</v>
      </c>
      <c r="F31" s="20">
        <v>-6.3730063141377684E-3</v>
      </c>
    </row>
    <row r="32" spans="1:6" x14ac:dyDescent="0.25">
      <c r="A32" s="6" t="s">
        <v>28</v>
      </c>
      <c r="B32" s="8">
        <v>0</v>
      </c>
      <c r="C32" s="22">
        <v>2.7678403865685282E-3</v>
      </c>
      <c r="D32" s="22">
        <v>3.6583640279817479E-3</v>
      </c>
      <c r="E32" s="22">
        <v>9.5288496505555424E-3</v>
      </c>
      <c r="F32" s="20">
        <v>7.628161510542155E-3</v>
      </c>
    </row>
    <row r="33" spans="1:6" x14ac:dyDescent="0.25">
      <c r="A33" s="6" t="s">
        <v>29</v>
      </c>
      <c r="B33" s="8">
        <v>0</v>
      </c>
      <c r="C33" s="22">
        <v>2.2576894133578581E-3</v>
      </c>
      <c r="D33" s="22">
        <v>3.0637538967119874E-3</v>
      </c>
      <c r="E33" s="22">
        <v>-8.6634457336245349E-3</v>
      </c>
      <c r="F33" s="20">
        <v>1.3665281222825227E-2</v>
      </c>
    </row>
    <row r="34" spans="1:6" ht="23" x14ac:dyDescent="0.25">
      <c r="A34" s="6" t="s">
        <v>30</v>
      </c>
      <c r="B34" s="8">
        <v>0</v>
      </c>
      <c r="C34" s="22">
        <v>1.4642418358748802E-2</v>
      </c>
      <c r="D34" s="22">
        <v>6.1073515177877116E-3</v>
      </c>
      <c r="E34" s="22">
        <v>4.4116786634852412E-3</v>
      </c>
      <c r="F34" s="20">
        <v>-1.0978188407987666E-2</v>
      </c>
    </row>
    <row r="35" spans="1:6" x14ac:dyDescent="0.25">
      <c r="A35" s="6" t="s">
        <v>31</v>
      </c>
      <c r="B35" s="8">
        <v>0</v>
      </c>
      <c r="C35" s="22">
        <v>-8.8136721329162542E-3</v>
      </c>
      <c r="D35" s="22">
        <v>-5.2497019894647175E-2</v>
      </c>
      <c r="E35" s="22">
        <v>-4.04482265522101E-4</v>
      </c>
      <c r="F35" s="20">
        <v>1.3550372648506514E-2</v>
      </c>
    </row>
    <row r="36" spans="1:6" x14ac:dyDescent="0.25">
      <c r="A36" s="6" t="s">
        <v>32</v>
      </c>
      <c r="B36" s="8">
        <v>0</v>
      </c>
      <c r="C36" s="22">
        <v>6.0241231942962086E-3</v>
      </c>
      <c r="D36" s="22">
        <v>-3.7389891305268006E-3</v>
      </c>
      <c r="E36" s="22">
        <v>-1.7458583367651617E-2</v>
      </c>
      <c r="F36" s="20">
        <v>4.7731253947772462E-4</v>
      </c>
    </row>
    <row r="37" spans="1:6" x14ac:dyDescent="0.25">
      <c r="A37" s="6" t="s">
        <v>33</v>
      </c>
      <c r="B37" s="8">
        <v>0</v>
      </c>
      <c r="C37" s="22">
        <v>3.25628280772768E-4</v>
      </c>
      <c r="D37" s="22">
        <v>1.3101579163571001E-4</v>
      </c>
      <c r="E37" s="22">
        <v>5.6439385886804796E-5</v>
      </c>
      <c r="F37" s="20">
        <v>5.3034726608636066E-5</v>
      </c>
    </row>
    <row r="38" spans="1:6" x14ac:dyDescent="0.25">
      <c r="A38" s="6" t="s">
        <v>34</v>
      </c>
      <c r="B38" s="8">
        <v>0</v>
      </c>
      <c r="C38" s="22">
        <v>4.1821525527249173E-2</v>
      </c>
      <c r="D38" s="22">
        <v>-5.3948271740458124E-2</v>
      </c>
      <c r="E38" s="22">
        <v>2.1813822645250051E-2</v>
      </c>
      <c r="F38" s="20">
        <v>7.2745966664845806E-3</v>
      </c>
    </row>
    <row r="39" spans="1:6" x14ac:dyDescent="0.25">
      <c r="A39" s="6" t="s">
        <v>35</v>
      </c>
      <c r="B39" s="8">
        <v>0</v>
      </c>
      <c r="C39" s="22">
        <v>1.2590960189880363E-3</v>
      </c>
      <c r="D39" s="22">
        <v>1.520790996756049E-2</v>
      </c>
      <c r="E39" s="22">
        <v>2.8219692943402398E-5</v>
      </c>
      <c r="F39" s="20">
        <v>2.6517363304318033E-4</v>
      </c>
    </row>
    <row r="40" spans="1:6" x14ac:dyDescent="0.25">
      <c r="A40" s="6" t="s">
        <v>36</v>
      </c>
      <c r="B40" s="8">
        <v>0</v>
      </c>
      <c r="C40" s="22">
        <v>-1.1277592790763532E-2</v>
      </c>
      <c r="D40" s="22">
        <v>-4.4545369156141395E-3</v>
      </c>
      <c r="E40" s="22">
        <v>1.1033899940870336E-2</v>
      </c>
      <c r="F40" s="20">
        <v>-5.1266902388348206E-3</v>
      </c>
    </row>
    <row r="41" spans="1:6" x14ac:dyDescent="0.25">
      <c r="A41" s="6" t="s">
        <v>37</v>
      </c>
      <c r="B41" s="8">
        <v>0</v>
      </c>
      <c r="C41" s="22">
        <v>-3.5493482604231712E-3</v>
      </c>
      <c r="D41" s="22">
        <v>-1.1388295734488638E-3</v>
      </c>
      <c r="E41" s="22">
        <v>-3.1982318669189383E-4</v>
      </c>
      <c r="F41" s="20">
        <v>-1.7678242202878689E-4</v>
      </c>
    </row>
    <row r="42" spans="1:6" x14ac:dyDescent="0.25">
      <c r="A42" s="6" t="s">
        <v>38</v>
      </c>
      <c r="B42" s="8">
        <v>0</v>
      </c>
      <c r="C42" s="22">
        <v>-1.5195986436062508E-3</v>
      </c>
      <c r="D42" s="22">
        <v>-7.0143839214195499E-3</v>
      </c>
      <c r="E42" s="22">
        <v>3.2546712528057427E-3</v>
      </c>
      <c r="F42" s="20">
        <v>-1.0606945321727213E-3</v>
      </c>
    </row>
    <row r="43" spans="1:6" x14ac:dyDescent="0.25">
      <c r="A43" s="6" t="s">
        <v>39</v>
      </c>
      <c r="B43" s="8">
        <v>0</v>
      </c>
      <c r="C43" s="22">
        <v>0</v>
      </c>
      <c r="D43" s="22">
        <v>0</v>
      </c>
      <c r="E43" s="22">
        <v>9.4065643144674654E-6</v>
      </c>
      <c r="F43" s="20">
        <v>0</v>
      </c>
    </row>
    <row r="44" spans="1:6" x14ac:dyDescent="0.25">
      <c r="A44" s="6" t="s">
        <v>40</v>
      </c>
      <c r="B44" s="8">
        <v>0</v>
      </c>
      <c r="C44" s="22">
        <v>0</v>
      </c>
      <c r="D44" s="22">
        <v>0</v>
      </c>
      <c r="E44" s="22">
        <v>0</v>
      </c>
      <c r="F44" s="20">
        <v>0</v>
      </c>
    </row>
    <row r="45" spans="1:6" x14ac:dyDescent="0.25">
      <c r="A45" s="6" t="s">
        <v>41</v>
      </c>
      <c r="B45" s="8">
        <v>0</v>
      </c>
      <c r="C45" s="22">
        <v>4.8920222048095513E-2</v>
      </c>
      <c r="D45" s="22">
        <v>-4.1320365054339303E-3</v>
      </c>
      <c r="E45" s="22">
        <v>9.5288496505555417E-2</v>
      </c>
      <c r="F45" s="20">
        <v>1.4566871575172041E-2</v>
      </c>
    </row>
    <row r="46" spans="1:6" x14ac:dyDescent="0.25">
      <c r="A46" s="6" t="s">
        <v>42</v>
      </c>
      <c r="B46" s="8">
        <v>0</v>
      </c>
      <c r="C46" s="22">
        <v>9.3346773821526841E-3</v>
      </c>
      <c r="D46" s="22">
        <v>-5.7445385563349759E-4</v>
      </c>
      <c r="E46" s="22">
        <v>-7.2806807793978183E-3</v>
      </c>
      <c r="F46" s="20">
        <v>8.0436002023098036E-4</v>
      </c>
    </row>
    <row r="47" spans="1:6" x14ac:dyDescent="0.25">
      <c r="A47" s="6" t="s">
        <v>43</v>
      </c>
      <c r="B47" s="8">
        <v>0</v>
      </c>
      <c r="C47" s="22">
        <v>2.1274381010487511E-3</v>
      </c>
      <c r="D47" s="22">
        <v>1.8140648072636768E-4</v>
      </c>
      <c r="E47" s="22">
        <v>-2.8972218088559793E-3</v>
      </c>
      <c r="F47" s="20">
        <v>-2.3158497285771084E-3</v>
      </c>
    </row>
    <row r="48" spans="1:6" x14ac:dyDescent="0.25">
      <c r="A48" s="6" t="s">
        <v>44</v>
      </c>
      <c r="B48" s="8">
        <v>0</v>
      </c>
      <c r="C48" s="22">
        <v>1.9830762299061572E-2</v>
      </c>
      <c r="D48" s="22">
        <v>-2.2826982158067933E-2</v>
      </c>
      <c r="E48" s="22">
        <v>-1.0347220745914211E-4</v>
      </c>
      <c r="F48" s="20">
        <v>-4.6228603360527771E-3</v>
      </c>
    </row>
    <row r="49" spans="1:6" ht="23" x14ac:dyDescent="0.25">
      <c r="A49" s="6" t="s">
        <v>45</v>
      </c>
      <c r="B49" s="8">
        <v>0</v>
      </c>
      <c r="C49" s="22">
        <v>6.2954800949401816E-4</v>
      </c>
      <c r="D49" s="22">
        <v>-6.7523523381481305E-4</v>
      </c>
      <c r="E49" s="22">
        <v>3.2828909457491449E-3</v>
      </c>
      <c r="F49" s="20">
        <v>-3.9776044956477054E-4</v>
      </c>
    </row>
    <row r="50" spans="1:6" x14ac:dyDescent="0.25">
      <c r="A50" s="6" t="s">
        <v>46</v>
      </c>
      <c r="B50" s="8">
        <v>0</v>
      </c>
      <c r="C50" s="22">
        <v>1.0344125052548264E-2</v>
      </c>
      <c r="D50" s="22">
        <v>-2.7916441756224361E-3</v>
      </c>
      <c r="E50" s="22">
        <v>2.8812306495213845E-2</v>
      </c>
      <c r="F50" s="20">
        <v>-4.2692954919952035E-3</v>
      </c>
    </row>
    <row r="51" spans="1:6" x14ac:dyDescent="0.25">
      <c r="A51" s="6" t="s">
        <v>47</v>
      </c>
      <c r="B51" s="8">
        <v>0</v>
      </c>
      <c r="C51" s="22">
        <v>1.9743928090855501E-2</v>
      </c>
      <c r="D51" s="22">
        <v>1.8281742002090609E-2</v>
      </c>
      <c r="E51" s="22">
        <v>1.3225629426141255E-2</v>
      </c>
      <c r="F51" s="20">
        <v>3.3296969189122012E-2</v>
      </c>
    </row>
    <row r="52" spans="1:6" ht="23" x14ac:dyDescent="0.25">
      <c r="A52" s="6" t="s">
        <v>48</v>
      </c>
      <c r="B52" s="8">
        <v>0</v>
      </c>
      <c r="C52" s="22">
        <v>1.3242216751425898E-2</v>
      </c>
      <c r="D52" s="22">
        <v>2.9125818294400141E-3</v>
      </c>
      <c r="E52" s="22">
        <v>1.9565653774092327E-3</v>
      </c>
      <c r="F52" s="20">
        <v>-7.7342309637594272E-3</v>
      </c>
    </row>
    <row r="53" spans="1:6" x14ac:dyDescent="0.25">
      <c r="A53" s="6" t="s">
        <v>49</v>
      </c>
      <c r="B53" s="8">
        <v>0</v>
      </c>
      <c r="C53" s="22">
        <v>-4.2993787338031136E-2</v>
      </c>
      <c r="D53" s="22">
        <v>9.9773564399502227E-4</v>
      </c>
      <c r="E53" s="22">
        <v>2.615024879421955E-3</v>
      </c>
      <c r="F53" s="20">
        <v>-1.5291679505490066E-3</v>
      </c>
    </row>
    <row r="54" spans="1:6" x14ac:dyDescent="0.25">
      <c r="A54" s="6" t="s">
        <v>50</v>
      </c>
      <c r="B54" s="8">
        <v>0</v>
      </c>
      <c r="C54" s="22">
        <v>2.1524029359079964E-2</v>
      </c>
      <c r="D54" s="22">
        <v>4.6127636793588049E-2</v>
      </c>
      <c r="E54" s="22">
        <v>-5.2864891447307154E-3</v>
      </c>
      <c r="F54" s="20">
        <v>1.1146131708915014E-2</v>
      </c>
    </row>
    <row r="55" spans="1:6" ht="23" x14ac:dyDescent="0.25">
      <c r="A55" s="6" t="s">
        <v>51</v>
      </c>
      <c r="B55" s="8">
        <v>0</v>
      </c>
      <c r="C55" s="22">
        <v>1.0203019464213398E-2</v>
      </c>
      <c r="D55" s="22">
        <v>1.0682826087219429E-3</v>
      </c>
      <c r="E55" s="22">
        <v>3.9037241905039979E-3</v>
      </c>
      <c r="F55" s="20">
        <v>6.2757759820219355E-4</v>
      </c>
    </row>
    <row r="56" spans="1:6" ht="23" x14ac:dyDescent="0.25">
      <c r="A56" s="6" t="s">
        <v>52</v>
      </c>
      <c r="B56" s="8">
        <v>0</v>
      </c>
      <c r="C56" s="22">
        <v>5.4282234404820433E-2</v>
      </c>
      <c r="D56" s="22">
        <v>8.0101039378509459E-2</v>
      </c>
      <c r="E56" s="22">
        <v>9.8844177816424128E-2</v>
      </c>
      <c r="F56" s="20">
        <v>6.2209734311930102E-2</v>
      </c>
    </row>
    <row r="57" spans="1:6" x14ac:dyDescent="0.25">
      <c r="A57" s="6" t="s">
        <v>53</v>
      </c>
      <c r="B57" s="8">
        <v>0</v>
      </c>
      <c r="C57" s="22">
        <v>2.5833176941306266E-3</v>
      </c>
      <c r="D57" s="22">
        <v>8.7982143152288313E-3</v>
      </c>
      <c r="E57" s="22">
        <v>1.461780094468244E-2</v>
      </c>
      <c r="F57" s="20">
        <v>1.8871523551573E-2</v>
      </c>
    </row>
    <row r="58" spans="1:6" x14ac:dyDescent="0.25">
      <c r="A58" s="6" t="s">
        <v>54</v>
      </c>
      <c r="B58" s="8">
        <v>0</v>
      </c>
      <c r="C58" s="22">
        <v>2.3987950016927242E-2</v>
      </c>
      <c r="D58" s="22">
        <v>6.9035244054201032E-3</v>
      </c>
      <c r="E58" s="22">
        <v>6.0202011612591781E-3</v>
      </c>
      <c r="F58" s="20">
        <v>5.6216810205154235E-3</v>
      </c>
    </row>
    <row r="59" spans="1:6" x14ac:dyDescent="0.25">
      <c r="A59" s="6" t="s">
        <v>55</v>
      </c>
      <c r="B59" s="8">
        <v>0</v>
      </c>
      <c r="C59" s="22">
        <v>7.27887750287394E-2</v>
      </c>
      <c r="D59" s="22">
        <v>4.6258652585223761E-3</v>
      </c>
      <c r="E59" s="22">
        <v>1.9471588130947654E-3</v>
      </c>
      <c r="F59" s="20">
        <v>1.1243362041030847E-2</v>
      </c>
    </row>
    <row r="60" spans="1:6" x14ac:dyDescent="0.25">
      <c r="A60" s="6" t="s">
        <v>56</v>
      </c>
      <c r="B60" s="8">
        <v>0</v>
      </c>
      <c r="C60" s="22">
        <v>0.45127738004695339</v>
      </c>
      <c r="D60" s="22">
        <v>0.39726003651510899</v>
      </c>
      <c r="E60" s="22">
        <v>2.6686422960144198E-2</v>
      </c>
      <c r="F60" s="20">
        <v>0.36244816076452036</v>
      </c>
    </row>
    <row r="61" spans="1:6" x14ac:dyDescent="0.25">
      <c r="A61" s="6" t="s">
        <v>57</v>
      </c>
      <c r="B61" s="8">
        <v>0</v>
      </c>
      <c r="C61" s="22">
        <v>-4.6271778697810337E-2</v>
      </c>
      <c r="D61" s="22">
        <v>7.2965717803272333E-3</v>
      </c>
      <c r="E61" s="22">
        <v>-6.9599169362744781E-2</v>
      </c>
      <c r="F61" s="20">
        <v>-8.2088917669067202E-2</v>
      </c>
    </row>
    <row r="62" spans="1:6" x14ac:dyDescent="0.25">
      <c r="A62" s="6"/>
      <c r="B62" s="8"/>
      <c r="C62" s="9"/>
      <c r="D62" s="9"/>
      <c r="E62" s="9"/>
      <c r="F62" s="9"/>
    </row>
    <row r="63" spans="1:6" x14ac:dyDescent="0.25">
      <c r="A63" s="7" t="s">
        <v>58</v>
      </c>
      <c r="B63" s="8">
        <v>0</v>
      </c>
      <c r="C63" s="18">
        <v>2.450852109512264</v>
      </c>
      <c r="D63" s="18">
        <v>1.4877649391260319</v>
      </c>
      <c r="E63" s="18">
        <v>1.3867345243674227</v>
      </c>
      <c r="F63" s="18">
        <v>1.9656260722958785</v>
      </c>
    </row>
    <row r="64" spans="1:6" ht="23" x14ac:dyDescent="0.25">
      <c r="A64" s="6" t="s">
        <v>59</v>
      </c>
      <c r="B64" s="8">
        <v>0</v>
      </c>
      <c r="C64" s="20">
        <v>3.7317000976559211E-2</v>
      </c>
      <c r="D64" s="20">
        <v>7.2965717803272333E-3</v>
      </c>
      <c r="E64" s="20">
        <v>4.5715902568311886E-3</v>
      </c>
      <c r="F64" s="20">
        <v>-4.4283996718211113E-3</v>
      </c>
    </row>
    <row r="65" spans="1:6" ht="23" x14ac:dyDescent="0.25">
      <c r="A65" s="6" t="s">
        <v>60</v>
      </c>
      <c r="B65" s="8">
        <v>0</v>
      </c>
      <c r="C65" s="20">
        <v>1.3383322339760766E-2</v>
      </c>
      <c r="D65" s="20">
        <v>-4.2328178836152457E-4</v>
      </c>
      <c r="E65" s="20">
        <v>1.1617106928367319E-2</v>
      </c>
      <c r="F65" s="20">
        <v>1.1508535674074028E-2</v>
      </c>
    </row>
    <row r="66" spans="1:6" x14ac:dyDescent="0.25">
      <c r="A66" s="6" t="s">
        <v>61</v>
      </c>
      <c r="B66" s="8">
        <v>0</v>
      </c>
      <c r="C66" s="20">
        <v>3.9346750593376133E-2</v>
      </c>
      <c r="D66" s="20">
        <v>4.5784980107771572E-2</v>
      </c>
      <c r="E66" s="20">
        <v>1.7844252504544779E-2</v>
      </c>
      <c r="F66" s="20">
        <v>4.8270440334960259E-2</v>
      </c>
    </row>
    <row r="67" spans="1:6" x14ac:dyDescent="0.25">
      <c r="A67" s="6" t="s">
        <v>62</v>
      </c>
      <c r="B67" s="8">
        <v>0</v>
      </c>
      <c r="C67" s="20">
        <v>0.73493217542811162</v>
      </c>
      <c r="D67" s="20">
        <v>0.40095871309436321</v>
      </c>
      <c r="E67" s="20">
        <v>0.5891519361437263</v>
      </c>
      <c r="F67" s="20">
        <v>0.248971524064242</v>
      </c>
    </row>
    <row r="68" spans="1:6" x14ac:dyDescent="0.25">
      <c r="A68" s="6" t="s">
        <v>63</v>
      </c>
      <c r="B68" s="8">
        <v>0</v>
      </c>
      <c r="C68" s="20">
        <v>6.4474399593008064E-3</v>
      </c>
      <c r="D68" s="20">
        <v>-2.0357838392625702E-3</v>
      </c>
      <c r="E68" s="20">
        <v>4.5151508709443837E-4</v>
      </c>
      <c r="F68" s="20">
        <v>3.1555662332138461E-3</v>
      </c>
    </row>
    <row r="69" spans="1:6" x14ac:dyDescent="0.25">
      <c r="A69" s="6" t="s">
        <v>64</v>
      </c>
      <c r="B69" s="8">
        <v>0</v>
      </c>
      <c r="C69" s="20">
        <v>5.8168065222042126E-2</v>
      </c>
      <c r="D69" s="20">
        <v>5.9995154431337044E-2</v>
      </c>
      <c r="E69" s="20">
        <v>0.1387750433313385</v>
      </c>
      <c r="F69" s="20">
        <v>0.16176475527744144</v>
      </c>
    </row>
    <row r="70" spans="1:6" x14ac:dyDescent="0.25">
      <c r="A70" s="6" t="s">
        <v>65</v>
      </c>
      <c r="B70" s="8">
        <v>0</v>
      </c>
      <c r="C70" s="20">
        <v>3.8966850932474575E-3</v>
      </c>
      <c r="D70" s="20">
        <v>-2.8218785890768303E-4</v>
      </c>
      <c r="E70" s="20"/>
      <c r="F70" s="20"/>
    </row>
    <row r="71" spans="1:6" x14ac:dyDescent="0.25">
      <c r="A71" s="6" t="s">
        <v>66</v>
      </c>
      <c r="B71" s="8">
        <v>0</v>
      </c>
      <c r="C71" s="20">
        <v>0</v>
      </c>
      <c r="D71" s="20">
        <v>0</v>
      </c>
      <c r="E71" s="20"/>
      <c r="F71" s="20"/>
    </row>
    <row r="72" spans="1:6" x14ac:dyDescent="0.25">
      <c r="A72" s="6" t="s">
        <v>67</v>
      </c>
      <c r="B72" s="8">
        <v>0</v>
      </c>
      <c r="C72" s="20">
        <v>0</v>
      </c>
      <c r="D72" s="20">
        <v>0</v>
      </c>
      <c r="E72" s="20">
        <v>0</v>
      </c>
      <c r="F72" s="20">
        <v>0</v>
      </c>
    </row>
    <row r="73" spans="1:6" x14ac:dyDescent="0.25">
      <c r="A73" s="6" t="s">
        <v>68</v>
      </c>
      <c r="B73" s="8">
        <v>0</v>
      </c>
      <c r="C73" s="20">
        <v>2.9089459749033941E-3</v>
      </c>
      <c r="D73" s="20">
        <v>-3.1746134127114342E-3</v>
      </c>
      <c r="E73" s="20">
        <v>1.8907194272079608E-2</v>
      </c>
      <c r="F73" s="20">
        <v>8.043600202309804E-3</v>
      </c>
    </row>
    <row r="74" spans="1:6" x14ac:dyDescent="0.25">
      <c r="A74" s="6" t="s">
        <v>69</v>
      </c>
      <c r="B74" s="8">
        <v>0</v>
      </c>
      <c r="C74" s="20">
        <v>1.0203019464213397E-3</v>
      </c>
      <c r="D74" s="20">
        <v>4.0312551272526146E-5</v>
      </c>
      <c r="E74" s="20">
        <v>4.3270195846550343E-4</v>
      </c>
      <c r="F74" s="20">
        <v>6.9829056701370819E-4</v>
      </c>
    </row>
    <row r="75" spans="1:6" x14ac:dyDescent="0.25">
      <c r="A75" s="6" t="s">
        <v>70</v>
      </c>
      <c r="B75" s="8">
        <v>0</v>
      </c>
      <c r="C75" s="20">
        <v>7.2680232268481818E-2</v>
      </c>
      <c r="D75" s="20">
        <v>-3.6422390074727376E-2</v>
      </c>
      <c r="E75" s="20">
        <v>-7.1668613511927617E-2</v>
      </c>
      <c r="F75" s="20">
        <v>-3.6655835207668963E-2</v>
      </c>
    </row>
    <row r="76" spans="1:6" x14ac:dyDescent="0.25">
      <c r="A76" s="6" t="s">
        <v>71</v>
      </c>
      <c r="B76" s="8">
        <v>0</v>
      </c>
      <c r="C76" s="20">
        <v>2.892664560864756E-2</v>
      </c>
      <c r="D76" s="20">
        <v>2.3089013741339353E-2</v>
      </c>
      <c r="E76" s="20">
        <v>9.4065643144674658E-5</v>
      </c>
      <c r="F76" s="20">
        <v>-1.5203288294475673E-3</v>
      </c>
    </row>
    <row r="77" spans="1:6" x14ac:dyDescent="0.25">
      <c r="A77" s="6" t="s">
        <v>72</v>
      </c>
      <c r="B77" s="8">
        <v>0</v>
      </c>
      <c r="C77" s="20">
        <v>-3.2562828077276797E-5</v>
      </c>
      <c r="D77" s="20">
        <v>-9.0703240363183835E-4</v>
      </c>
      <c r="E77" s="20">
        <v>2.5209592362772809E-3</v>
      </c>
      <c r="F77" s="20">
        <v>6.6293408260795087E-4</v>
      </c>
    </row>
    <row r="78" spans="1:6" x14ac:dyDescent="0.25">
      <c r="A78" s="6" t="s">
        <v>73</v>
      </c>
      <c r="B78" s="8">
        <v>0</v>
      </c>
      <c r="C78" s="20">
        <v>-1.1559803967433264E-2</v>
      </c>
      <c r="D78" s="20">
        <v>4.2328178836152457E-4</v>
      </c>
      <c r="E78" s="20">
        <v>-1.7402143981764811E-3</v>
      </c>
      <c r="F78" s="20">
        <v>-7.2480793031802634E-4</v>
      </c>
    </row>
    <row r="79" spans="1:6" x14ac:dyDescent="0.25">
      <c r="A79" s="6" t="s">
        <v>74</v>
      </c>
      <c r="B79" s="8">
        <v>0</v>
      </c>
      <c r="C79" s="20">
        <v>0.42835314908055055</v>
      </c>
      <c r="D79" s="20">
        <v>0.19714853199828916</v>
      </c>
      <c r="E79" s="20">
        <v>0.10493963149219904</v>
      </c>
      <c r="F79" s="20">
        <v>0.27026496679760942</v>
      </c>
    </row>
    <row r="80" spans="1:6" x14ac:dyDescent="0.25">
      <c r="A80" s="6" t="s">
        <v>75</v>
      </c>
      <c r="B80" s="8">
        <v>0</v>
      </c>
      <c r="C80" s="20">
        <v>1.3025131230910722E-2</v>
      </c>
      <c r="D80" s="20">
        <v>2.2171903199889381E-3</v>
      </c>
      <c r="E80" s="20">
        <v>8.2589634681024347E-3</v>
      </c>
      <c r="F80" s="20">
        <v>1.0120793661148049E-2</v>
      </c>
    </row>
    <row r="81" spans="1:6" x14ac:dyDescent="0.25">
      <c r="A81" s="6" t="s">
        <v>76</v>
      </c>
      <c r="B81" s="8">
        <v>0</v>
      </c>
      <c r="C81" s="20">
        <v>7.8476415666237087E-3</v>
      </c>
      <c r="D81" s="20">
        <v>9.4734495490436449E-4</v>
      </c>
      <c r="E81" s="20">
        <v>-4.1765145556235542E-3</v>
      </c>
      <c r="F81" s="20">
        <v>4.5609864883427017E-3</v>
      </c>
    </row>
    <row r="82" spans="1:6" x14ac:dyDescent="0.25">
      <c r="A82" s="6" t="s">
        <v>77</v>
      </c>
      <c r="B82" s="8">
        <v>0</v>
      </c>
      <c r="C82" s="20">
        <v>0.18275344544570318</v>
      </c>
      <c r="D82" s="20">
        <v>9.2386289378811812E-2</v>
      </c>
      <c r="E82" s="20">
        <v>3.8200057681052377E-2</v>
      </c>
      <c r="F82" s="20">
        <v>0.10187970981518989</v>
      </c>
    </row>
    <row r="83" spans="1:6" x14ac:dyDescent="0.25">
      <c r="A83" s="6" t="s">
        <v>78</v>
      </c>
      <c r="B83" s="8">
        <v>0</v>
      </c>
      <c r="C83" s="20">
        <v>1.1939703628334828E-3</v>
      </c>
      <c r="D83" s="20">
        <v>9.3625900330441981E-3</v>
      </c>
      <c r="E83" s="20">
        <v>1.0450692953373353E-2</v>
      </c>
      <c r="F83" s="20">
        <v>-2.4042409395915017E-2</v>
      </c>
    </row>
    <row r="84" spans="1:6" x14ac:dyDescent="0.25">
      <c r="A84" s="6" t="s">
        <v>79</v>
      </c>
      <c r="B84" s="8">
        <v>0</v>
      </c>
      <c r="C84" s="20">
        <v>4.1029163377368769E-2</v>
      </c>
      <c r="D84" s="20">
        <v>3.4568012716191176E-3</v>
      </c>
      <c r="E84" s="20">
        <v>-4.5904033854601229E-3</v>
      </c>
      <c r="F84" s="20">
        <v>3.0008816139386579E-2</v>
      </c>
    </row>
    <row r="85" spans="1:6" x14ac:dyDescent="0.25">
      <c r="A85" s="6" t="s">
        <v>80</v>
      </c>
      <c r="B85" s="8">
        <v>0</v>
      </c>
      <c r="C85" s="20">
        <v>1.1733472383845407E-2</v>
      </c>
      <c r="D85" s="20">
        <v>-2.1305183347530069E-2</v>
      </c>
      <c r="E85" s="20">
        <v>1.5708962405160667E-3</v>
      </c>
      <c r="F85" s="20">
        <v>0.27062737076276844</v>
      </c>
    </row>
    <row r="86" spans="1:6" x14ac:dyDescent="0.25">
      <c r="A86" s="6" t="s">
        <v>81</v>
      </c>
      <c r="B86" s="8">
        <v>0</v>
      </c>
      <c r="C86" s="20">
        <v>0.17543766340434164</v>
      </c>
      <c r="D86" s="20">
        <v>0.17752639766638703</v>
      </c>
      <c r="E86" s="20">
        <v>0.17370161663095621</v>
      </c>
      <c r="F86" s="20">
        <v>0.24708879126963545</v>
      </c>
    </row>
    <row r="87" spans="1:6" x14ac:dyDescent="0.25">
      <c r="A87" s="6" t="s">
        <v>82</v>
      </c>
      <c r="B87" s="8">
        <v>0</v>
      </c>
      <c r="C87" s="20">
        <v>2.6267347982336618E-3</v>
      </c>
      <c r="D87" s="20">
        <v>-1.96523687453565E-3</v>
      </c>
      <c r="E87" s="20">
        <v>-7.619317094718647E-4</v>
      </c>
      <c r="F87" s="20">
        <v>7.5132529362234427E-4</v>
      </c>
    </row>
    <row r="88" spans="1:6" x14ac:dyDescent="0.25">
      <c r="A88" s="6" t="s">
        <v>83</v>
      </c>
      <c r="B88" s="8">
        <v>0</v>
      </c>
      <c r="C88" s="20">
        <v>-9.6603056629254508E-4</v>
      </c>
      <c r="D88" s="20">
        <v>1.2093765381757846E-4</v>
      </c>
      <c r="E88" s="20">
        <v>-5.6439385886804796E-5</v>
      </c>
      <c r="F88" s="20">
        <v>8.8391211014393446E-5</v>
      </c>
    </row>
    <row r="89" spans="1:6" x14ac:dyDescent="0.25">
      <c r="A89" s="6" t="s">
        <v>84</v>
      </c>
      <c r="B89" s="8">
        <v>0</v>
      </c>
      <c r="C89" s="20">
        <v>9.2782351468187363E-2</v>
      </c>
      <c r="D89" s="20">
        <v>-1.5631191755922015E-2</v>
      </c>
      <c r="E89" s="20">
        <v>-1.528566701100963E-2</v>
      </c>
      <c r="F89" s="20">
        <v>6.5453691756158353E-2</v>
      </c>
    </row>
    <row r="90" spans="1:6" x14ac:dyDescent="0.25">
      <c r="A90" s="6" t="s">
        <v>85</v>
      </c>
      <c r="B90" s="8">
        <v>0</v>
      </c>
      <c r="C90" s="20">
        <v>4.0703535096595998E-3</v>
      </c>
      <c r="D90" s="20">
        <v>1.3504704676296261E-3</v>
      </c>
      <c r="E90" s="20">
        <v>1.3639518255977826E-3</v>
      </c>
      <c r="F90" s="20">
        <v>1.8208589468965051E-3</v>
      </c>
    </row>
    <row r="91" spans="1:6" x14ac:dyDescent="0.25">
      <c r="A91" s="6" t="s">
        <v>86</v>
      </c>
      <c r="B91" s="8">
        <v>0</v>
      </c>
      <c r="C91" s="20">
        <v>9.6820142149769677E-3</v>
      </c>
      <c r="D91" s="20">
        <v>5.2607879410646622E-3</v>
      </c>
      <c r="E91" s="20">
        <v>2.6197281615791889E-2</v>
      </c>
      <c r="F91" s="20">
        <v>3.0857371765124753E-2</v>
      </c>
    </row>
    <row r="92" spans="1:6" x14ac:dyDescent="0.25">
      <c r="A92" s="6" t="s">
        <v>87</v>
      </c>
      <c r="B92" s="8">
        <v>0</v>
      </c>
      <c r="C92" s="20">
        <v>0.16061072235315493</v>
      </c>
      <c r="D92" s="20">
        <v>0.20783135808550859</v>
      </c>
      <c r="E92" s="20">
        <v>9.2946261991253026E-2</v>
      </c>
      <c r="F92" s="20">
        <v>6.0539140423758075E-2</v>
      </c>
    </row>
    <row r="93" spans="1:6" x14ac:dyDescent="0.25">
      <c r="A93" s="6" t="s">
        <v>88</v>
      </c>
      <c r="B93" s="8">
        <v>0</v>
      </c>
      <c r="C93" s="20">
        <v>0.47834794445519624</v>
      </c>
      <c r="D93" s="20">
        <v>0.17182217166132457</v>
      </c>
      <c r="E93" s="20">
        <v>-7.164039381898421E-2</v>
      </c>
      <c r="F93" s="20">
        <v>0.16930452557696921</v>
      </c>
    </row>
    <row r="94" spans="1:6" x14ac:dyDescent="0.25">
      <c r="A94" s="6" t="s">
        <v>89</v>
      </c>
      <c r="B94" s="8">
        <v>0</v>
      </c>
      <c r="C94" s="20">
        <v>-0.23710080550667814</v>
      </c>
      <c r="D94" s="20">
        <v>8.111893129814074E-2</v>
      </c>
      <c r="E94" s="20">
        <v>0.16184934559472722</v>
      </c>
      <c r="F94" s="20">
        <v>0.14231868885427487</v>
      </c>
    </row>
    <row r="95" spans="1:6" x14ac:dyDescent="0.25">
      <c r="A95" s="6" t="s">
        <v>90</v>
      </c>
      <c r="B95" s="8">
        <v>0</v>
      </c>
      <c r="C95" s="20">
        <v>2.3597196079999921E-2</v>
      </c>
      <c r="D95" s="20">
        <v>2.1335417760984465E-2</v>
      </c>
      <c r="E95" s="20">
        <v>7.355933293913558E-2</v>
      </c>
      <c r="F95" s="20">
        <v>4.4946930800819074E-2</v>
      </c>
    </row>
    <row r="96" spans="1:6" x14ac:dyDescent="0.25">
      <c r="A96" s="6" t="s">
        <v>91</v>
      </c>
      <c r="B96" s="8">
        <v>0</v>
      </c>
      <c r="C96" s="20">
        <v>1.3589553584250185E-2</v>
      </c>
      <c r="D96" s="20">
        <v>5.3071473750280672E-2</v>
      </c>
      <c r="E96" s="20">
        <v>-3.5744944394976364E-4</v>
      </c>
      <c r="F96" s="28">
        <v>1.1658800732798496E-2</v>
      </c>
    </row>
    <row r="97" spans="1:6" x14ac:dyDescent="0.25">
      <c r="A97" s="6" t="s">
        <v>92</v>
      </c>
      <c r="B97" s="8">
        <v>0</v>
      </c>
      <c r="C97" s="20">
        <v>2.0937898453688986E-2</v>
      </c>
      <c r="D97" s="20">
        <v>-1.9249243232631236E-2</v>
      </c>
      <c r="E97" s="20">
        <v>5.5517542583986973E-2</v>
      </c>
      <c r="F97" s="20">
        <v>3.5612818917699123E-2</v>
      </c>
    </row>
    <row r="98" spans="1:6" x14ac:dyDescent="0.25">
      <c r="A98" s="6" t="s">
        <v>93</v>
      </c>
      <c r="B98" s="8">
        <v>0</v>
      </c>
      <c r="C98" s="20">
        <v>1.8886440284820543E-3</v>
      </c>
      <c r="D98" s="20">
        <v>-9.5742309272249613E-4</v>
      </c>
      <c r="E98" s="20">
        <v>1.3357321326543802E-3</v>
      </c>
      <c r="F98" s="20">
        <v>4.3134910975024003E-3</v>
      </c>
    </row>
    <row r="99" spans="1:6" x14ac:dyDescent="0.25">
      <c r="A99" s="6" t="s">
        <v>94</v>
      </c>
      <c r="B99" s="8">
        <v>0</v>
      </c>
      <c r="C99" s="20">
        <v>1.7518801505574919E-2</v>
      </c>
      <c r="D99" s="20">
        <v>1.7898772765001611E-2</v>
      </c>
      <c r="E99" s="20">
        <v>1.1259657484417556E-2</v>
      </c>
      <c r="F99" s="20">
        <v>2.6570398030926669E-2</v>
      </c>
    </row>
    <row r="100" spans="1:6" x14ac:dyDescent="0.25">
      <c r="A100" s="6" t="s">
        <v>95</v>
      </c>
      <c r="B100" s="8">
        <v>0</v>
      </c>
      <c r="C100" s="20">
        <v>1.4457895666310901E-2</v>
      </c>
      <c r="D100" s="20">
        <v>9.6750123054062751E-3</v>
      </c>
      <c r="E100" s="20">
        <v>9.368938057209595E-3</v>
      </c>
      <c r="F100" s="20">
        <v>1.6670582397314605E-2</v>
      </c>
    </row>
    <row r="101" spans="1:6" x14ac:dyDescent="0.25">
      <c r="A101" s="7" t="s">
        <v>96</v>
      </c>
      <c r="B101" s="8">
        <v>0</v>
      </c>
      <c r="C101" s="18">
        <v>4.9650172110827802</v>
      </c>
      <c r="D101" s="18">
        <v>4.7642380907653212</v>
      </c>
      <c r="E101" s="18">
        <v>5.7331034118173161</v>
      </c>
      <c r="F101" s="18">
        <v>3.7553624737942162</v>
      </c>
    </row>
    <row r="102" spans="1:6" x14ac:dyDescent="0.25">
      <c r="A102" s="6" t="s">
        <v>97</v>
      </c>
      <c r="B102" s="8">
        <v>0</v>
      </c>
      <c r="C102" s="20">
        <v>1.0400458745121954</v>
      </c>
      <c r="D102" s="20">
        <v>0.61130960563440473</v>
      </c>
      <c r="E102" s="20">
        <v>-0.86525341190197536</v>
      </c>
      <c r="F102" s="20">
        <v>1.2446366422936741</v>
      </c>
    </row>
    <row r="103" spans="1:6" x14ac:dyDescent="0.25">
      <c r="A103" s="7" t="s">
        <v>98</v>
      </c>
      <c r="B103" s="8">
        <v>0</v>
      </c>
      <c r="C103" s="18">
        <v>6.0050630855949754</v>
      </c>
      <c r="D103" s="18">
        <v>5.3755476963997264</v>
      </c>
      <c r="E103" s="18">
        <v>4.8678499999153404</v>
      </c>
      <c r="F103" s="18">
        <v>4.9999991160878903</v>
      </c>
    </row>
    <row r="104" spans="1:6" x14ac:dyDescent="0.25">
      <c r="A104" s="6"/>
      <c r="B104" s="8"/>
      <c r="C104" s="10"/>
      <c r="D104" s="10"/>
      <c r="E104" s="10"/>
      <c r="F104" s="10"/>
    </row>
    <row r="105" spans="1:6" x14ac:dyDescent="0.25">
      <c r="A105" s="6"/>
      <c r="B105" s="8"/>
      <c r="C105" s="10"/>
      <c r="D105" s="10"/>
      <c r="E105" s="10"/>
      <c r="F105" s="10"/>
    </row>
    <row r="106" spans="1:6" s="1" customFormat="1" x14ac:dyDescent="0.25">
      <c r="A106" s="7" t="s">
        <v>99</v>
      </c>
      <c r="B106" s="8">
        <v>0</v>
      </c>
      <c r="C106" s="18">
        <v>4.8220663958235352</v>
      </c>
      <c r="D106" s="18">
        <v>3.8312141697005218</v>
      </c>
      <c r="E106" s="18">
        <v>3.2155023190003003</v>
      </c>
      <c r="F106" s="18">
        <v>4.2191953535922453</v>
      </c>
    </row>
    <row r="107" spans="1:6" x14ac:dyDescent="0.25">
      <c r="A107" s="11" t="s">
        <v>100</v>
      </c>
      <c r="B107" s="8">
        <v>0</v>
      </c>
      <c r="C107" s="25">
        <v>4.0311478646545584</v>
      </c>
      <c r="D107" s="25">
        <v>3.8496067712186126</v>
      </c>
      <c r="E107" s="25">
        <v>2.9256296330856713</v>
      </c>
      <c r="F107" s="25">
        <v>3.6139895708977949</v>
      </c>
    </row>
    <row r="108" spans="1:6" x14ac:dyDescent="0.25">
      <c r="A108" s="11" t="s">
        <v>101</v>
      </c>
      <c r="B108" s="8">
        <v>0</v>
      </c>
      <c r="C108" s="25">
        <v>0.72847388119278511</v>
      </c>
      <c r="D108" s="25">
        <v>2.7614097621680413E-2</v>
      </c>
      <c r="E108" s="25">
        <v>0.25012054512168991</v>
      </c>
      <c r="F108" s="25">
        <v>0.5617438242386732</v>
      </c>
    </row>
    <row r="109" spans="1:6" x14ac:dyDescent="0.25">
      <c r="A109" s="11" t="s">
        <v>102</v>
      </c>
      <c r="B109" s="8">
        <v>0</v>
      </c>
      <c r="C109" s="25">
        <v>6.2444649976191154E-2</v>
      </c>
      <c r="D109" s="25">
        <v>-4.6006699139770471E-2</v>
      </c>
      <c r="E109" s="25">
        <v>3.9752140792939511E-2</v>
      </c>
      <c r="F109" s="25">
        <v>4.3461958455777258E-2</v>
      </c>
    </row>
    <row r="110" spans="1:6" s="1" customFormat="1" x14ac:dyDescent="0.25">
      <c r="A110" s="7" t="s">
        <v>103</v>
      </c>
      <c r="B110" s="8">
        <v>0</v>
      </c>
      <c r="C110" s="26">
        <v>4.510309879811687</v>
      </c>
      <c r="D110" s="26">
        <v>-0.20635994996406137</v>
      </c>
      <c r="E110" s="26">
        <v>0.20526063990599455</v>
      </c>
      <c r="F110" s="26">
        <v>3.4178406345357542</v>
      </c>
    </row>
    <row r="111" spans="1:6" x14ac:dyDescent="0.25">
      <c r="A111" s="15" t="s">
        <v>104</v>
      </c>
      <c r="B111" s="8">
        <v>0</v>
      </c>
      <c r="C111" s="20">
        <v>3.7137037080052129</v>
      </c>
      <c r="D111" s="20">
        <v>-4.3648414890327683E-2</v>
      </c>
      <c r="E111" s="20">
        <v>-0.28008985902758327</v>
      </c>
      <c r="F111" s="20">
        <v>2.5998330113241517</v>
      </c>
    </row>
    <row r="112" spans="1:6" x14ac:dyDescent="0.25">
      <c r="A112" s="15" t="s">
        <v>105</v>
      </c>
      <c r="B112" s="8">
        <v>0</v>
      </c>
      <c r="C112" s="20">
        <v>0.71519910161328193</v>
      </c>
      <c r="D112" s="20">
        <v>-0.18065062039000782</v>
      </c>
      <c r="E112" s="20">
        <v>0.4616647699897487</v>
      </c>
      <c r="F112" s="20">
        <v>0.78751265541163706</v>
      </c>
    </row>
    <row r="113" spans="1:6" x14ac:dyDescent="0.25">
      <c r="A113" s="15" t="s">
        <v>106</v>
      </c>
      <c r="B113" s="8">
        <v>0</v>
      </c>
      <c r="C113" s="20">
        <v>8.1407070193192002E-2</v>
      </c>
      <c r="D113" s="20">
        <v>1.7939085316274136E-2</v>
      </c>
      <c r="E113" s="20">
        <v>2.3685728943829077E-2</v>
      </c>
      <c r="F113" s="20">
        <v>3.0494967799965737E-2</v>
      </c>
    </row>
    <row r="114" spans="1:6" s="1" customFormat="1" x14ac:dyDescent="0.25">
      <c r="A114" s="7" t="s">
        <v>107</v>
      </c>
      <c r="B114" s="8">
        <v>0</v>
      </c>
      <c r="C114" s="18">
        <v>-3.3273131900402464</v>
      </c>
      <c r="D114" s="18">
        <v>1.7506934766632656</v>
      </c>
      <c r="E114" s="18">
        <v>1.4470870410090457</v>
      </c>
      <c r="F114" s="18">
        <v>-2.6370368720401096</v>
      </c>
    </row>
    <row r="115" spans="1:6" x14ac:dyDescent="0.25">
      <c r="A115" s="15" t="s">
        <v>108</v>
      </c>
      <c r="B115" s="8">
        <v>0</v>
      </c>
      <c r="C115" s="20">
        <v>0.30362666326855464</v>
      </c>
      <c r="D115" s="20">
        <v>0.44820502318576383</v>
      </c>
      <c r="E115" s="20">
        <v>2.733622842298761</v>
      </c>
      <c r="F115" s="20">
        <v>1.6209622231874543</v>
      </c>
    </row>
    <row r="116" spans="1:6" x14ac:dyDescent="0.25">
      <c r="A116" s="15" t="s">
        <v>109</v>
      </c>
      <c r="B116" s="8">
        <v>0</v>
      </c>
      <c r="C116" s="20">
        <v>3.6309398533088011</v>
      </c>
      <c r="D116" s="20">
        <v>-1.3024884534775019</v>
      </c>
      <c r="E116" s="20">
        <v>1.2865358012897152</v>
      </c>
      <c r="F116" s="20">
        <v>4.2579990952275635</v>
      </c>
    </row>
    <row r="117" spans="1:6" x14ac:dyDescent="0.25">
      <c r="A117" s="7" t="s">
        <v>98</v>
      </c>
      <c r="B117" s="8">
        <v>0</v>
      </c>
      <c r="C117" s="18">
        <v>6.0050630855949754</v>
      </c>
      <c r="D117" s="18">
        <v>5.3755476963997264</v>
      </c>
      <c r="E117" s="18">
        <v>4.8678499999153404</v>
      </c>
      <c r="F117" s="18">
        <v>4.9999991160878903</v>
      </c>
    </row>
    <row r="118" spans="1:6" x14ac:dyDescent="0.25">
      <c r="A118" s="16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1"/>
  <sheetViews>
    <sheetView tabSelected="1" workbookViewId="0">
      <selection activeCell="L26" sqref="L26"/>
    </sheetView>
  </sheetViews>
  <sheetFormatPr baseColWidth="10" defaultColWidth="10.6328125" defaultRowHeight="11.5" x14ac:dyDescent="0.25"/>
  <cols>
    <col min="1" max="1" width="39.7265625" style="2" customWidth="1"/>
    <col min="2" max="2" width="12.81640625" style="29" bestFit="1" customWidth="1"/>
    <col min="3" max="3" width="12.81640625" style="2" bestFit="1" customWidth="1"/>
    <col min="4" max="4" width="12.81640625" style="2" customWidth="1"/>
    <col min="5" max="5" width="13.6328125" style="2" customWidth="1"/>
    <col min="6" max="6" width="12.81640625" style="2" bestFit="1" customWidth="1"/>
    <col min="7" max="7" width="11.1796875" style="2" bestFit="1" customWidth="1"/>
    <col min="8" max="8" width="10.6328125" style="2" customWidth="1"/>
    <col min="9" max="16384" width="10.6328125" style="2"/>
  </cols>
  <sheetData>
    <row r="1" spans="1:8" x14ac:dyDescent="0.25">
      <c r="A1" s="1" t="s">
        <v>126</v>
      </c>
      <c r="B1" s="2"/>
    </row>
    <row r="2" spans="1:8" ht="6.9" customHeight="1" x14ac:dyDescent="0.25">
      <c r="A2" s="1"/>
      <c r="B2" s="2"/>
    </row>
    <row r="3" spans="1:8" x14ac:dyDescent="0.25">
      <c r="A3" s="3" t="s">
        <v>125</v>
      </c>
      <c r="B3" s="4" t="s">
        <v>0</v>
      </c>
      <c r="C3" s="4">
        <v>2016</v>
      </c>
      <c r="D3" s="4">
        <v>2017</v>
      </c>
      <c r="E3" s="4">
        <v>2018</v>
      </c>
      <c r="F3" s="5">
        <v>2019</v>
      </c>
    </row>
    <row r="4" spans="1:8" x14ac:dyDescent="0.25">
      <c r="A4" s="7"/>
      <c r="B4" s="4"/>
      <c r="C4" s="4"/>
      <c r="D4" s="4"/>
      <c r="E4" s="4"/>
      <c r="F4" s="5"/>
    </row>
    <row r="5" spans="1:8" x14ac:dyDescent="0.25">
      <c r="A5" s="7" t="s">
        <v>127</v>
      </c>
      <c r="B5" s="8">
        <v>17819147</v>
      </c>
      <c r="C5" s="8">
        <v>18341245.000000004</v>
      </c>
      <c r="D5" s="8">
        <v>18874286</v>
      </c>
      <c r="E5" s="8">
        <v>19418097.000000007</v>
      </c>
      <c r="F5" s="8">
        <v>19972409.999999996</v>
      </c>
    </row>
    <row r="6" spans="1:8" x14ac:dyDescent="0.25">
      <c r="A6" s="7"/>
      <c r="B6" s="8"/>
      <c r="C6" s="8"/>
      <c r="D6" s="8"/>
      <c r="E6" s="8"/>
      <c r="F6" s="8"/>
    </row>
    <row r="7" spans="1:8" x14ac:dyDescent="0.25">
      <c r="A7" s="7" t="s">
        <v>129</v>
      </c>
      <c r="B7" s="8"/>
      <c r="C7" s="8"/>
      <c r="D7" s="8"/>
      <c r="E7" s="8"/>
      <c r="F7" s="8"/>
    </row>
    <row r="8" spans="1:8" x14ac:dyDescent="0.25">
      <c r="A8" s="6" t="s">
        <v>131</v>
      </c>
      <c r="B8" s="9">
        <v>9212959</v>
      </c>
      <c r="C8" s="9">
        <v>9922468</v>
      </c>
      <c r="D8" s="9">
        <v>10630874</v>
      </c>
      <c r="E8" s="9">
        <v>11313342</v>
      </c>
      <c r="F8" s="9">
        <v>11997947</v>
      </c>
    </row>
    <row r="9" spans="1:8" x14ac:dyDescent="0.25">
      <c r="A9" s="6" t="s">
        <v>130</v>
      </c>
      <c r="B9" s="9">
        <f>0.517025814984298*1000000</f>
        <v>517025.81498429802</v>
      </c>
      <c r="C9" s="9">
        <f>0.540992064606301*1000000</f>
        <v>540992.06460630102</v>
      </c>
      <c r="D9" s="9">
        <f>0.563246418963875*1000000</f>
        <v>563246.41896387492</v>
      </c>
      <c r="E9" s="9">
        <f>0.582618471830684*1000000</f>
        <v>582618.47183068399</v>
      </c>
      <c r="F9" s="9">
        <f>0.600726051588166*1000000</f>
        <v>600726.05158816604</v>
      </c>
      <c r="H9" s="31"/>
    </row>
    <row r="10" spans="1:8" x14ac:dyDescent="0.25">
      <c r="A10" s="6"/>
      <c r="B10" s="9"/>
      <c r="C10" s="9"/>
      <c r="D10" s="9"/>
      <c r="E10" s="9"/>
      <c r="F10" s="9"/>
    </row>
    <row r="11" spans="1:8" x14ac:dyDescent="0.25">
      <c r="A11" s="7" t="s">
        <v>132</v>
      </c>
      <c r="B11" s="8"/>
      <c r="C11" s="8"/>
      <c r="D11" s="8"/>
      <c r="E11" s="8"/>
      <c r="F11" s="8"/>
    </row>
    <row r="12" spans="1:8" x14ac:dyDescent="0.25">
      <c r="A12" s="6" t="s">
        <v>131</v>
      </c>
      <c r="B12" s="9">
        <v>9212959</v>
      </c>
      <c r="C12" s="9">
        <v>9766203</v>
      </c>
      <c r="D12" s="9">
        <v>10455855</v>
      </c>
      <c r="E12" s="9">
        <v>11148369</v>
      </c>
      <c r="F12" s="9">
        <v>11879009</v>
      </c>
    </row>
    <row r="13" spans="1:8" x14ac:dyDescent="0.25">
      <c r="A13" s="6" t="s">
        <v>130</v>
      </c>
      <c r="B13" s="9">
        <v>517025.81498429755</v>
      </c>
      <c r="C13" s="9">
        <v>532472.19586238544</v>
      </c>
      <c r="D13" s="9">
        <v>553973.53838974365</v>
      </c>
      <c r="E13" s="9">
        <v>574122.63415925857</v>
      </c>
      <c r="F13" s="9">
        <v>594770.93650691141</v>
      </c>
    </row>
    <row r="14" spans="1:8" x14ac:dyDescent="0.25">
      <c r="A14" s="6"/>
      <c r="B14" s="9"/>
      <c r="C14" s="9"/>
      <c r="D14" s="9"/>
      <c r="E14" s="9"/>
      <c r="F14" s="9"/>
    </row>
    <row r="15" spans="1:8" x14ac:dyDescent="0.25">
      <c r="A15" s="6"/>
      <c r="B15" s="9"/>
      <c r="C15" s="9"/>
      <c r="D15" s="9"/>
      <c r="E15" s="9"/>
      <c r="F15" s="9"/>
    </row>
    <row r="16" spans="1:8" x14ac:dyDescent="0.25">
      <c r="A16" s="7" t="s">
        <v>128</v>
      </c>
      <c r="B16" s="9"/>
      <c r="C16" s="9"/>
      <c r="D16" s="9"/>
      <c r="E16" s="9"/>
      <c r="F16" s="9"/>
    </row>
    <row r="17" spans="1:6" x14ac:dyDescent="0.25">
      <c r="A17" s="6" t="s">
        <v>124</v>
      </c>
      <c r="B17" s="30">
        <v>0</v>
      </c>
      <c r="C17" s="30">
        <v>6.005063085594986</v>
      </c>
      <c r="D17" s="30">
        <v>5.3755476963997184</v>
      </c>
      <c r="E17" s="30">
        <v>4.8678499999153413</v>
      </c>
      <c r="F17" s="30">
        <v>4.9999991160878832</v>
      </c>
    </row>
    <row r="18" spans="1:6" x14ac:dyDescent="0.25">
      <c r="A18" s="6" t="s">
        <v>125</v>
      </c>
      <c r="B18" s="9"/>
      <c r="C18" s="30">
        <v>2.9875453856316625</v>
      </c>
      <c r="D18" s="30">
        <v>2.3995682437393251</v>
      </c>
      <c r="E18" s="30">
        <v>1.9309870119353922</v>
      </c>
      <c r="F18" s="30">
        <v>2.0858358022947776</v>
      </c>
    </row>
    <row r="19" spans="1:6" x14ac:dyDescent="0.25">
      <c r="A19" s="16" t="s">
        <v>123</v>
      </c>
      <c r="B19" s="2"/>
    </row>
    <row r="20" spans="1:6" x14ac:dyDescent="0.25">
      <c r="B20" s="2"/>
    </row>
    <row r="21" spans="1:6" x14ac:dyDescent="0.25">
      <c r="B21" s="32"/>
      <c r="C21" s="32"/>
      <c r="D21" s="32"/>
      <c r="E21" s="32"/>
      <c r="F21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PIB Courant</vt:lpstr>
      <vt:lpstr>PIB Constant</vt:lpstr>
      <vt:lpstr>Croissance</vt:lpstr>
      <vt:lpstr>Deflateur</vt:lpstr>
      <vt:lpstr>Part_dans_PIB</vt:lpstr>
      <vt:lpstr>Contribution</vt:lpstr>
      <vt:lpstr>PIB par habitant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2022-09-06T09:50:25Z</dcterms:created>
  <dcterms:modified xsi:type="dcterms:W3CDTF">2023-10-24T07:12:42Z</dcterms:modified>
</cp:coreProperties>
</file>